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ylenroope/Downloads/"/>
    </mc:Choice>
  </mc:AlternateContent>
  <xr:revisionPtr revIDLastSave="0" documentId="8_{9C4D37E2-BB62-9445-A7D5-9A093CDE4D94}" xr6:coauthVersionLast="47" xr6:coauthVersionMax="47" xr10:uidLastSave="{00000000-0000-0000-0000-000000000000}"/>
  <bookViews>
    <workbookView xWindow="1380" yWindow="1780" windowWidth="24980" windowHeight="16860" activeTab="7" xr2:uid="{B40D656A-2AE1-5844-8AE5-D7E58CD0034E}"/>
  </bookViews>
  <sheets>
    <sheet name="BMI Pivot" sheetId="4" r:id="rId1"/>
    <sheet name="BloodPressure Pivot" sheetId="5" r:id="rId2"/>
    <sheet name="Pregnancies Pivot" sheetId="6" r:id="rId3"/>
    <sheet name="Age Pivot" sheetId="7" r:id="rId4"/>
    <sheet name="Glucose Pivot" sheetId="8" r:id="rId5"/>
    <sheet name="SkinThickness Pivot" sheetId="9" r:id="rId6"/>
    <sheet name="Insulin Pivot" sheetId="10" r:id="rId7"/>
    <sheet name="diabetes_cleaned_risk_calculati" sheetId="1" r:id="rId8"/>
  </sheets>
  <definedNames>
    <definedName name="_xlnm._FilterDatabase" localSheetId="7" hidden="1">diabetes_cleaned_risk_calculati!$A$1:$AJ$769</definedName>
  </definedNames>
  <calcPr calcId="191029"/>
  <pivotCaches>
    <pivotCache cacheId="19" r:id="rId9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3" i="1" l="1" a="1"/>
  <c r="W3" i="1" s="1"/>
  <c r="W4" i="1" a="1"/>
  <c r="W4" i="1"/>
  <c r="W5" i="1" a="1"/>
  <c r="W5" i="1" s="1"/>
  <c r="W6" i="1" a="1"/>
  <c r="W6" i="1"/>
  <c r="W7" i="1" a="1"/>
  <c r="W7" i="1" s="1"/>
  <c r="W8" i="1" a="1"/>
  <c r="W8" i="1" s="1"/>
  <c r="W9" i="1" a="1"/>
  <c r="W9" i="1"/>
  <c r="W10" i="1" a="1"/>
  <c r="W10" i="1" s="1"/>
  <c r="W11" i="1" a="1"/>
  <c r="W11" i="1" s="1"/>
  <c r="W12" i="1" a="1"/>
  <c r="W12" i="1" s="1"/>
  <c r="W13" i="1" a="1"/>
  <c r="W13" i="1" s="1"/>
  <c r="W14" i="1" a="1"/>
  <c r="W14" i="1"/>
  <c r="W15" i="1" a="1"/>
  <c r="W15" i="1" s="1"/>
  <c r="W16" i="1" a="1"/>
  <c r="W16" i="1" s="1"/>
  <c r="W17" i="1" a="1"/>
  <c r="W17" i="1" s="1"/>
  <c r="W18" i="1" a="1"/>
  <c r="W18" i="1"/>
  <c r="W19" i="1" a="1"/>
  <c r="W19" i="1" s="1"/>
  <c r="W20" i="1" a="1"/>
  <c r="W20" i="1" s="1"/>
  <c r="W21" i="1" a="1"/>
  <c r="W21" i="1" s="1"/>
  <c r="W22" i="1" a="1"/>
  <c r="W22" i="1" s="1"/>
  <c r="W23" i="1" a="1"/>
  <c r="W23" i="1" s="1"/>
  <c r="W24" i="1" a="1"/>
  <c r="W24" i="1"/>
  <c r="W25" i="1" a="1"/>
  <c r="W25" i="1" s="1"/>
  <c r="W26" i="1" a="1"/>
  <c r="W26" i="1" s="1"/>
  <c r="W27" i="1" a="1"/>
  <c r="W27" i="1" s="1"/>
  <c r="W28" i="1" a="1"/>
  <c r="W28" i="1"/>
  <c r="W29" i="1" a="1"/>
  <c r="W29" i="1" s="1"/>
  <c r="W30" i="1" a="1"/>
  <c r="W30" i="1" s="1"/>
  <c r="W31" i="1" a="1"/>
  <c r="W31" i="1" s="1"/>
  <c r="W32" i="1" a="1"/>
  <c r="W32" i="1"/>
  <c r="W33" i="1" a="1"/>
  <c r="W33" i="1" s="1"/>
  <c r="W34" i="1" a="1"/>
  <c r="W34" i="1" s="1"/>
  <c r="W35" i="1" a="1"/>
  <c r="W35" i="1" s="1"/>
  <c r="W36" i="1" a="1"/>
  <c r="W36" i="1" s="1"/>
  <c r="W37" i="1" a="1"/>
  <c r="W37" i="1"/>
  <c r="W38" i="1" a="1"/>
  <c r="W38" i="1" s="1"/>
  <c r="W39" i="1" a="1"/>
  <c r="W39" i="1" s="1"/>
  <c r="W40" i="1" a="1"/>
  <c r="W40" i="1" s="1"/>
  <c r="W41" i="1" a="1"/>
  <c r="W41" i="1"/>
  <c r="W42" i="1" a="1"/>
  <c r="W42" i="1"/>
  <c r="W43" i="1" a="1"/>
  <c r="W43" i="1" s="1"/>
  <c r="W44" i="1" a="1"/>
  <c r="W44" i="1" s="1"/>
  <c r="W45" i="1" a="1"/>
  <c r="W45" i="1" s="1"/>
  <c r="W46" i="1" a="1"/>
  <c r="W46" i="1"/>
  <c r="W47" i="1" a="1"/>
  <c r="W47" i="1" s="1"/>
  <c r="W48" i="1" a="1"/>
  <c r="W48" i="1" s="1"/>
  <c r="W49" i="1" a="1"/>
  <c r="W49" i="1" s="1"/>
  <c r="W50" i="1" a="1"/>
  <c r="W50" i="1"/>
  <c r="W51" i="1" a="1"/>
  <c r="W51" i="1" s="1"/>
  <c r="W52" i="1" a="1"/>
  <c r="W52" i="1" s="1"/>
  <c r="W53" i="1" a="1"/>
  <c r="W53" i="1" s="1"/>
  <c r="W54" i="1" a="1"/>
  <c r="W54" i="1" s="1"/>
  <c r="W55" i="1" a="1"/>
  <c r="W55" i="1" s="1"/>
  <c r="W56" i="1" a="1"/>
  <c r="W56" i="1" s="1"/>
  <c r="W57" i="1" a="1"/>
  <c r="W57" i="1" s="1"/>
  <c r="W58" i="1" a="1"/>
  <c r="W58" i="1" s="1"/>
  <c r="W59" i="1" a="1"/>
  <c r="W59" i="1" s="1"/>
  <c r="W60" i="1" a="1"/>
  <c r="W60" i="1"/>
  <c r="W61" i="1" a="1"/>
  <c r="W61" i="1" s="1"/>
  <c r="W62" i="1" a="1"/>
  <c r="W62" i="1" s="1"/>
  <c r="W63" i="1" a="1"/>
  <c r="W63" i="1" s="1"/>
  <c r="W64" i="1" a="1"/>
  <c r="W64" i="1"/>
  <c r="W65" i="1" a="1"/>
  <c r="W65" i="1" s="1"/>
  <c r="W66" i="1" a="1"/>
  <c r="W66" i="1" s="1"/>
  <c r="W67" i="1" a="1"/>
  <c r="W67" i="1" s="1"/>
  <c r="W68" i="1" a="1"/>
  <c r="W68" i="1" s="1"/>
  <c r="W69" i="1" a="1"/>
  <c r="W69" i="1" s="1"/>
  <c r="W70" i="1" a="1"/>
  <c r="W70" i="1" s="1"/>
  <c r="W71" i="1" a="1"/>
  <c r="W71" i="1" s="1"/>
  <c r="W72" i="1" a="1"/>
  <c r="W72" i="1" s="1"/>
  <c r="W73" i="1" a="1"/>
  <c r="W73" i="1"/>
  <c r="W74" i="1" a="1"/>
  <c r="W74" i="1" s="1"/>
  <c r="W75" i="1" a="1"/>
  <c r="W75" i="1" s="1"/>
  <c r="W76" i="1" a="1"/>
  <c r="W76" i="1" s="1"/>
  <c r="W77" i="1" a="1"/>
  <c r="W77" i="1" s="1"/>
  <c r="W78" i="1" a="1"/>
  <c r="W78" i="1"/>
  <c r="W79" i="1" a="1"/>
  <c r="W79" i="1" s="1"/>
  <c r="W80" i="1" a="1"/>
  <c r="W80" i="1" s="1"/>
  <c r="W81" i="1" a="1"/>
  <c r="W81" i="1" s="1"/>
  <c r="W82" i="1" a="1"/>
  <c r="W82" i="1"/>
  <c r="W83" i="1" a="1"/>
  <c r="W83" i="1" s="1"/>
  <c r="W84" i="1" a="1"/>
  <c r="W84" i="1" s="1"/>
  <c r="W85" i="1" a="1"/>
  <c r="W85" i="1" s="1"/>
  <c r="W86" i="1" a="1"/>
  <c r="W86" i="1" s="1"/>
  <c r="W87" i="1" a="1"/>
  <c r="W87" i="1" s="1"/>
  <c r="W88" i="1" a="1"/>
  <c r="W88" i="1" s="1"/>
  <c r="W89" i="1" a="1"/>
  <c r="W89" i="1" s="1"/>
  <c r="W90" i="1" a="1"/>
  <c r="W90" i="1" s="1"/>
  <c r="W91" i="1" a="1"/>
  <c r="W91" i="1" s="1"/>
  <c r="W92" i="1" a="1"/>
  <c r="W92" i="1"/>
  <c r="W93" i="1" a="1"/>
  <c r="W93" i="1" s="1"/>
  <c r="W94" i="1" a="1"/>
  <c r="W94" i="1" s="1"/>
  <c r="W95" i="1" a="1"/>
  <c r="W95" i="1" s="1"/>
  <c r="W96" i="1" a="1"/>
  <c r="W96" i="1"/>
  <c r="W97" i="1" a="1"/>
  <c r="W97" i="1"/>
  <c r="W98" i="1" a="1"/>
  <c r="W98" i="1" s="1"/>
  <c r="W99" i="1" a="1"/>
  <c r="W99" i="1" s="1"/>
  <c r="W100" i="1" a="1"/>
  <c r="W100" i="1" s="1"/>
  <c r="W101" i="1" a="1"/>
  <c r="W101" i="1"/>
  <c r="W102" i="1" a="1"/>
  <c r="W102" i="1" s="1"/>
  <c r="W103" i="1" a="1"/>
  <c r="W103" i="1" s="1"/>
  <c r="W104" i="1" a="1"/>
  <c r="W104" i="1" s="1"/>
  <c r="W105" i="1" a="1"/>
  <c r="W105" i="1"/>
  <c r="W106" i="1" a="1"/>
  <c r="W106" i="1" s="1"/>
  <c r="W107" i="1" a="1"/>
  <c r="W107" i="1" s="1"/>
  <c r="W108" i="1" a="1"/>
  <c r="W108" i="1" s="1"/>
  <c r="W109" i="1" a="1"/>
  <c r="W109" i="1" s="1"/>
  <c r="W110" i="1" a="1"/>
  <c r="W110" i="1"/>
  <c r="W111" i="1" a="1"/>
  <c r="W111" i="1" s="1"/>
  <c r="W112" i="1" a="1"/>
  <c r="W112" i="1" s="1"/>
  <c r="W113" i="1" a="1"/>
  <c r="W113" i="1" s="1"/>
  <c r="W114" i="1" a="1"/>
  <c r="W114" i="1"/>
  <c r="W115" i="1" a="1"/>
  <c r="W115" i="1" s="1"/>
  <c r="W116" i="1" a="1"/>
  <c r="W116" i="1"/>
  <c r="W117" i="1" a="1"/>
  <c r="W117" i="1" s="1"/>
  <c r="W118" i="1" a="1"/>
  <c r="W118" i="1" s="1"/>
  <c r="W119" i="1" a="1"/>
  <c r="W119" i="1" s="1"/>
  <c r="W120" i="1" a="1"/>
  <c r="W120" i="1" s="1"/>
  <c r="W121" i="1" a="1"/>
  <c r="W121" i="1" s="1"/>
  <c r="W122" i="1" a="1"/>
  <c r="W122" i="1" s="1"/>
  <c r="W123" i="1" a="1"/>
  <c r="W123" i="1" s="1"/>
  <c r="W124" i="1" a="1"/>
  <c r="W124" i="1" s="1"/>
  <c r="W125" i="1" a="1"/>
  <c r="W125" i="1" s="1"/>
  <c r="W126" i="1" a="1"/>
  <c r="W126" i="1" s="1"/>
  <c r="W127" i="1" a="1"/>
  <c r="W127" i="1" s="1"/>
  <c r="W128" i="1" a="1"/>
  <c r="W128" i="1"/>
  <c r="W129" i="1" a="1"/>
  <c r="W129" i="1" s="1"/>
  <c r="W130" i="1" a="1"/>
  <c r="W130" i="1" s="1"/>
  <c r="W131" i="1" a="1"/>
  <c r="W131" i="1" s="1"/>
  <c r="W132" i="1" a="1"/>
  <c r="W132" i="1" s="1"/>
  <c r="W133" i="1" a="1"/>
  <c r="W133" i="1"/>
  <c r="W134" i="1" a="1"/>
  <c r="W134" i="1"/>
  <c r="W135" i="1" a="1"/>
  <c r="W135" i="1" s="1"/>
  <c r="W136" i="1" a="1"/>
  <c r="W136" i="1" s="1"/>
  <c r="W137" i="1" a="1"/>
  <c r="W137" i="1"/>
  <c r="W138" i="1" a="1"/>
  <c r="W138" i="1"/>
  <c r="W139" i="1" a="1"/>
  <c r="W139" i="1" s="1"/>
  <c r="W140" i="1" a="1"/>
  <c r="W140" i="1" s="1"/>
  <c r="W141" i="1" a="1"/>
  <c r="W141" i="1" s="1"/>
  <c r="W142" i="1" a="1"/>
  <c r="W142" i="1" s="1"/>
  <c r="W143" i="1" a="1"/>
  <c r="W143" i="1" s="1"/>
  <c r="W144" i="1" a="1"/>
  <c r="W144" i="1" s="1"/>
  <c r="W145" i="1" a="1"/>
  <c r="W145" i="1" s="1"/>
  <c r="W146" i="1" a="1"/>
  <c r="W146" i="1"/>
  <c r="W147" i="1" a="1"/>
  <c r="W147" i="1" s="1"/>
  <c r="W148" i="1" a="1"/>
  <c r="W148" i="1" s="1"/>
  <c r="W149" i="1" a="1"/>
  <c r="W149" i="1" s="1"/>
  <c r="W150" i="1" a="1"/>
  <c r="W150" i="1" s="1"/>
  <c r="W151" i="1" a="1"/>
  <c r="W151" i="1" s="1"/>
  <c r="W152" i="1" a="1"/>
  <c r="W152" i="1" s="1"/>
  <c r="W153" i="1" a="1"/>
  <c r="W153" i="1" s="1"/>
  <c r="W154" i="1" a="1"/>
  <c r="W154" i="1" s="1"/>
  <c r="W155" i="1" a="1"/>
  <c r="W155" i="1" s="1"/>
  <c r="W156" i="1" a="1"/>
  <c r="W156" i="1"/>
  <c r="W157" i="1" a="1"/>
  <c r="W157" i="1"/>
  <c r="W158" i="1" a="1"/>
  <c r="W158" i="1" s="1"/>
  <c r="W159" i="1" a="1"/>
  <c r="W159" i="1" s="1"/>
  <c r="W160" i="1" a="1"/>
  <c r="W160" i="1"/>
  <c r="W161" i="1" a="1"/>
  <c r="W161" i="1"/>
  <c r="W162" i="1" a="1"/>
  <c r="W162" i="1" s="1"/>
  <c r="W163" i="1" a="1"/>
  <c r="W163" i="1" s="1"/>
  <c r="W164" i="1" a="1"/>
  <c r="W164" i="1" s="1"/>
  <c r="W165" i="1" a="1"/>
  <c r="W165" i="1"/>
  <c r="W166" i="1" a="1"/>
  <c r="W166" i="1" s="1"/>
  <c r="W167" i="1" a="1"/>
  <c r="W167" i="1" s="1"/>
  <c r="W168" i="1" a="1"/>
  <c r="W168" i="1" s="1"/>
  <c r="W169" i="1" a="1"/>
  <c r="W169" i="1"/>
  <c r="W170" i="1" a="1"/>
  <c r="W170" i="1"/>
  <c r="W171" i="1" a="1"/>
  <c r="W171" i="1" s="1"/>
  <c r="W172" i="1" a="1"/>
  <c r="W172" i="1" s="1"/>
  <c r="W173" i="1" a="1"/>
  <c r="W173" i="1" s="1"/>
  <c r="W174" i="1" a="1"/>
  <c r="W174" i="1"/>
  <c r="W175" i="1" a="1"/>
  <c r="W175" i="1" s="1"/>
  <c r="W176" i="1" a="1"/>
  <c r="W176" i="1" s="1"/>
  <c r="W177" i="1" a="1"/>
  <c r="W177" i="1" s="1"/>
  <c r="W178" i="1" a="1"/>
  <c r="W178" i="1"/>
  <c r="W179" i="1" a="1"/>
  <c r="W179" i="1" s="1"/>
  <c r="W180" i="1" a="1"/>
  <c r="W180" i="1"/>
  <c r="W181" i="1" a="1"/>
  <c r="W181" i="1" s="1"/>
  <c r="W182" i="1" a="1"/>
  <c r="W182" i="1" s="1"/>
  <c r="W183" i="1" a="1"/>
  <c r="W183" i="1" s="1"/>
  <c r="W184" i="1" a="1"/>
  <c r="W184" i="1" s="1"/>
  <c r="W185" i="1" a="1"/>
  <c r="W185" i="1" s="1"/>
  <c r="W186" i="1" a="1"/>
  <c r="W186" i="1" s="1"/>
  <c r="W187" i="1" a="1"/>
  <c r="W187" i="1" s="1"/>
  <c r="W188" i="1" a="1"/>
  <c r="W188" i="1"/>
  <c r="W189" i="1" a="1"/>
  <c r="W189" i="1" s="1"/>
  <c r="W190" i="1" a="1"/>
  <c r="W190" i="1" s="1"/>
  <c r="W191" i="1" a="1"/>
  <c r="W191" i="1" s="1"/>
  <c r="W192" i="1" a="1"/>
  <c r="W192" i="1"/>
  <c r="W193" i="1" a="1"/>
  <c r="W193" i="1" s="1"/>
  <c r="W194" i="1" a="1"/>
  <c r="W194" i="1" s="1"/>
  <c r="W195" i="1" a="1"/>
  <c r="W195" i="1" s="1"/>
  <c r="W196" i="1" a="1"/>
  <c r="W196" i="1" s="1"/>
  <c r="W197" i="1" a="1"/>
  <c r="W197" i="1"/>
  <c r="W198" i="1" a="1"/>
  <c r="W198" i="1"/>
  <c r="W199" i="1" a="1"/>
  <c r="W199" i="1" s="1"/>
  <c r="W200" i="1" a="1"/>
  <c r="W200" i="1" s="1"/>
  <c r="W201" i="1" a="1"/>
  <c r="W201" i="1"/>
  <c r="W202" i="1" a="1"/>
  <c r="W202" i="1"/>
  <c r="W203" i="1" a="1"/>
  <c r="W203" i="1" s="1"/>
  <c r="W204" i="1" a="1"/>
  <c r="W204" i="1" s="1"/>
  <c r="W205" i="1" a="1"/>
  <c r="W205" i="1" s="1"/>
  <c r="W206" i="1" a="1"/>
  <c r="W206" i="1" s="1"/>
  <c r="W207" i="1" a="1"/>
  <c r="W207" i="1" s="1"/>
  <c r="W208" i="1" a="1"/>
  <c r="W208" i="1" s="1"/>
  <c r="W209" i="1" a="1"/>
  <c r="W209" i="1" s="1"/>
  <c r="W210" i="1" a="1"/>
  <c r="W210" i="1"/>
  <c r="W211" i="1" a="1"/>
  <c r="W211" i="1" s="1"/>
  <c r="W212" i="1" a="1"/>
  <c r="W212" i="1" s="1"/>
  <c r="W213" i="1" a="1"/>
  <c r="W213" i="1" s="1"/>
  <c r="W214" i="1" a="1"/>
  <c r="W214" i="1" s="1"/>
  <c r="W215" i="1" a="1"/>
  <c r="W215" i="1" s="1"/>
  <c r="W216" i="1" a="1"/>
  <c r="W216" i="1" s="1"/>
  <c r="W217" i="1" a="1"/>
  <c r="W217" i="1" s="1"/>
  <c r="W218" i="1" a="1"/>
  <c r="W218" i="1" s="1"/>
  <c r="W219" i="1" a="1"/>
  <c r="W219" i="1" s="1"/>
  <c r="W220" i="1" a="1"/>
  <c r="W220" i="1"/>
  <c r="W221" i="1" a="1"/>
  <c r="W221" i="1"/>
  <c r="W222" i="1" a="1"/>
  <c r="W222" i="1" s="1"/>
  <c r="W223" i="1" a="1"/>
  <c r="W223" i="1" s="1"/>
  <c r="W224" i="1" a="1"/>
  <c r="W224" i="1"/>
  <c r="W225" i="1" a="1"/>
  <c r="W225" i="1"/>
  <c r="W226" i="1" a="1"/>
  <c r="W226" i="1" s="1"/>
  <c r="W227" i="1" a="1"/>
  <c r="W227" i="1" s="1"/>
  <c r="W228" i="1" a="1"/>
  <c r="W228" i="1" s="1"/>
  <c r="W229" i="1" a="1"/>
  <c r="W229" i="1"/>
  <c r="W230" i="1" a="1"/>
  <c r="W230" i="1" s="1"/>
  <c r="W231" i="1" a="1"/>
  <c r="W231" i="1" s="1"/>
  <c r="W232" i="1" a="1"/>
  <c r="W232" i="1" s="1"/>
  <c r="W233" i="1" a="1"/>
  <c r="W233" i="1"/>
  <c r="W234" i="1" a="1"/>
  <c r="W234" i="1"/>
  <c r="W235" i="1" a="1"/>
  <c r="W235" i="1" s="1"/>
  <c r="W236" i="1" a="1"/>
  <c r="W236" i="1" s="1"/>
  <c r="W237" i="1" a="1"/>
  <c r="W237" i="1" s="1"/>
  <c r="W238" i="1" a="1"/>
  <c r="W238" i="1"/>
  <c r="W239" i="1" a="1"/>
  <c r="W239" i="1" s="1"/>
  <c r="W240" i="1" a="1"/>
  <c r="W240" i="1" s="1"/>
  <c r="W241" i="1" a="1"/>
  <c r="W241" i="1" s="1"/>
  <c r="W242" i="1" a="1"/>
  <c r="W242" i="1"/>
  <c r="W243" i="1" a="1"/>
  <c r="W243" i="1" s="1"/>
  <c r="W244" i="1" a="1"/>
  <c r="W244" i="1"/>
  <c r="W245" i="1" a="1"/>
  <c r="W245" i="1" s="1"/>
  <c r="W246" i="1" a="1"/>
  <c r="W246" i="1" s="1"/>
  <c r="W247" i="1" a="1"/>
  <c r="W247" i="1" s="1"/>
  <c r="W248" i="1" a="1"/>
  <c r="W248" i="1" s="1"/>
  <c r="W249" i="1" a="1"/>
  <c r="W249" i="1" s="1"/>
  <c r="W250" i="1" a="1"/>
  <c r="W250" i="1" s="1"/>
  <c r="W251" i="1" a="1"/>
  <c r="W251" i="1" s="1"/>
  <c r="W252" i="1" a="1"/>
  <c r="W252" i="1"/>
  <c r="W253" i="1" a="1"/>
  <c r="W253" i="1" s="1"/>
  <c r="W254" i="1" a="1"/>
  <c r="W254" i="1" s="1"/>
  <c r="W255" i="1" a="1"/>
  <c r="W255" i="1" s="1"/>
  <c r="W256" i="1" a="1"/>
  <c r="W256" i="1"/>
  <c r="W257" i="1" a="1"/>
  <c r="W257" i="1" s="1"/>
  <c r="W258" i="1" a="1"/>
  <c r="W258" i="1" s="1"/>
  <c r="W259" i="1" a="1"/>
  <c r="W259" i="1" s="1"/>
  <c r="W260" i="1" a="1"/>
  <c r="W260" i="1" s="1"/>
  <c r="W261" i="1" a="1"/>
  <c r="W261" i="1"/>
  <c r="W262" i="1" a="1"/>
  <c r="W262" i="1"/>
  <c r="W263" i="1" a="1"/>
  <c r="W263" i="1" s="1"/>
  <c r="W264" i="1" a="1"/>
  <c r="W264" i="1" s="1"/>
  <c r="W265" i="1" a="1"/>
  <c r="W265" i="1"/>
  <c r="W266" i="1" a="1"/>
  <c r="W266" i="1"/>
  <c r="W267" i="1" a="1"/>
  <c r="W267" i="1" s="1"/>
  <c r="W268" i="1" a="1"/>
  <c r="W268" i="1" s="1"/>
  <c r="W269" i="1" a="1"/>
  <c r="W269" i="1" s="1"/>
  <c r="W270" i="1" a="1"/>
  <c r="W270" i="1" s="1"/>
  <c r="W271" i="1" a="1"/>
  <c r="W271" i="1" s="1"/>
  <c r="W272" i="1" a="1"/>
  <c r="W272" i="1" s="1"/>
  <c r="W273" i="1" a="1"/>
  <c r="W273" i="1" s="1"/>
  <c r="W274" i="1" a="1"/>
  <c r="W274" i="1"/>
  <c r="W275" i="1" a="1"/>
  <c r="W275" i="1" s="1"/>
  <c r="W276" i="1" a="1"/>
  <c r="W276" i="1" s="1"/>
  <c r="W277" i="1" a="1"/>
  <c r="W277" i="1" s="1"/>
  <c r="W278" i="1" a="1"/>
  <c r="W278" i="1"/>
  <c r="W279" i="1" a="1"/>
  <c r="W279" i="1" s="1"/>
  <c r="W280" i="1" a="1"/>
  <c r="W280" i="1" s="1"/>
  <c r="W281" i="1" a="1"/>
  <c r="W281" i="1" s="1"/>
  <c r="W282" i="1" a="1"/>
  <c r="W282" i="1" s="1"/>
  <c r="W283" i="1" a="1"/>
  <c r="W283" i="1" s="1"/>
  <c r="W284" i="1" a="1"/>
  <c r="W284" i="1"/>
  <c r="W285" i="1" a="1"/>
  <c r="W285" i="1" s="1"/>
  <c r="W286" i="1" a="1"/>
  <c r="W286" i="1" s="1"/>
  <c r="W287" i="1" a="1"/>
  <c r="W287" i="1" s="1"/>
  <c r="W288" i="1" a="1"/>
  <c r="W288" i="1"/>
  <c r="W289" i="1" a="1"/>
  <c r="W289" i="1"/>
  <c r="W290" i="1" a="1"/>
  <c r="W290" i="1" s="1"/>
  <c r="W291" i="1" a="1"/>
  <c r="W291" i="1" s="1"/>
  <c r="W292" i="1" a="1"/>
  <c r="W292" i="1"/>
  <c r="W293" i="1" a="1"/>
  <c r="W293" i="1"/>
  <c r="W294" i="1" a="1"/>
  <c r="W294" i="1"/>
  <c r="W295" i="1" a="1"/>
  <c r="W295" i="1" s="1"/>
  <c r="W296" i="1" a="1"/>
  <c r="W296" i="1" s="1"/>
  <c r="W297" i="1" a="1"/>
  <c r="W297" i="1"/>
  <c r="W298" i="1" a="1"/>
  <c r="W298" i="1" s="1"/>
  <c r="W299" i="1" a="1"/>
  <c r="W299" i="1" s="1"/>
  <c r="W300" i="1" a="1"/>
  <c r="W300" i="1" s="1"/>
  <c r="W301" i="1" a="1"/>
  <c r="W301" i="1"/>
  <c r="W302" i="1" a="1"/>
  <c r="W302" i="1" s="1"/>
  <c r="W303" i="1" a="1"/>
  <c r="W303" i="1" s="1"/>
  <c r="W304" i="1" a="1"/>
  <c r="W304" i="1"/>
  <c r="W305" i="1" a="1"/>
  <c r="W305" i="1" s="1"/>
  <c r="W306" i="1" a="1"/>
  <c r="W306" i="1"/>
  <c r="W307" i="1" a="1"/>
  <c r="W307" i="1" s="1"/>
  <c r="W308" i="1" a="1"/>
  <c r="W308" i="1"/>
  <c r="W309" i="1" a="1"/>
  <c r="W309" i="1" s="1"/>
  <c r="W310" i="1" a="1"/>
  <c r="W310" i="1"/>
  <c r="W311" i="1" a="1"/>
  <c r="W311" i="1" s="1"/>
  <c r="W312" i="1" a="1"/>
  <c r="W312" i="1" s="1"/>
  <c r="W313" i="1" a="1"/>
  <c r="W313" i="1"/>
  <c r="W314" i="1" a="1"/>
  <c r="W314" i="1" s="1"/>
  <c r="W315" i="1" a="1"/>
  <c r="W315" i="1" s="1"/>
  <c r="W316" i="1" a="1"/>
  <c r="W316" i="1"/>
  <c r="W317" i="1" a="1"/>
  <c r="W317" i="1" s="1"/>
  <c r="W318" i="1" a="1"/>
  <c r="W318" i="1" s="1"/>
  <c r="W319" i="1" a="1"/>
  <c r="W319" i="1" s="1"/>
  <c r="W320" i="1" a="1"/>
  <c r="W320" i="1"/>
  <c r="W321" i="1" a="1"/>
  <c r="W321" i="1"/>
  <c r="W322" i="1" a="1"/>
  <c r="W322" i="1" s="1"/>
  <c r="W323" i="1" a="1"/>
  <c r="W323" i="1" s="1"/>
  <c r="W324" i="1" a="1"/>
  <c r="W324" i="1"/>
  <c r="W325" i="1" a="1"/>
  <c r="W325" i="1" s="1"/>
  <c r="W326" i="1" a="1"/>
  <c r="W326" i="1" s="1"/>
  <c r="W327" i="1" a="1"/>
  <c r="W327" i="1" s="1"/>
  <c r="W328" i="1" a="1"/>
  <c r="W328" i="1" s="1"/>
  <c r="W329" i="1" a="1"/>
  <c r="W329" i="1"/>
  <c r="W330" i="1" a="1"/>
  <c r="W330" i="1" s="1"/>
  <c r="W331" i="1" a="1"/>
  <c r="W331" i="1" s="1"/>
  <c r="W332" i="1" a="1"/>
  <c r="W332" i="1" s="1"/>
  <c r="W333" i="1" a="1"/>
  <c r="W333" i="1"/>
  <c r="W334" i="1" a="1"/>
  <c r="W334" i="1" s="1"/>
  <c r="W335" i="1" a="1"/>
  <c r="W335" i="1" s="1"/>
  <c r="W336" i="1" a="1"/>
  <c r="W336" i="1" s="1"/>
  <c r="W337" i="1" a="1"/>
  <c r="W337" i="1" s="1"/>
  <c r="W338" i="1" a="1"/>
  <c r="W338" i="1"/>
  <c r="W339" i="1" a="1"/>
  <c r="W339" i="1" s="1"/>
  <c r="W340" i="1" a="1"/>
  <c r="W340" i="1"/>
  <c r="W341" i="1" a="1"/>
  <c r="W341" i="1" s="1"/>
  <c r="W342" i="1" a="1"/>
  <c r="W342" i="1"/>
  <c r="W343" i="1" a="1"/>
  <c r="W343" i="1" s="1"/>
  <c r="W344" i="1" a="1"/>
  <c r="W344" i="1" s="1"/>
  <c r="W345" i="1" a="1"/>
  <c r="W345" i="1" s="1"/>
  <c r="W346" i="1" a="1"/>
  <c r="W346" i="1"/>
  <c r="W347" i="1" a="1"/>
  <c r="W347" i="1" s="1"/>
  <c r="W348" i="1" a="1"/>
  <c r="W348" i="1"/>
  <c r="W349" i="1" a="1"/>
  <c r="W349" i="1" s="1"/>
  <c r="W350" i="1" a="1"/>
  <c r="W350" i="1" s="1"/>
  <c r="W351" i="1" a="1"/>
  <c r="W351" i="1" s="1"/>
  <c r="W352" i="1" a="1"/>
  <c r="W352" i="1" s="1"/>
  <c r="W353" i="1" a="1"/>
  <c r="W353" i="1" s="1"/>
  <c r="W354" i="1" a="1"/>
  <c r="W354" i="1" s="1"/>
  <c r="W355" i="1" a="1"/>
  <c r="W355" i="1"/>
  <c r="W356" i="1" a="1"/>
  <c r="W356" i="1"/>
  <c r="W357" i="1" a="1"/>
  <c r="W357" i="1" s="1"/>
  <c r="W358" i="1" a="1"/>
  <c r="W358" i="1" s="1"/>
  <c r="W359" i="1" a="1"/>
  <c r="W359" i="1"/>
  <c r="W360" i="1" a="1"/>
  <c r="W360" i="1"/>
  <c r="W361" i="1" a="1"/>
  <c r="W361" i="1" s="1"/>
  <c r="W362" i="1" a="1"/>
  <c r="W362" i="1" s="1"/>
  <c r="W363" i="1" a="1"/>
  <c r="W363" i="1" s="1"/>
  <c r="W364" i="1" a="1"/>
  <c r="W364" i="1"/>
  <c r="W365" i="1" a="1"/>
  <c r="W365" i="1" s="1"/>
  <c r="W366" i="1" a="1"/>
  <c r="W366" i="1" s="1"/>
  <c r="W367" i="1" a="1"/>
  <c r="W367" i="1"/>
  <c r="W368" i="1" a="1"/>
  <c r="W368" i="1" s="1"/>
  <c r="W369" i="1" a="1"/>
  <c r="W369" i="1" s="1"/>
  <c r="W370" i="1" a="1"/>
  <c r="W370" i="1" s="1"/>
  <c r="W371" i="1" a="1"/>
  <c r="W371" i="1"/>
  <c r="W372" i="1" a="1"/>
  <c r="W372" i="1" s="1"/>
  <c r="W373" i="1" a="1"/>
  <c r="W373" i="1" s="1"/>
  <c r="W374" i="1" a="1"/>
  <c r="W374" i="1" s="1"/>
  <c r="W375" i="1" a="1"/>
  <c r="W375" i="1"/>
  <c r="W376" i="1" a="1"/>
  <c r="W376" i="1"/>
  <c r="W377" i="1" a="1"/>
  <c r="W377" i="1" s="1"/>
  <c r="W378" i="1" a="1"/>
  <c r="W378" i="1" s="1"/>
  <c r="W379" i="1" a="1"/>
  <c r="W379" i="1" s="1"/>
  <c r="W380" i="1" a="1"/>
  <c r="W380" i="1"/>
  <c r="W381" i="1" a="1"/>
  <c r="W381" i="1" s="1"/>
  <c r="W382" i="1" a="1"/>
  <c r="W382" i="1" s="1"/>
  <c r="W383" i="1" a="1"/>
  <c r="W383" i="1" s="1"/>
  <c r="W384" i="1" a="1"/>
  <c r="W384" i="1" s="1"/>
  <c r="W385" i="1" a="1"/>
  <c r="W385" i="1" s="1"/>
  <c r="W386" i="1" a="1"/>
  <c r="W386" i="1" s="1"/>
  <c r="W387" i="1" a="1"/>
  <c r="W387" i="1"/>
  <c r="W388" i="1" a="1"/>
  <c r="W388" i="1" s="1"/>
  <c r="W389" i="1" a="1"/>
  <c r="W389" i="1" s="1"/>
  <c r="W390" i="1" a="1"/>
  <c r="W390" i="1" s="1"/>
  <c r="W391" i="1" a="1"/>
  <c r="W391" i="1"/>
  <c r="W392" i="1" a="1"/>
  <c r="W392" i="1"/>
  <c r="W393" i="1" a="1"/>
  <c r="W393" i="1" s="1"/>
  <c r="W394" i="1" a="1"/>
  <c r="W394" i="1" s="1"/>
  <c r="W395" i="1" a="1"/>
  <c r="W395" i="1" s="1"/>
  <c r="W396" i="1" a="1"/>
  <c r="W396" i="1"/>
  <c r="W397" i="1" a="1"/>
  <c r="W397" i="1" s="1"/>
  <c r="W398" i="1" a="1"/>
  <c r="W398" i="1" s="1"/>
  <c r="W399" i="1" a="1"/>
  <c r="W399" i="1"/>
  <c r="W400" i="1" a="1"/>
  <c r="W400" i="1" s="1"/>
  <c r="W401" i="1" a="1"/>
  <c r="W401" i="1" s="1"/>
  <c r="W402" i="1" a="1"/>
  <c r="W402" i="1" s="1"/>
  <c r="W403" i="1" a="1"/>
  <c r="W403" i="1"/>
  <c r="W404" i="1" a="1"/>
  <c r="W404" i="1" s="1"/>
  <c r="W405" i="1" a="1"/>
  <c r="W405" i="1" s="1"/>
  <c r="W406" i="1" a="1"/>
  <c r="W406" i="1" s="1"/>
  <c r="W407" i="1" a="1"/>
  <c r="W407" i="1" s="1"/>
  <c r="W408" i="1" a="1"/>
  <c r="W408" i="1"/>
  <c r="W409" i="1" a="1"/>
  <c r="W409" i="1" s="1"/>
  <c r="W410" i="1" a="1"/>
  <c r="W410" i="1" s="1"/>
  <c r="W411" i="1" a="1"/>
  <c r="W411" i="1" s="1"/>
  <c r="W412" i="1" a="1"/>
  <c r="W412" i="1" s="1"/>
  <c r="W413" i="1" a="1"/>
  <c r="W413" i="1" s="1"/>
  <c r="W414" i="1" a="1"/>
  <c r="W414" i="1" s="1"/>
  <c r="W415" i="1" a="1"/>
  <c r="W415" i="1"/>
  <c r="W416" i="1" a="1"/>
  <c r="W416" i="1" s="1"/>
  <c r="W417" i="1" a="1"/>
  <c r="W417" i="1" s="1"/>
  <c r="W418" i="1" a="1"/>
  <c r="W418" i="1" s="1"/>
  <c r="W419" i="1" a="1"/>
  <c r="W419" i="1"/>
  <c r="W420" i="1" a="1"/>
  <c r="W420" i="1" s="1"/>
  <c r="W421" i="1" a="1"/>
  <c r="W421" i="1" s="1"/>
  <c r="W422" i="1" a="1"/>
  <c r="W422" i="1" s="1"/>
  <c r="W423" i="1" a="1"/>
  <c r="W423" i="1" s="1"/>
  <c r="W424" i="1" a="1"/>
  <c r="W424" i="1"/>
  <c r="W425" i="1" a="1"/>
  <c r="W425" i="1" s="1"/>
  <c r="W426" i="1" a="1"/>
  <c r="W426" i="1" s="1"/>
  <c r="W427" i="1" a="1"/>
  <c r="W427" i="1" s="1"/>
  <c r="W428" i="1" a="1"/>
  <c r="W428" i="1" s="1"/>
  <c r="W429" i="1" a="1"/>
  <c r="W429" i="1" s="1"/>
  <c r="W430" i="1" a="1"/>
  <c r="W430" i="1" s="1"/>
  <c r="W431" i="1" a="1"/>
  <c r="W431" i="1"/>
  <c r="W432" i="1" a="1"/>
  <c r="W432" i="1" s="1"/>
  <c r="W433" i="1" a="1"/>
  <c r="W433" i="1" s="1"/>
  <c r="W434" i="1" a="1"/>
  <c r="W434" i="1" s="1"/>
  <c r="W435" i="1" a="1"/>
  <c r="W435" i="1"/>
  <c r="W436" i="1" a="1"/>
  <c r="W436" i="1" s="1"/>
  <c r="W437" i="1" a="1"/>
  <c r="W437" i="1" s="1"/>
  <c r="W438" i="1" a="1"/>
  <c r="W438" i="1" s="1"/>
  <c r="W439" i="1" a="1"/>
  <c r="W439" i="1" s="1"/>
  <c r="W440" i="1" a="1"/>
  <c r="W440" i="1"/>
  <c r="W441" i="1" a="1"/>
  <c r="W441" i="1" s="1"/>
  <c r="W442" i="1" a="1"/>
  <c r="W442" i="1" s="1"/>
  <c r="W443" i="1" a="1"/>
  <c r="W443" i="1" s="1"/>
  <c r="W444" i="1" a="1"/>
  <c r="W444" i="1" s="1"/>
  <c r="W445" i="1" a="1"/>
  <c r="W445" i="1" s="1"/>
  <c r="W446" i="1" a="1"/>
  <c r="W446" i="1" s="1"/>
  <c r="W447" i="1" a="1"/>
  <c r="W447" i="1"/>
  <c r="W448" i="1" a="1"/>
  <c r="W448" i="1" s="1"/>
  <c r="W449" i="1" a="1"/>
  <c r="W449" i="1" s="1"/>
  <c r="W450" i="1" a="1"/>
  <c r="W450" i="1" s="1"/>
  <c r="W451" i="1" a="1"/>
  <c r="W451" i="1"/>
  <c r="W452" i="1" a="1"/>
  <c r="W452" i="1" s="1"/>
  <c r="W453" i="1" a="1"/>
  <c r="W453" i="1" s="1"/>
  <c r="W454" i="1" a="1"/>
  <c r="W454" i="1" s="1"/>
  <c r="W455" i="1" a="1"/>
  <c r="W455" i="1" s="1"/>
  <c r="W456" i="1" a="1"/>
  <c r="W456" i="1"/>
  <c r="W457" i="1" a="1"/>
  <c r="W457" i="1" s="1"/>
  <c r="W458" i="1" a="1"/>
  <c r="W458" i="1" s="1"/>
  <c r="W459" i="1" a="1"/>
  <c r="W459" i="1" s="1"/>
  <c r="W460" i="1" a="1"/>
  <c r="W460" i="1" s="1"/>
  <c r="W461" i="1" a="1"/>
  <c r="W461" i="1" s="1"/>
  <c r="W462" i="1" a="1"/>
  <c r="W462" i="1" s="1"/>
  <c r="W463" i="1" a="1"/>
  <c r="W463" i="1"/>
  <c r="W464" i="1" a="1"/>
  <c r="W464" i="1" s="1"/>
  <c r="W465" i="1" a="1"/>
  <c r="W465" i="1" s="1"/>
  <c r="W466" i="1" a="1"/>
  <c r="W466" i="1" s="1"/>
  <c r="W467" i="1" a="1"/>
  <c r="W467" i="1"/>
  <c r="W468" i="1" a="1"/>
  <c r="W468" i="1" s="1"/>
  <c r="W469" i="1" a="1"/>
  <c r="W469" i="1" s="1"/>
  <c r="W470" i="1" a="1"/>
  <c r="W470" i="1" s="1"/>
  <c r="W471" i="1" a="1"/>
  <c r="W471" i="1" s="1"/>
  <c r="W472" i="1" a="1"/>
  <c r="W472" i="1"/>
  <c r="W473" i="1" a="1"/>
  <c r="W473" i="1" s="1"/>
  <c r="W474" i="1" a="1"/>
  <c r="W474" i="1" s="1"/>
  <c r="W475" i="1" a="1"/>
  <c r="W475" i="1" s="1"/>
  <c r="W476" i="1" a="1"/>
  <c r="W476" i="1" s="1"/>
  <c r="W477" i="1" a="1"/>
  <c r="W477" i="1" s="1"/>
  <c r="W478" i="1" a="1"/>
  <c r="W478" i="1" s="1"/>
  <c r="W479" i="1" a="1"/>
  <c r="W479" i="1" s="1"/>
  <c r="W480" i="1" a="1"/>
  <c r="W480" i="1" s="1"/>
  <c r="W481" i="1" a="1"/>
  <c r="W481" i="1" s="1"/>
  <c r="W482" i="1" a="1"/>
  <c r="W482" i="1" s="1"/>
  <c r="W483" i="1" a="1"/>
  <c r="W483" i="1"/>
  <c r="W484" i="1" a="1"/>
  <c r="W484" i="1" s="1"/>
  <c r="W485" i="1" a="1"/>
  <c r="W485" i="1" s="1"/>
  <c r="W486" i="1" a="1"/>
  <c r="W486" i="1" s="1"/>
  <c r="W487" i="1" a="1"/>
  <c r="W487" i="1" s="1"/>
  <c r="W488" i="1" a="1"/>
  <c r="W488" i="1"/>
  <c r="W489" i="1" a="1"/>
  <c r="W489" i="1" s="1"/>
  <c r="W490" i="1" a="1"/>
  <c r="W490" i="1" s="1"/>
  <c r="W491" i="1" a="1"/>
  <c r="W491" i="1" s="1"/>
  <c r="W492" i="1" a="1"/>
  <c r="W492" i="1" s="1"/>
  <c r="W493" i="1" a="1"/>
  <c r="W493" i="1" s="1"/>
  <c r="W494" i="1" a="1"/>
  <c r="W494" i="1" s="1"/>
  <c r="W495" i="1" a="1"/>
  <c r="W495" i="1" s="1"/>
  <c r="W496" i="1" a="1"/>
  <c r="W496" i="1" s="1"/>
  <c r="W497" i="1" a="1"/>
  <c r="W497" i="1" s="1"/>
  <c r="W498" i="1" a="1"/>
  <c r="W498" i="1" s="1"/>
  <c r="W499" i="1" a="1"/>
  <c r="W499" i="1"/>
  <c r="W500" i="1" a="1"/>
  <c r="W500" i="1" s="1"/>
  <c r="W501" i="1" a="1"/>
  <c r="W501" i="1" s="1"/>
  <c r="W502" i="1" a="1"/>
  <c r="W502" i="1" s="1"/>
  <c r="W503" i="1" a="1"/>
  <c r="W503" i="1" s="1"/>
  <c r="W504" i="1" a="1"/>
  <c r="W504" i="1" s="1"/>
  <c r="W505" i="1" a="1"/>
  <c r="W505" i="1" s="1"/>
  <c r="W506" i="1" a="1"/>
  <c r="W506" i="1" s="1"/>
  <c r="W507" i="1" a="1"/>
  <c r="W507" i="1" s="1"/>
  <c r="W508" i="1" a="1"/>
  <c r="W508" i="1" s="1"/>
  <c r="W509" i="1" a="1"/>
  <c r="W509" i="1" s="1"/>
  <c r="W510" i="1" a="1"/>
  <c r="W510" i="1" s="1"/>
  <c r="W511" i="1" a="1"/>
  <c r="W511" i="1" s="1"/>
  <c r="W512" i="1" a="1"/>
  <c r="W512" i="1" s="1"/>
  <c r="W513" i="1" a="1"/>
  <c r="W513" i="1" s="1"/>
  <c r="W514" i="1" a="1"/>
  <c r="W514" i="1" s="1"/>
  <c r="W515" i="1" a="1"/>
  <c r="W515" i="1" s="1"/>
  <c r="W516" i="1" a="1"/>
  <c r="W516" i="1" s="1"/>
  <c r="W517" i="1" a="1"/>
  <c r="W517" i="1" s="1"/>
  <c r="W518" i="1" a="1"/>
  <c r="W518" i="1" s="1"/>
  <c r="W519" i="1" a="1"/>
  <c r="W519" i="1" s="1"/>
  <c r="W520" i="1" a="1"/>
  <c r="W520" i="1" s="1"/>
  <c r="W521" i="1" a="1"/>
  <c r="W521" i="1" s="1"/>
  <c r="W522" i="1" a="1"/>
  <c r="W522" i="1" s="1"/>
  <c r="W523" i="1" a="1"/>
  <c r="W523" i="1" s="1"/>
  <c r="W524" i="1" a="1"/>
  <c r="W524" i="1" s="1"/>
  <c r="W525" i="1" a="1"/>
  <c r="W525" i="1" s="1"/>
  <c r="W526" i="1" a="1"/>
  <c r="W526" i="1" s="1"/>
  <c r="W527" i="1" a="1"/>
  <c r="W527" i="1" s="1"/>
  <c r="W528" i="1" a="1"/>
  <c r="W528" i="1" s="1"/>
  <c r="W529" i="1" a="1"/>
  <c r="W529" i="1" s="1"/>
  <c r="W530" i="1" a="1"/>
  <c r="W530" i="1" s="1"/>
  <c r="W531" i="1" a="1"/>
  <c r="W531" i="1"/>
  <c r="W532" i="1" a="1"/>
  <c r="W532" i="1" s="1"/>
  <c r="W533" i="1" a="1"/>
  <c r="W533" i="1" s="1"/>
  <c r="W534" i="1" a="1"/>
  <c r="W534" i="1" s="1"/>
  <c r="W535" i="1" a="1"/>
  <c r="W535" i="1" s="1"/>
  <c r="W536" i="1" a="1"/>
  <c r="W536" i="1" s="1"/>
  <c r="W537" i="1" a="1"/>
  <c r="W537" i="1" s="1"/>
  <c r="W538" i="1" a="1"/>
  <c r="W538" i="1" s="1"/>
  <c r="W539" i="1" a="1"/>
  <c r="W539" i="1" s="1"/>
  <c r="W540" i="1" a="1"/>
  <c r="W540" i="1" s="1"/>
  <c r="W541" i="1" a="1"/>
  <c r="W541" i="1" s="1"/>
  <c r="W542" i="1" a="1"/>
  <c r="W542" i="1" s="1"/>
  <c r="W543" i="1" a="1"/>
  <c r="W543" i="1" s="1"/>
  <c r="W544" i="1" a="1"/>
  <c r="W544" i="1" s="1"/>
  <c r="W545" i="1" a="1"/>
  <c r="W545" i="1" s="1"/>
  <c r="W546" i="1" a="1"/>
  <c r="W546" i="1" s="1"/>
  <c r="W547" i="1" a="1"/>
  <c r="W547" i="1" s="1"/>
  <c r="W548" i="1" a="1"/>
  <c r="W548" i="1" s="1"/>
  <c r="W549" i="1" a="1"/>
  <c r="W549" i="1" s="1"/>
  <c r="W550" i="1" a="1"/>
  <c r="W550" i="1" s="1"/>
  <c r="W551" i="1" a="1"/>
  <c r="W551" i="1" s="1"/>
  <c r="W552" i="1" a="1"/>
  <c r="W552" i="1"/>
  <c r="W553" i="1" a="1"/>
  <c r="W553" i="1" s="1"/>
  <c r="W554" i="1" a="1"/>
  <c r="W554" i="1" s="1"/>
  <c r="W555" i="1" a="1"/>
  <c r="W555" i="1" s="1"/>
  <c r="W556" i="1" a="1"/>
  <c r="W556" i="1" s="1"/>
  <c r="W557" i="1" a="1"/>
  <c r="W557" i="1"/>
  <c r="W558" i="1" a="1"/>
  <c r="W558" i="1"/>
  <c r="W559" i="1" a="1"/>
  <c r="W559" i="1" s="1"/>
  <c r="W560" i="1" a="1"/>
  <c r="W560" i="1" s="1"/>
  <c r="W561" i="1" a="1"/>
  <c r="W561" i="1" s="1"/>
  <c r="W562" i="1" a="1"/>
  <c r="W562" i="1" s="1"/>
  <c r="W563" i="1" a="1"/>
  <c r="W563" i="1" s="1"/>
  <c r="W564" i="1" a="1"/>
  <c r="W564" i="1" s="1"/>
  <c r="W565" i="1" a="1"/>
  <c r="W565" i="1"/>
  <c r="W566" i="1" a="1"/>
  <c r="W566" i="1" s="1"/>
  <c r="W567" i="1" a="1"/>
  <c r="W567" i="1" s="1"/>
  <c r="W568" i="1" a="1"/>
  <c r="W568" i="1" s="1"/>
  <c r="W569" i="1" a="1"/>
  <c r="W569" i="1" s="1"/>
  <c r="W570" i="1" a="1"/>
  <c r="W570" i="1"/>
  <c r="W571" i="1" a="1"/>
  <c r="W571" i="1" s="1"/>
  <c r="W572" i="1" a="1"/>
  <c r="W572" i="1" s="1"/>
  <c r="W573" i="1" a="1"/>
  <c r="W573" i="1" s="1"/>
  <c r="W574" i="1" a="1"/>
  <c r="W574" i="1" s="1"/>
  <c r="W575" i="1" a="1"/>
  <c r="W575" i="1" s="1"/>
  <c r="W576" i="1" a="1"/>
  <c r="W576" i="1" s="1"/>
  <c r="W577" i="1" a="1"/>
  <c r="W577" i="1" s="1"/>
  <c r="W578" i="1" a="1"/>
  <c r="W578" i="1" s="1"/>
  <c r="W579" i="1" a="1"/>
  <c r="W579" i="1" s="1"/>
  <c r="W580" i="1" a="1"/>
  <c r="W580" i="1" s="1"/>
  <c r="W581" i="1" a="1"/>
  <c r="W581" i="1" s="1"/>
  <c r="W582" i="1" a="1"/>
  <c r="W582" i="1" s="1"/>
  <c r="W583" i="1" a="1"/>
  <c r="W583" i="1" s="1"/>
  <c r="W584" i="1" a="1"/>
  <c r="W584" i="1" s="1"/>
  <c r="W585" i="1" a="1"/>
  <c r="W585" i="1" s="1"/>
  <c r="W586" i="1" a="1"/>
  <c r="W586" i="1" s="1"/>
  <c r="W587" i="1" a="1"/>
  <c r="W587" i="1" s="1"/>
  <c r="W588" i="1" a="1"/>
  <c r="W588" i="1" s="1"/>
  <c r="W589" i="1" a="1"/>
  <c r="W589" i="1" s="1"/>
  <c r="W590" i="1" a="1"/>
  <c r="W590" i="1" s="1"/>
  <c r="W591" i="1" a="1"/>
  <c r="W591" i="1" s="1"/>
  <c r="W592" i="1" a="1"/>
  <c r="W592" i="1" s="1"/>
  <c r="W593" i="1" a="1"/>
  <c r="W593" i="1" s="1"/>
  <c r="W594" i="1" a="1"/>
  <c r="W594" i="1" s="1"/>
  <c r="W595" i="1" a="1"/>
  <c r="W595" i="1" s="1"/>
  <c r="W596" i="1" a="1"/>
  <c r="W596" i="1" s="1"/>
  <c r="W597" i="1" a="1"/>
  <c r="W597" i="1" s="1"/>
  <c r="W598" i="1" a="1"/>
  <c r="W598" i="1" s="1"/>
  <c r="W599" i="1" a="1"/>
  <c r="W599" i="1" s="1"/>
  <c r="W600" i="1" a="1"/>
  <c r="W600" i="1" s="1"/>
  <c r="W601" i="1" a="1"/>
  <c r="W601" i="1" s="1"/>
  <c r="W602" i="1" a="1"/>
  <c r="W602" i="1" s="1"/>
  <c r="W603" i="1" a="1"/>
  <c r="W603" i="1" s="1"/>
  <c r="W604" i="1" a="1"/>
  <c r="W604" i="1" s="1"/>
  <c r="W605" i="1" a="1"/>
  <c r="W605" i="1" s="1"/>
  <c r="W606" i="1" a="1"/>
  <c r="W606" i="1" s="1"/>
  <c r="W607" i="1" a="1"/>
  <c r="W607" i="1" s="1"/>
  <c r="W608" i="1" a="1"/>
  <c r="W608" i="1" s="1"/>
  <c r="W609" i="1" a="1"/>
  <c r="W609" i="1" s="1"/>
  <c r="W610" i="1" a="1"/>
  <c r="W610" i="1" s="1"/>
  <c r="W611" i="1" a="1"/>
  <c r="W611" i="1" s="1"/>
  <c r="W612" i="1" a="1"/>
  <c r="W612" i="1" s="1"/>
  <c r="W613" i="1" a="1"/>
  <c r="W613" i="1" s="1"/>
  <c r="W614" i="1" a="1"/>
  <c r="W614" i="1" s="1"/>
  <c r="W615" i="1" a="1"/>
  <c r="W615" i="1" s="1"/>
  <c r="W616" i="1" a="1"/>
  <c r="W616" i="1" s="1"/>
  <c r="W617" i="1" a="1"/>
  <c r="W617" i="1" s="1"/>
  <c r="W618" i="1" a="1"/>
  <c r="W618" i="1" s="1"/>
  <c r="W619" i="1" a="1"/>
  <c r="W619" i="1" s="1"/>
  <c r="W620" i="1" a="1"/>
  <c r="W620" i="1" s="1"/>
  <c r="W621" i="1" a="1"/>
  <c r="W621" i="1" s="1"/>
  <c r="W622" i="1" a="1"/>
  <c r="W622" i="1" s="1"/>
  <c r="W623" i="1" a="1"/>
  <c r="W623" i="1" s="1"/>
  <c r="W624" i="1" a="1"/>
  <c r="W624" i="1" s="1"/>
  <c r="W625" i="1" a="1"/>
  <c r="W625" i="1" s="1"/>
  <c r="W626" i="1" a="1"/>
  <c r="W626" i="1" s="1"/>
  <c r="W627" i="1" a="1"/>
  <c r="W627" i="1" s="1"/>
  <c r="W628" i="1" a="1"/>
  <c r="W628" i="1" s="1"/>
  <c r="W629" i="1" a="1"/>
  <c r="W629" i="1" s="1"/>
  <c r="W630" i="1" a="1"/>
  <c r="W630" i="1" s="1"/>
  <c r="W631" i="1" a="1"/>
  <c r="W631" i="1" s="1"/>
  <c r="W632" i="1" a="1"/>
  <c r="W632" i="1" s="1"/>
  <c r="W633" i="1" a="1"/>
  <c r="W633" i="1" s="1"/>
  <c r="W634" i="1" a="1"/>
  <c r="W634" i="1" s="1"/>
  <c r="W635" i="1" a="1"/>
  <c r="W635" i="1" s="1"/>
  <c r="W636" i="1" a="1"/>
  <c r="W636" i="1" s="1"/>
  <c r="W637" i="1" a="1"/>
  <c r="W637" i="1" s="1"/>
  <c r="W638" i="1" a="1"/>
  <c r="W638" i="1" s="1"/>
  <c r="W639" i="1" a="1"/>
  <c r="W639" i="1" s="1"/>
  <c r="W640" i="1" a="1"/>
  <c r="W640" i="1" s="1"/>
  <c r="W641" i="1" a="1"/>
  <c r="W641" i="1" s="1"/>
  <c r="W642" i="1" a="1"/>
  <c r="W642" i="1" s="1"/>
  <c r="W643" i="1" a="1"/>
  <c r="W643" i="1" s="1"/>
  <c r="W644" i="1" a="1"/>
  <c r="W644" i="1" s="1"/>
  <c r="W645" i="1" a="1"/>
  <c r="W645" i="1" s="1"/>
  <c r="W646" i="1" a="1"/>
  <c r="W646" i="1" s="1"/>
  <c r="W647" i="1" a="1"/>
  <c r="W647" i="1" s="1"/>
  <c r="W648" i="1" a="1"/>
  <c r="W648" i="1" s="1"/>
  <c r="W649" i="1" a="1"/>
  <c r="W649" i="1" s="1"/>
  <c r="W650" i="1" a="1"/>
  <c r="W650" i="1" s="1"/>
  <c r="W651" i="1" a="1"/>
  <c r="W651" i="1" s="1"/>
  <c r="W652" i="1" a="1"/>
  <c r="W652" i="1" s="1"/>
  <c r="W653" i="1" a="1"/>
  <c r="W653" i="1" s="1"/>
  <c r="W654" i="1" a="1"/>
  <c r="W654" i="1" s="1"/>
  <c r="W655" i="1" a="1"/>
  <c r="W655" i="1" s="1"/>
  <c r="W656" i="1" a="1"/>
  <c r="W656" i="1" s="1"/>
  <c r="W657" i="1" a="1"/>
  <c r="W657" i="1" s="1"/>
  <c r="W658" i="1" a="1"/>
  <c r="W658" i="1" s="1"/>
  <c r="W659" i="1" a="1"/>
  <c r="W659" i="1" s="1"/>
  <c r="W660" i="1" a="1"/>
  <c r="W660" i="1" s="1"/>
  <c r="W661" i="1" a="1"/>
  <c r="W661" i="1" s="1"/>
  <c r="W662" i="1" a="1"/>
  <c r="W662" i="1" s="1"/>
  <c r="W663" i="1" a="1"/>
  <c r="W663" i="1" s="1"/>
  <c r="W664" i="1" a="1"/>
  <c r="W664" i="1" s="1"/>
  <c r="W665" i="1" a="1"/>
  <c r="W665" i="1" s="1"/>
  <c r="W666" i="1" a="1"/>
  <c r="W666" i="1" s="1"/>
  <c r="W667" i="1" a="1"/>
  <c r="W667" i="1" s="1"/>
  <c r="W668" i="1" a="1"/>
  <c r="W668" i="1" s="1"/>
  <c r="W669" i="1" a="1"/>
  <c r="W669" i="1" s="1"/>
  <c r="W670" i="1" a="1"/>
  <c r="W670" i="1" s="1"/>
  <c r="W671" i="1" a="1"/>
  <c r="W671" i="1" s="1"/>
  <c r="W672" i="1" a="1"/>
  <c r="W672" i="1" s="1"/>
  <c r="W673" i="1" a="1"/>
  <c r="W673" i="1" s="1"/>
  <c r="W674" i="1" a="1"/>
  <c r="W674" i="1" s="1"/>
  <c r="W675" i="1" a="1"/>
  <c r="W675" i="1" s="1"/>
  <c r="W676" i="1" a="1"/>
  <c r="W676" i="1" s="1"/>
  <c r="W677" i="1" a="1"/>
  <c r="W677" i="1" s="1"/>
  <c r="W678" i="1" a="1"/>
  <c r="W678" i="1" s="1"/>
  <c r="W679" i="1" a="1"/>
  <c r="W679" i="1" s="1"/>
  <c r="W680" i="1" a="1"/>
  <c r="W680" i="1" s="1"/>
  <c r="W681" i="1" a="1"/>
  <c r="W681" i="1" s="1"/>
  <c r="W682" i="1" a="1"/>
  <c r="W682" i="1" s="1"/>
  <c r="W683" i="1" a="1"/>
  <c r="W683" i="1" s="1"/>
  <c r="W684" i="1" a="1"/>
  <c r="W684" i="1" s="1"/>
  <c r="W685" i="1" a="1"/>
  <c r="W685" i="1" s="1"/>
  <c r="W686" i="1" a="1"/>
  <c r="W686" i="1" s="1"/>
  <c r="W687" i="1" a="1"/>
  <c r="W687" i="1" s="1"/>
  <c r="W688" i="1" a="1"/>
  <c r="W688" i="1" s="1"/>
  <c r="W689" i="1" a="1"/>
  <c r="W689" i="1" s="1"/>
  <c r="W690" i="1" a="1"/>
  <c r="W690" i="1" s="1"/>
  <c r="W691" i="1" a="1"/>
  <c r="W691" i="1" s="1"/>
  <c r="W692" i="1" a="1"/>
  <c r="W692" i="1" s="1"/>
  <c r="W693" i="1" a="1"/>
  <c r="W693" i="1" s="1"/>
  <c r="W694" i="1" a="1"/>
  <c r="W694" i="1" s="1"/>
  <c r="W695" i="1" a="1"/>
  <c r="W695" i="1" s="1"/>
  <c r="W696" i="1" a="1"/>
  <c r="W696" i="1" s="1"/>
  <c r="W697" i="1" a="1"/>
  <c r="W697" i="1" s="1"/>
  <c r="W698" i="1" a="1"/>
  <c r="W698" i="1" s="1"/>
  <c r="W699" i="1" a="1"/>
  <c r="W699" i="1" s="1"/>
  <c r="W700" i="1" a="1"/>
  <c r="W700" i="1" s="1"/>
  <c r="W701" i="1" a="1"/>
  <c r="W701" i="1" s="1"/>
  <c r="W702" i="1" a="1"/>
  <c r="W702" i="1" s="1"/>
  <c r="W703" i="1" a="1"/>
  <c r="W703" i="1" s="1"/>
  <c r="W704" i="1" a="1"/>
  <c r="W704" i="1" s="1"/>
  <c r="W705" i="1" a="1"/>
  <c r="W705" i="1" s="1"/>
  <c r="W706" i="1" a="1"/>
  <c r="W706" i="1" s="1"/>
  <c r="W707" i="1" a="1"/>
  <c r="W707" i="1" s="1"/>
  <c r="W708" i="1" a="1"/>
  <c r="W708" i="1" s="1"/>
  <c r="W709" i="1" a="1"/>
  <c r="W709" i="1" s="1"/>
  <c r="W710" i="1" a="1"/>
  <c r="W710" i="1" s="1"/>
  <c r="W711" i="1" a="1"/>
  <c r="W711" i="1" s="1"/>
  <c r="W712" i="1" a="1"/>
  <c r="W712" i="1" s="1"/>
  <c r="W713" i="1" a="1"/>
  <c r="W713" i="1" s="1"/>
  <c r="W714" i="1" a="1"/>
  <c r="W714" i="1" s="1"/>
  <c r="W715" i="1" a="1"/>
  <c r="W715" i="1" s="1"/>
  <c r="W716" i="1" a="1"/>
  <c r="W716" i="1" s="1"/>
  <c r="W717" i="1" a="1"/>
  <c r="W717" i="1" s="1"/>
  <c r="W718" i="1" a="1"/>
  <c r="W718" i="1" s="1"/>
  <c r="W719" i="1" a="1"/>
  <c r="W719" i="1" s="1"/>
  <c r="W720" i="1" a="1"/>
  <c r="W720" i="1" s="1"/>
  <c r="W721" i="1" a="1"/>
  <c r="W721" i="1" s="1"/>
  <c r="W722" i="1" a="1"/>
  <c r="W722" i="1" s="1"/>
  <c r="W723" i="1" a="1"/>
  <c r="W723" i="1" s="1"/>
  <c r="W724" i="1" a="1"/>
  <c r="W724" i="1" s="1"/>
  <c r="W725" i="1" a="1"/>
  <c r="W725" i="1" s="1"/>
  <c r="W726" i="1" a="1"/>
  <c r="W726" i="1" s="1"/>
  <c r="W727" i="1" a="1"/>
  <c r="W727" i="1" s="1"/>
  <c r="W728" i="1" a="1"/>
  <c r="W728" i="1" s="1"/>
  <c r="W729" i="1" a="1"/>
  <c r="W729" i="1" s="1"/>
  <c r="W730" i="1" a="1"/>
  <c r="W730" i="1" s="1"/>
  <c r="W731" i="1" a="1"/>
  <c r="W731" i="1" s="1"/>
  <c r="W732" i="1" a="1"/>
  <c r="W732" i="1" s="1"/>
  <c r="W733" i="1" a="1"/>
  <c r="W733" i="1" s="1"/>
  <c r="W734" i="1" a="1"/>
  <c r="W734" i="1" s="1"/>
  <c r="W735" i="1" a="1"/>
  <c r="W735" i="1" s="1"/>
  <c r="W736" i="1" a="1"/>
  <c r="W736" i="1" s="1"/>
  <c r="W737" i="1" a="1"/>
  <c r="W737" i="1"/>
  <c r="W738" i="1" a="1"/>
  <c r="W738" i="1"/>
  <c r="W739" i="1" a="1"/>
  <c r="W739" i="1" s="1"/>
  <c r="W740" i="1" a="1"/>
  <c r="W740" i="1"/>
  <c r="W741" i="1" a="1"/>
  <c r="W741" i="1"/>
  <c r="W742" i="1" a="1"/>
  <c r="W742" i="1"/>
  <c r="W743" i="1" a="1"/>
  <c r="W743" i="1" s="1"/>
  <c r="W744" i="1" a="1"/>
  <c r="W744" i="1"/>
  <c r="W745" i="1" a="1"/>
  <c r="W745" i="1"/>
  <c r="W746" i="1" a="1"/>
  <c r="W746" i="1"/>
  <c r="W747" i="1" a="1"/>
  <c r="W747" i="1" s="1"/>
  <c r="W748" i="1" a="1"/>
  <c r="W748" i="1"/>
  <c r="W749" i="1" a="1"/>
  <c r="W749" i="1"/>
  <c r="W750" i="1" a="1"/>
  <c r="W750" i="1"/>
  <c r="W751" i="1" a="1"/>
  <c r="W751" i="1" s="1"/>
  <c r="W752" i="1" a="1"/>
  <c r="W752" i="1"/>
  <c r="W753" i="1" a="1"/>
  <c r="W753" i="1"/>
  <c r="W754" i="1" a="1"/>
  <c r="W754" i="1"/>
  <c r="W755" i="1" a="1"/>
  <c r="W755" i="1" s="1"/>
  <c r="W756" i="1" a="1"/>
  <c r="W756" i="1"/>
  <c r="W757" i="1" a="1"/>
  <c r="W757" i="1"/>
  <c r="W758" i="1" a="1"/>
  <c r="W758" i="1"/>
  <c r="W759" i="1" a="1"/>
  <c r="W759" i="1" s="1"/>
  <c r="W760" i="1" a="1"/>
  <c r="W760" i="1"/>
  <c r="W761" i="1" a="1"/>
  <c r="W761" i="1"/>
  <c r="W762" i="1" a="1"/>
  <c r="W762" i="1"/>
  <c r="W763" i="1" a="1"/>
  <c r="W763" i="1" s="1"/>
  <c r="W764" i="1" a="1"/>
  <c r="W764" i="1"/>
  <c r="W765" i="1" a="1"/>
  <c r="W765" i="1"/>
  <c r="W766" i="1" a="1"/>
  <c r="W766" i="1"/>
  <c r="W767" i="1" a="1"/>
  <c r="W767" i="1" s="1"/>
  <c r="W768" i="1" a="1"/>
  <c r="W768" i="1"/>
  <c r="W769" i="1" a="1"/>
  <c r="W769" i="1"/>
  <c r="W2" i="1" a="1"/>
  <c r="W2" i="1" s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54" i="1"/>
  <c r="T255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0" i="1"/>
  <c r="T291" i="1"/>
  <c r="T292" i="1"/>
  <c r="T293" i="1"/>
  <c r="T294" i="1"/>
  <c r="T295" i="1"/>
  <c r="T296" i="1"/>
  <c r="T297" i="1"/>
  <c r="T298" i="1"/>
  <c r="T299" i="1"/>
  <c r="T300" i="1"/>
  <c r="T301" i="1"/>
  <c r="T302" i="1"/>
  <c r="T303" i="1"/>
  <c r="T304" i="1"/>
  <c r="T305" i="1"/>
  <c r="T306" i="1"/>
  <c r="T307" i="1"/>
  <c r="T308" i="1"/>
  <c r="T309" i="1"/>
  <c r="T310" i="1"/>
  <c r="T311" i="1"/>
  <c r="T312" i="1"/>
  <c r="T313" i="1"/>
  <c r="T314" i="1"/>
  <c r="T315" i="1"/>
  <c r="T316" i="1"/>
  <c r="T317" i="1"/>
  <c r="T318" i="1"/>
  <c r="T319" i="1"/>
  <c r="T320" i="1"/>
  <c r="T321" i="1"/>
  <c r="T322" i="1"/>
  <c r="T323" i="1"/>
  <c r="T324" i="1"/>
  <c r="T325" i="1"/>
  <c r="T326" i="1"/>
  <c r="T327" i="1"/>
  <c r="T328" i="1"/>
  <c r="T329" i="1"/>
  <c r="T330" i="1"/>
  <c r="T331" i="1"/>
  <c r="T332" i="1"/>
  <c r="T333" i="1"/>
  <c r="T334" i="1"/>
  <c r="T335" i="1"/>
  <c r="T336" i="1"/>
  <c r="T337" i="1"/>
  <c r="T338" i="1"/>
  <c r="T339" i="1"/>
  <c r="T340" i="1"/>
  <c r="T341" i="1"/>
  <c r="T342" i="1"/>
  <c r="T343" i="1"/>
  <c r="T344" i="1"/>
  <c r="T345" i="1"/>
  <c r="T346" i="1"/>
  <c r="T347" i="1"/>
  <c r="T348" i="1"/>
  <c r="T349" i="1"/>
  <c r="T350" i="1"/>
  <c r="T351" i="1"/>
  <c r="T352" i="1"/>
  <c r="T353" i="1"/>
  <c r="T354" i="1"/>
  <c r="T355" i="1"/>
  <c r="T356" i="1"/>
  <c r="T357" i="1"/>
  <c r="T358" i="1"/>
  <c r="T359" i="1"/>
  <c r="T360" i="1"/>
  <c r="T361" i="1"/>
  <c r="T362" i="1"/>
  <c r="T363" i="1"/>
  <c r="T364" i="1"/>
  <c r="T365" i="1"/>
  <c r="T366" i="1"/>
  <c r="T367" i="1"/>
  <c r="T368" i="1"/>
  <c r="T369" i="1"/>
  <c r="T370" i="1"/>
  <c r="T371" i="1"/>
  <c r="T372" i="1"/>
  <c r="T373" i="1"/>
  <c r="T374" i="1"/>
  <c r="T375" i="1"/>
  <c r="T376" i="1"/>
  <c r="T377" i="1"/>
  <c r="T378" i="1"/>
  <c r="T379" i="1"/>
  <c r="T380" i="1"/>
  <c r="T381" i="1"/>
  <c r="T382" i="1"/>
  <c r="T383" i="1"/>
  <c r="T384" i="1"/>
  <c r="T385" i="1"/>
  <c r="T386" i="1"/>
  <c r="T387" i="1"/>
  <c r="T388" i="1"/>
  <c r="T389" i="1"/>
  <c r="T390" i="1"/>
  <c r="T391" i="1"/>
  <c r="T392" i="1"/>
  <c r="T393" i="1"/>
  <c r="T394" i="1"/>
  <c r="T395" i="1"/>
  <c r="T396" i="1"/>
  <c r="T397" i="1"/>
  <c r="T398" i="1"/>
  <c r="T399" i="1"/>
  <c r="T400" i="1"/>
  <c r="T401" i="1"/>
  <c r="T402" i="1"/>
  <c r="T403" i="1"/>
  <c r="T404" i="1"/>
  <c r="T405" i="1"/>
  <c r="T406" i="1"/>
  <c r="T407" i="1"/>
  <c r="T408" i="1"/>
  <c r="T409" i="1"/>
  <c r="T410" i="1"/>
  <c r="T411" i="1"/>
  <c r="T412" i="1"/>
  <c r="T413" i="1"/>
  <c r="T414" i="1"/>
  <c r="T415" i="1"/>
  <c r="T416" i="1"/>
  <c r="T417" i="1"/>
  <c r="T418" i="1"/>
  <c r="T419" i="1"/>
  <c r="T420" i="1"/>
  <c r="T421" i="1"/>
  <c r="T422" i="1"/>
  <c r="T423" i="1"/>
  <c r="T424" i="1"/>
  <c r="T425" i="1"/>
  <c r="T426" i="1"/>
  <c r="T427" i="1"/>
  <c r="T428" i="1"/>
  <c r="T429" i="1"/>
  <c r="T430" i="1"/>
  <c r="T431" i="1"/>
  <c r="T432" i="1"/>
  <c r="T433" i="1"/>
  <c r="T434" i="1"/>
  <c r="T435" i="1"/>
  <c r="T436" i="1"/>
  <c r="T437" i="1"/>
  <c r="T438" i="1"/>
  <c r="T439" i="1"/>
  <c r="T440" i="1"/>
  <c r="T441" i="1"/>
  <c r="T442" i="1"/>
  <c r="T443" i="1"/>
  <c r="T444" i="1"/>
  <c r="T445" i="1"/>
  <c r="T446" i="1"/>
  <c r="T447" i="1"/>
  <c r="T448" i="1"/>
  <c r="T449" i="1"/>
  <c r="T450" i="1"/>
  <c r="T451" i="1"/>
  <c r="T452" i="1"/>
  <c r="T453" i="1"/>
  <c r="T454" i="1"/>
  <c r="T455" i="1"/>
  <c r="T456" i="1"/>
  <c r="T457" i="1"/>
  <c r="T458" i="1"/>
  <c r="T459" i="1"/>
  <c r="T460" i="1"/>
  <c r="T461" i="1"/>
  <c r="T462" i="1"/>
  <c r="T463" i="1"/>
  <c r="T464" i="1"/>
  <c r="T465" i="1"/>
  <c r="T466" i="1"/>
  <c r="T467" i="1"/>
  <c r="T468" i="1"/>
  <c r="T469" i="1"/>
  <c r="T470" i="1"/>
  <c r="T471" i="1"/>
  <c r="T472" i="1"/>
  <c r="T473" i="1"/>
  <c r="T474" i="1"/>
  <c r="T475" i="1"/>
  <c r="T476" i="1"/>
  <c r="T477" i="1"/>
  <c r="T478" i="1"/>
  <c r="T479" i="1"/>
  <c r="T480" i="1"/>
  <c r="T481" i="1"/>
  <c r="T482" i="1"/>
  <c r="T483" i="1"/>
  <c r="T484" i="1"/>
  <c r="T485" i="1"/>
  <c r="T486" i="1"/>
  <c r="T487" i="1"/>
  <c r="T488" i="1"/>
  <c r="T489" i="1"/>
  <c r="T490" i="1"/>
  <c r="T491" i="1"/>
  <c r="T492" i="1"/>
  <c r="T493" i="1"/>
  <c r="T494" i="1"/>
  <c r="T495" i="1"/>
  <c r="T496" i="1"/>
  <c r="T497" i="1"/>
  <c r="T498" i="1"/>
  <c r="T499" i="1"/>
  <c r="T500" i="1"/>
  <c r="T501" i="1"/>
  <c r="T502" i="1"/>
  <c r="T503" i="1"/>
  <c r="T504" i="1"/>
  <c r="T505" i="1"/>
  <c r="T506" i="1"/>
  <c r="T507" i="1"/>
  <c r="T508" i="1"/>
  <c r="T509" i="1"/>
  <c r="T510" i="1"/>
  <c r="T511" i="1"/>
  <c r="T512" i="1"/>
  <c r="T513" i="1"/>
  <c r="T514" i="1"/>
  <c r="T515" i="1"/>
  <c r="T516" i="1"/>
  <c r="T517" i="1"/>
  <c r="T518" i="1"/>
  <c r="T519" i="1"/>
  <c r="T520" i="1"/>
  <c r="T521" i="1"/>
  <c r="T522" i="1"/>
  <c r="T523" i="1"/>
  <c r="T524" i="1"/>
  <c r="T525" i="1"/>
  <c r="T526" i="1"/>
  <c r="T527" i="1"/>
  <c r="T528" i="1"/>
  <c r="T529" i="1"/>
  <c r="T530" i="1"/>
  <c r="T531" i="1"/>
  <c r="T532" i="1"/>
  <c r="T533" i="1"/>
  <c r="T534" i="1"/>
  <c r="T535" i="1"/>
  <c r="T536" i="1"/>
  <c r="T537" i="1"/>
  <c r="T538" i="1"/>
  <c r="T539" i="1"/>
  <c r="T540" i="1"/>
  <c r="T541" i="1"/>
  <c r="T542" i="1"/>
  <c r="T543" i="1"/>
  <c r="T544" i="1"/>
  <c r="T545" i="1"/>
  <c r="T546" i="1"/>
  <c r="T547" i="1"/>
  <c r="T548" i="1"/>
  <c r="T549" i="1"/>
  <c r="T550" i="1"/>
  <c r="T551" i="1"/>
  <c r="T552" i="1"/>
  <c r="T553" i="1"/>
  <c r="T554" i="1"/>
  <c r="T555" i="1"/>
  <c r="T556" i="1"/>
  <c r="T557" i="1"/>
  <c r="T558" i="1"/>
  <c r="T559" i="1"/>
  <c r="T560" i="1"/>
  <c r="T561" i="1"/>
  <c r="T562" i="1"/>
  <c r="T563" i="1"/>
  <c r="T564" i="1"/>
  <c r="T565" i="1"/>
  <c r="T566" i="1"/>
  <c r="T567" i="1"/>
  <c r="T568" i="1"/>
  <c r="T569" i="1"/>
  <c r="T570" i="1"/>
  <c r="T571" i="1"/>
  <c r="T572" i="1"/>
  <c r="T573" i="1"/>
  <c r="T574" i="1"/>
  <c r="T575" i="1"/>
  <c r="T576" i="1"/>
  <c r="T577" i="1"/>
  <c r="T578" i="1"/>
  <c r="T579" i="1"/>
  <c r="T580" i="1"/>
  <c r="T581" i="1"/>
  <c r="T582" i="1"/>
  <c r="T583" i="1"/>
  <c r="T584" i="1"/>
  <c r="T585" i="1"/>
  <c r="T586" i="1"/>
  <c r="T587" i="1"/>
  <c r="T588" i="1"/>
  <c r="T589" i="1"/>
  <c r="T590" i="1"/>
  <c r="T591" i="1"/>
  <c r="T592" i="1"/>
  <c r="T593" i="1"/>
  <c r="T594" i="1"/>
  <c r="T595" i="1"/>
  <c r="T596" i="1"/>
  <c r="T597" i="1"/>
  <c r="T598" i="1"/>
  <c r="T599" i="1"/>
  <c r="T600" i="1"/>
  <c r="T601" i="1"/>
  <c r="T602" i="1"/>
  <c r="T603" i="1"/>
  <c r="T604" i="1"/>
  <c r="T605" i="1"/>
  <c r="T606" i="1"/>
  <c r="T607" i="1"/>
  <c r="T608" i="1"/>
  <c r="T609" i="1"/>
  <c r="T610" i="1"/>
  <c r="T611" i="1"/>
  <c r="T612" i="1"/>
  <c r="T613" i="1"/>
  <c r="T614" i="1"/>
  <c r="T615" i="1"/>
  <c r="T616" i="1"/>
  <c r="T617" i="1"/>
  <c r="T618" i="1"/>
  <c r="T619" i="1"/>
  <c r="T620" i="1"/>
  <c r="T621" i="1"/>
  <c r="T622" i="1"/>
  <c r="T623" i="1"/>
  <c r="T624" i="1"/>
  <c r="T625" i="1"/>
  <c r="T626" i="1"/>
  <c r="T627" i="1"/>
  <c r="T628" i="1"/>
  <c r="T629" i="1"/>
  <c r="T630" i="1"/>
  <c r="T631" i="1"/>
  <c r="T632" i="1"/>
  <c r="T633" i="1"/>
  <c r="T634" i="1"/>
  <c r="T635" i="1"/>
  <c r="T636" i="1"/>
  <c r="T637" i="1"/>
  <c r="T638" i="1"/>
  <c r="T639" i="1"/>
  <c r="T640" i="1"/>
  <c r="T641" i="1"/>
  <c r="T642" i="1"/>
  <c r="T643" i="1"/>
  <c r="T644" i="1"/>
  <c r="T645" i="1"/>
  <c r="T646" i="1"/>
  <c r="T647" i="1"/>
  <c r="T648" i="1"/>
  <c r="T649" i="1"/>
  <c r="T650" i="1"/>
  <c r="T651" i="1"/>
  <c r="T652" i="1"/>
  <c r="T653" i="1"/>
  <c r="T654" i="1"/>
  <c r="T655" i="1"/>
  <c r="T656" i="1"/>
  <c r="T657" i="1"/>
  <c r="T658" i="1"/>
  <c r="T659" i="1"/>
  <c r="T660" i="1"/>
  <c r="T661" i="1"/>
  <c r="T662" i="1"/>
  <c r="T663" i="1"/>
  <c r="T664" i="1"/>
  <c r="T665" i="1"/>
  <c r="T666" i="1"/>
  <c r="T667" i="1"/>
  <c r="T668" i="1"/>
  <c r="T669" i="1"/>
  <c r="T670" i="1"/>
  <c r="T671" i="1"/>
  <c r="T672" i="1"/>
  <c r="T673" i="1"/>
  <c r="T674" i="1"/>
  <c r="T675" i="1"/>
  <c r="T676" i="1"/>
  <c r="T677" i="1"/>
  <c r="T678" i="1"/>
  <c r="T679" i="1"/>
  <c r="T680" i="1"/>
  <c r="T681" i="1"/>
  <c r="T682" i="1"/>
  <c r="T683" i="1"/>
  <c r="T684" i="1"/>
  <c r="T685" i="1"/>
  <c r="T686" i="1"/>
  <c r="T687" i="1"/>
  <c r="T688" i="1"/>
  <c r="T689" i="1"/>
  <c r="T690" i="1"/>
  <c r="T691" i="1"/>
  <c r="T692" i="1"/>
  <c r="T693" i="1"/>
  <c r="T694" i="1"/>
  <c r="T695" i="1"/>
  <c r="T696" i="1"/>
  <c r="T697" i="1"/>
  <c r="T698" i="1"/>
  <c r="T699" i="1"/>
  <c r="T700" i="1"/>
  <c r="T701" i="1"/>
  <c r="T702" i="1"/>
  <c r="T703" i="1"/>
  <c r="T704" i="1"/>
  <c r="T705" i="1"/>
  <c r="T706" i="1"/>
  <c r="T707" i="1"/>
  <c r="T708" i="1"/>
  <c r="T709" i="1"/>
  <c r="T710" i="1"/>
  <c r="T711" i="1"/>
  <c r="T712" i="1"/>
  <c r="T713" i="1"/>
  <c r="T714" i="1"/>
  <c r="T715" i="1"/>
  <c r="T716" i="1"/>
  <c r="T717" i="1"/>
  <c r="T718" i="1"/>
  <c r="T719" i="1"/>
  <c r="T720" i="1"/>
  <c r="T721" i="1"/>
  <c r="T722" i="1"/>
  <c r="T723" i="1"/>
  <c r="T724" i="1"/>
  <c r="T725" i="1"/>
  <c r="T726" i="1"/>
  <c r="T727" i="1"/>
  <c r="T728" i="1"/>
  <c r="T729" i="1"/>
  <c r="T730" i="1"/>
  <c r="T731" i="1"/>
  <c r="T732" i="1"/>
  <c r="T733" i="1"/>
  <c r="T734" i="1"/>
  <c r="T735" i="1"/>
  <c r="T736" i="1"/>
  <c r="T737" i="1"/>
  <c r="T738" i="1"/>
  <c r="T739" i="1"/>
  <c r="T740" i="1"/>
  <c r="T741" i="1"/>
  <c r="T742" i="1"/>
  <c r="T743" i="1"/>
  <c r="T744" i="1"/>
  <c r="T745" i="1"/>
  <c r="T746" i="1"/>
  <c r="T747" i="1"/>
  <c r="T748" i="1"/>
  <c r="T749" i="1"/>
  <c r="T750" i="1"/>
  <c r="T751" i="1"/>
  <c r="T752" i="1"/>
  <c r="T753" i="1"/>
  <c r="T754" i="1"/>
  <c r="T755" i="1"/>
  <c r="T756" i="1"/>
  <c r="T757" i="1"/>
  <c r="T758" i="1"/>
  <c r="T759" i="1"/>
  <c r="T760" i="1"/>
  <c r="T761" i="1"/>
  <c r="T762" i="1"/>
  <c r="T763" i="1"/>
  <c r="T764" i="1"/>
  <c r="T765" i="1"/>
  <c r="T766" i="1"/>
  <c r="T767" i="1"/>
  <c r="T768" i="1"/>
  <c r="T769" i="1"/>
  <c r="T2" i="1"/>
  <c r="Q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258" i="1"/>
  <c r="Q259" i="1"/>
  <c r="Q260" i="1"/>
  <c r="Q261" i="1"/>
  <c r="Q262" i="1"/>
  <c r="Q263" i="1"/>
  <c r="Q264" i="1"/>
  <c r="Q265" i="1"/>
  <c r="Q266" i="1"/>
  <c r="Q267" i="1"/>
  <c r="Q268" i="1"/>
  <c r="Q269" i="1"/>
  <c r="Q270" i="1"/>
  <c r="Q271" i="1"/>
  <c r="Q272" i="1"/>
  <c r="Q273" i="1"/>
  <c r="Q274" i="1"/>
  <c r="Q275" i="1"/>
  <c r="Q276" i="1"/>
  <c r="Q277" i="1"/>
  <c r="Q278" i="1"/>
  <c r="Q279" i="1"/>
  <c r="Q280" i="1"/>
  <c r="Q281" i="1"/>
  <c r="Q282" i="1"/>
  <c r="Q283" i="1"/>
  <c r="Q284" i="1"/>
  <c r="Q285" i="1"/>
  <c r="Q286" i="1"/>
  <c r="Q287" i="1"/>
  <c r="Q288" i="1"/>
  <c r="Q289" i="1"/>
  <c r="Q290" i="1"/>
  <c r="Q291" i="1"/>
  <c r="Q292" i="1"/>
  <c r="Q293" i="1"/>
  <c r="Q294" i="1"/>
  <c r="Q295" i="1"/>
  <c r="Q296" i="1"/>
  <c r="Q297" i="1"/>
  <c r="Q298" i="1"/>
  <c r="Q299" i="1"/>
  <c r="Q300" i="1"/>
  <c r="Q301" i="1"/>
  <c r="Q302" i="1"/>
  <c r="Q303" i="1"/>
  <c r="Q304" i="1"/>
  <c r="Q305" i="1"/>
  <c r="Q306" i="1"/>
  <c r="Q307" i="1"/>
  <c r="Q308" i="1"/>
  <c r="Q309" i="1"/>
  <c r="Q310" i="1"/>
  <c r="Q311" i="1"/>
  <c r="Q312" i="1"/>
  <c r="Q313" i="1"/>
  <c r="Q314" i="1"/>
  <c r="Q315" i="1"/>
  <c r="Q316" i="1"/>
  <c r="Q317" i="1"/>
  <c r="Q318" i="1"/>
  <c r="Q319" i="1"/>
  <c r="Q320" i="1"/>
  <c r="Q321" i="1"/>
  <c r="Q322" i="1"/>
  <c r="Q323" i="1"/>
  <c r="Q324" i="1"/>
  <c r="Q325" i="1"/>
  <c r="Q326" i="1"/>
  <c r="Q327" i="1"/>
  <c r="Q328" i="1"/>
  <c r="Q329" i="1"/>
  <c r="Q330" i="1"/>
  <c r="Q331" i="1"/>
  <c r="Q332" i="1"/>
  <c r="Q333" i="1"/>
  <c r="Q334" i="1"/>
  <c r="Q335" i="1"/>
  <c r="Q336" i="1"/>
  <c r="Q337" i="1"/>
  <c r="Q338" i="1"/>
  <c r="Q339" i="1"/>
  <c r="Q340" i="1"/>
  <c r="Q341" i="1"/>
  <c r="Q342" i="1"/>
  <c r="Q343" i="1"/>
  <c r="Q344" i="1"/>
  <c r="Q345" i="1"/>
  <c r="Q346" i="1"/>
  <c r="Q347" i="1"/>
  <c r="Q348" i="1"/>
  <c r="Q349" i="1"/>
  <c r="Q350" i="1"/>
  <c r="Q351" i="1"/>
  <c r="Q352" i="1"/>
  <c r="Q353" i="1"/>
  <c r="Q354" i="1"/>
  <c r="Q355" i="1"/>
  <c r="Q356" i="1"/>
  <c r="Q357" i="1"/>
  <c r="Q358" i="1"/>
  <c r="Q359" i="1"/>
  <c r="Q360" i="1"/>
  <c r="Q361" i="1"/>
  <c r="Q362" i="1"/>
  <c r="Q363" i="1"/>
  <c r="Q364" i="1"/>
  <c r="Q365" i="1"/>
  <c r="Q366" i="1"/>
  <c r="Q367" i="1"/>
  <c r="Q368" i="1"/>
  <c r="Q369" i="1"/>
  <c r="Q370" i="1"/>
  <c r="Q371" i="1"/>
  <c r="Q372" i="1"/>
  <c r="Q373" i="1"/>
  <c r="Q374" i="1"/>
  <c r="Q375" i="1"/>
  <c r="Q376" i="1"/>
  <c r="Q377" i="1"/>
  <c r="Q378" i="1"/>
  <c r="Q379" i="1"/>
  <c r="Q380" i="1"/>
  <c r="Q381" i="1"/>
  <c r="Q382" i="1"/>
  <c r="Q383" i="1"/>
  <c r="Q384" i="1"/>
  <c r="Q385" i="1"/>
  <c r="Q386" i="1"/>
  <c r="Q387" i="1"/>
  <c r="Q388" i="1"/>
  <c r="Q389" i="1"/>
  <c r="Q390" i="1"/>
  <c r="Q391" i="1"/>
  <c r="Q392" i="1"/>
  <c r="Q393" i="1"/>
  <c r="Q394" i="1"/>
  <c r="Q395" i="1"/>
  <c r="Q396" i="1"/>
  <c r="Q397" i="1"/>
  <c r="Q398" i="1"/>
  <c r="Q399" i="1"/>
  <c r="Q400" i="1"/>
  <c r="Q401" i="1"/>
  <c r="Q402" i="1"/>
  <c r="Q403" i="1"/>
  <c r="Q404" i="1"/>
  <c r="Q405" i="1"/>
  <c r="Q406" i="1"/>
  <c r="Q407" i="1"/>
  <c r="Q408" i="1"/>
  <c r="Q409" i="1"/>
  <c r="Q410" i="1"/>
  <c r="Q411" i="1"/>
  <c r="Q412" i="1"/>
  <c r="Q413" i="1"/>
  <c r="Q414" i="1"/>
  <c r="Q415" i="1"/>
  <c r="Q416" i="1"/>
  <c r="Q417" i="1"/>
  <c r="Q418" i="1"/>
  <c r="Q419" i="1"/>
  <c r="Q420" i="1"/>
  <c r="Q421" i="1"/>
  <c r="Q422" i="1"/>
  <c r="Q423" i="1"/>
  <c r="Q424" i="1"/>
  <c r="Q425" i="1"/>
  <c r="Q426" i="1"/>
  <c r="Q427" i="1"/>
  <c r="Q428" i="1"/>
  <c r="Q429" i="1"/>
  <c r="Q430" i="1"/>
  <c r="Q431" i="1"/>
  <c r="Q432" i="1"/>
  <c r="Q433" i="1"/>
  <c r="Q434" i="1"/>
  <c r="Q435" i="1"/>
  <c r="Q436" i="1"/>
  <c r="Q437" i="1"/>
  <c r="Q438" i="1"/>
  <c r="Q439" i="1"/>
  <c r="Q440" i="1"/>
  <c r="Q441" i="1"/>
  <c r="Q442" i="1"/>
  <c r="Q443" i="1"/>
  <c r="Q444" i="1"/>
  <c r="Q445" i="1"/>
  <c r="Q446" i="1"/>
  <c r="Q447" i="1"/>
  <c r="Q448" i="1"/>
  <c r="Q449" i="1"/>
  <c r="Q450" i="1"/>
  <c r="Q451" i="1"/>
  <c r="Q452" i="1"/>
  <c r="Q453" i="1"/>
  <c r="Q454" i="1"/>
  <c r="Q455" i="1"/>
  <c r="Q456" i="1"/>
  <c r="Q457" i="1"/>
  <c r="Q458" i="1"/>
  <c r="Q459" i="1"/>
  <c r="Q460" i="1"/>
  <c r="Q461" i="1"/>
  <c r="Q462" i="1"/>
  <c r="Q463" i="1"/>
  <c r="Q464" i="1"/>
  <c r="Q465" i="1"/>
  <c r="Q466" i="1"/>
  <c r="Q467" i="1"/>
  <c r="Q468" i="1"/>
  <c r="Q469" i="1"/>
  <c r="Q470" i="1"/>
  <c r="Q471" i="1"/>
  <c r="Q472" i="1"/>
  <c r="Q473" i="1"/>
  <c r="Q474" i="1"/>
  <c r="Q475" i="1"/>
  <c r="Q476" i="1"/>
  <c r="Q477" i="1"/>
  <c r="Q478" i="1"/>
  <c r="Q479" i="1"/>
  <c r="Q480" i="1"/>
  <c r="Q481" i="1"/>
  <c r="Q482" i="1"/>
  <c r="Q483" i="1"/>
  <c r="Q484" i="1"/>
  <c r="Q485" i="1"/>
  <c r="Q486" i="1"/>
  <c r="Q487" i="1"/>
  <c r="Q488" i="1"/>
  <c r="Q489" i="1"/>
  <c r="Q490" i="1"/>
  <c r="Q491" i="1"/>
  <c r="Q492" i="1"/>
  <c r="Q493" i="1"/>
  <c r="Q494" i="1"/>
  <c r="Q495" i="1"/>
  <c r="Q496" i="1"/>
  <c r="Q497" i="1"/>
  <c r="Q498" i="1"/>
  <c r="Q499" i="1"/>
  <c r="Q500" i="1"/>
  <c r="Q501" i="1"/>
  <c r="Q502" i="1"/>
  <c r="Q503" i="1"/>
  <c r="Q504" i="1"/>
  <c r="Q505" i="1"/>
  <c r="Q506" i="1"/>
  <c r="Q507" i="1"/>
  <c r="Q508" i="1"/>
  <c r="Q509" i="1"/>
  <c r="Q510" i="1"/>
  <c r="Q511" i="1"/>
  <c r="Q512" i="1"/>
  <c r="Q513" i="1"/>
  <c r="Q514" i="1"/>
  <c r="Q515" i="1"/>
  <c r="Q516" i="1"/>
  <c r="Q517" i="1"/>
  <c r="Q518" i="1"/>
  <c r="Q519" i="1"/>
  <c r="Q520" i="1"/>
  <c r="Q521" i="1"/>
  <c r="Q522" i="1"/>
  <c r="Q523" i="1"/>
  <c r="Q524" i="1"/>
  <c r="Q525" i="1"/>
  <c r="Q526" i="1"/>
  <c r="Q527" i="1"/>
  <c r="Q528" i="1"/>
  <c r="Q529" i="1"/>
  <c r="Q530" i="1"/>
  <c r="Q531" i="1"/>
  <c r="Q532" i="1"/>
  <c r="Q533" i="1"/>
  <c r="Q534" i="1"/>
  <c r="Q535" i="1"/>
  <c r="Q536" i="1"/>
  <c r="Q537" i="1"/>
  <c r="Q538" i="1"/>
  <c r="Q539" i="1"/>
  <c r="Q540" i="1"/>
  <c r="Q541" i="1"/>
  <c r="Q542" i="1"/>
  <c r="Q543" i="1"/>
  <c r="Q544" i="1"/>
  <c r="Q545" i="1"/>
  <c r="Q546" i="1"/>
  <c r="Q547" i="1"/>
  <c r="Q548" i="1"/>
  <c r="Q549" i="1"/>
  <c r="Q550" i="1"/>
  <c r="Q551" i="1"/>
  <c r="Q552" i="1"/>
  <c r="Q553" i="1"/>
  <c r="Q554" i="1"/>
  <c r="Q555" i="1"/>
  <c r="Q556" i="1"/>
  <c r="Q557" i="1"/>
  <c r="Q558" i="1"/>
  <c r="Q559" i="1"/>
  <c r="Q560" i="1"/>
  <c r="Q561" i="1"/>
  <c r="Q562" i="1"/>
  <c r="Q563" i="1"/>
  <c r="Q564" i="1"/>
  <c r="Q565" i="1"/>
  <c r="Q566" i="1"/>
  <c r="Q567" i="1"/>
  <c r="Q568" i="1"/>
  <c r="Q569" i="1"/>
  <c r="Q570" i="1"/>
  <c r="Q571" i="1"/>
  <c r="Q572" i="1"/>
  <c r="Q573" i="1"/>
  <c r="Q574" i="1"/>
  <c r="Q575" i="1"/>
  <c r="Q576" i="1"/>
  <c r="Q577" i="1"/>
  <c r="Q578" i="1"/>
  <c r="Q579" i="1"/>
  <c r="Q580" i="1"/>
  <c r="Q581" i="1"/>
  <c r="Q582" i="1"/>
  <c r="Q583" i="1"/>
  <c r="Q584" i="1"/>
  <c r="Q585" i="1"/>
  <c r="Q586" i="1"/>
  <c r="Q587" i="1"/>
  <c r="Q588" i="1"/>
  <c r="Q589" i="1"/>
  <c r="Q590" i="1"/>
  <c r="Q591" i="1"/>
  <c r="Q592" i="1"/>
  <c r="Q593" i="1"/>
  <c r="Q594" i="1"/>
  <c r="Q595" i="1"/>
  <c r="Q596" i="1"/>
  <c r="Q597" i="1"/>
  <c r="Q598" i="1"/>
  <c r="Q599" i="1"/>
  <c r="Q600" i="1"/>
  <c r="Q601" i="1"/>
  <c r="Q602" i="1"/>
  <c r="Q603" i="1"/>
  <c r="Q604" i="1"/>
  <c r="Q605" i="1"/>
  <c r="Q606" i="1"/>
  <c r="Q607" i="1"/>
  <c r="Q608" i="1"/>
  <c r="Q609" i="1"/>
  <c r="Q610" i="1"/>
  <c r="Q611" i="1"/>
  <c r="Q612" i="1"/>
  <c r="Q613" i="1"/>
  <c r="Q614" i="1"/>
  <c r="Q615" i="1"/>
  <c r="Q616" i="1"/>
  <c r="Q617" i="1"/>
  <c r="Q618" i="1"/>
  <c r="Q619" i="1"/>
  <c r="Q620" i="1"/>
  <c r="Q621" i="1"/>
  <c r="Q622" i="1"/>
  <c r="Q623" i="1"/>
  <c r="Q624" i="1"/>
  <c r="Q625" i="1"/>
  <c r="Q626" i="1"/>
  <c r="Q627" i="1"/>
  <c r="Q628" i="1"/>
  <c r="Q629" i="1"/>
  <c r="Q630" i="1"/>
  <c r="Q631" i="1"/>
  <c r="Q632" i="1"/>
  <c r="Q633" i="1"/>
  <c r="Q634" i="1"/>
  <c r="Q635" i="1"/>
  <c r="Q636" i="1"/>
  <c r="Q637" i="1"/>
  <c r="Q638" i="1"/>
  <c r="Q639" i="1"/>
  <c r="Q640" i="1"/>
  <c r="Q641" i="1"/>
  <c r="Q642" i="1"/>
  <c r="Q643" i="1"/>
  <c r="Q644" i="1"/>
  <c r="Q645" i="1"/>
  <c r="Q646" i="1"/>
  <c r="Q647" i="1"/>
  <c r="Q648" i="1"/>
  <c r="Q649" i="1"/>
  <c r="Q650" i="1"/>
  <c r="Q651" i="1"/>
  <c r="Q652" i="1"/>
  <c r="Q653" i="1"/>
  <c r="Q654" i="1"/>
  <c r="Q655" i="1"/>
  <c r="Q656" i="1"/>
  <c r="Q657" i="1"/>
  <c r="Q658" i="1"/>
  <c r="Q659" i="1"/>
  <c r="Q660" i="1"/>
  <c r="Q661" i="1"/>
  <c r="Q662" i="1"/>
  <c r="Q663" i="1"/>
  <c r="Q664" i="1"/>
  <c r="Q665" i="1"/>
  <c r="Q666" i="1"/>
  <c r="Q667" i="1"/>
  <c r="Q668" i="1"/>
  <c r="Q669" i="1"/>
  <c r="Q670" i="1"/>
  <c r="Q671" i="1"/>
  <c r="Q672" i="1"/>
  <c r="Q673" i="1"/>
  <c r="Q674" i="1"/>
  <c r="Q675" i="1"/>
  <c r="Q676" i="1"/>
  <c r="Q677" i="1"/>
  <c r="Q678" i="1"/>
  <c r="Q679" i="1"/>
  <c r="Q680" i="1"/>
  <c r="Q681" i="1"/>
  <c r="Q682" i="1"/>
  <c r="Q683" i="1"/>
  <c r="Q684" i="1"/>
  <c r="Q685" i="1"/>
  <c r="Q686" i="1"/>
  <c r="Q687" i="1"/>
  <c r="Q688" i="1"/>
  <c r="Q689" i="1"/>
  <c r="Q690" i="1"/>
  <c r="Q691" i="1"/>
  <c r="Q692" i="1"/>
  <c r="Q693" i="1"/>
  <c r="Q694" i="1"/>
  <c r="Q695" i="1"/>
  <c r="Q696" i="1"/>
  <c r="Q697" i="1"/>
  <c r="Q698" i="1"/>
  <c r="Q699" i="1"/>
  <c r="Q700" i="1"/>
  <c r="Q701" i="1"/>
  <c r="Q702" i="1"/>
  <c r="Q703" i="1"/>
  <c r="Q704" i="1"/>
  <c r="Q705" i="1"/>
  <c r="Q706" i="1"/>
  <c r="Q707" i="1"/>
  <c r="Q708" i="1"/>
  <c r="Q709" i="1"/>
  <c r="Q710" i="1"/>
  <c r="Q711" i="1"/>
  <c r="Q712" i="1"/>
  <c r="Q713" i="1"/>
  <c r="Q714" i="1"/>
  <c r="Q715" i="1"/>
  <c r="Q716" i="1"/>
  <c r="Q717" i="1"/>
  <c r="Q718" i="1"/>
  <c r="Q719" i="1"/>
  <c r="Q720" i="1"/>
  <c r="Q721" i="1"/>
  <c r="Q722" i="1"/>
  <c r="Q723" i="1"/>
  <c r="Q724" i="1"/>
  <c r="Q725" i="1"/>
  <c r="Q726" i="1"/>
  <c r="Q727" i="1"/>
  <c r="Q728" i="1"/>
  <c r="Q729" i="1"/>
  <c r="Q730" i="1"/>
  <c r="Q731" i="1"/>
  <c r="Q732" i="1"/>
  <c r="Q733" i="1"/>
  <c r="Q734" i="1"/>
  <c r="Q735" i="1"/>
  <c r="Q736" i="1"/>
  <c r="Q737" i="1"/>
  <c r="Q738" i="1"/>
  <c r="Q739" i="1"/>
  <c r="Q740" i="1"/>
  <c r="Q741" i="1"/>
  <c r="Q742" i="1"/>
  <c r="Q743" i="1"/>
  <c r="Q744" i="1"/>
  <c r="Q745" i="1"/>
  <c r="Q746" i="1"/>
  <c r="Q747" i="1"/>
  <c r="Q748" i="1"/>
  <c r="Q749" i="1"/>
  <c r="Q750" i="1"/>
  <c r="Q751" i="1"/>
  <c r="Q752" i="1"/>
  <c r="Q753" i="1"/>
  <c r="Q754" i="1"/>
  <c r="Q755" i="1"/>
  <c r="Q756" i="1"/>
  <c r="Q757" i="1"/>
  <c r="Q758" i="1"/>
  <c r="Q759" i="1"/>
  <c r="Q760" i="1"/>
  <c r="Q761" i="1"/>
  <c r="Q762" i="1"/>
  <c r="Q763" i="1"/>
  <c r="Q764" i="1"/>
  <c r="Q765" i="1"/>
  <c r="Q766" i="1"/>
  <c r="Q767" i="1"/>
  <c r="Q768" i="1"/>
  <c r="Q769" i="1"/>
  <c r="N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K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502" i="1"/>
  <c r="K503" i="1"/>
  <c r="K504" i="1"/>
  <c r="K505" i="1"/>
  <c r="K506" i="1"/>
  <c r="K507" i="1"/>
  <c r="K508" i="1"/>
  <c r="K509" i="1"/>
  <c r="K510" i="1"/>
  <c r="K511" i="1"/>
  <c r="K512" i="1"/>
  <c r="K513" i="1"/>
  <c r="K514" i="1"/>
  <c r="K515" i="1"/>
  <c r="K516" i="1"/>
  <c r="K517" i="1"/>
  <c r="K518" i="1"/>
  <c r="K519" i="1"/>
  <c r="K520" i="1"/>
  <c r="K521" i="1"/>
  <c r="K522" i="1"/>
  <c r="K523" i="1"/>
  <c r="K524" i="1"/>
  <c r="K525" i="1"/>
  <c r="K526" i="1"/>
  <c r="K527" i="1"/>
  <c r="K528" i="1"/>
  <c r="K529" i="1"/>
  <c r="K530" i="1"/>
  <c r="K531" i="1"/>
  <c r="K532" i="1"/>
  <c r="K533" i="1"/>
  <c r="K534" i="1"/>
  <c r="K535" i="1"/>
  <c r="K536" i="1"/>
  <c r="K537" i="1"/>
  <c r="K538" i="1"/>
  <c r="K539" i="1"/>
  <c r="K540" i="1"/>
  <c r="K541" i="1"/>
  <c r="K542" i="1"/>
  <c r="K543" i="1"/>
  <c r="K544" i="1"/>
  <c r="K545" i="1"/>
  <c r="K546" i="1"/>
  <c r="K547" i="1"/>
  <c r="K548" i="1"/>
  <c r="K549" i="1"/>
  <c r="K550" i="1"/>
  <c r="K551" i="1"/>
  <c r="K552" i="1"/>
  <c r="K553" i="1"/>
  <c r="K554" i="1"/>
  <c r="K555" i="1"/>
  <c r="K556" i="1"/>
  <c r="K557" i="1"/>
  <c r="K558" i="1"/>
  <c r="K559" i="1"/>
  <c r="K560" i="1"/>
  <c r="K561" i="1"/>
  <c r="K562" i="1"/>
  <c r="K563" i="1"/>
  <c r="K564" i="1"/>
  <c r="K565" i="1"/>
  <c r="K566" i="1"/>
  <c r="K567" i="1"/>
  <c r="K568" i="1"/>
  <c r="K569" i="1"/>
  <c r="K570" i="1"/>
  <c r="K571" i="1"/>
  <c r="K572" i="1"/>
  <c r="K573" i="1"/>
  <c r="K574" i="1"/>
  <c r="K575" i="1"/>
  <c r="K576" i="1"/>
  <c r="K577" i="1"/>
  <c r="K578" i="1"/>
  <c r="K579" i="1"/>
  <c r="K580" i="1"/>
  <c r="K581" i="1"/>
  <c r="K582" i="1"/>
  <c r="K583" i="1"/>
  <c r="K584" i="1"/>
  <c r="K585" i="1"/>
  <c r="K586" i="1"/>
  <c r="K587" i="1"/>
  <c r="K588" i="1"/>
  <c r="K589" i="1"/>
  <c r="K590" i="1"/>
  <c r="K591" i="1"/>
  <c r="K592" i="1"/>
  <c r="K593" i="1"/>
  <c r="K594" i="1"/>
  <c r="K595" i="1"/>
  <c r="K596" i="1"/>
  <c r="K597" i="1"/>
  <c r="K598" i="1"/>
  <c r="K599" i="1"/>
  <c r="K600" i="1"/>
  <c r="K601" i="1"/>
  <c r="K602" i="1"/>
  <c r="K603" i="1"/>
  <c r="K604" i="1"/>
  <c r="K605" i="1"/>
  <c r="K606" i="1"/>
  <c r="K607" i="1"/>
  <c r="K608" i="1"/>
  <c r="K609" i="1"/>
  <c r="K610" i="1"/>
  <c r="K611" i="1"/>
  <c r="K612" i="1"/>
  <c r="K613" i="1"/>
  <c r="K614" i="1"/>
  <c r="K615" i="1"/>
  <c r="K616" i="1"/>
  <c r="K617" i="1"/>
  <c r="K618" i="1"/>
  <c r="K619" i="1"/>
  <c r="K620" i="1"/>
  <c r="K621" i="1"/>
  <c r="K622" i="1"/>
  <c r="K623" i="1"/>
  <c r="K624" i="1"/>
  <c r="K625" i="1"/>
  <c r="K626" i="1"/>
  <c r="K627" i="1"/>
  <c r="K628" i="1"/>
  <c r="K629" i="1"/>
  <c r="K630" i="1"/>
  <c r="K631" i="1"/>
  <c r="K632" i="1"/>
  <c r="K633" i="1"/>
  <c r="K634" i="1"/>
  <c r="K635" i="1"/>
  <c r="K636" i="1"/>
  <c r="K637" i="1"/>
  <c r="K638" i="1"/>
  <c r="K639" i="1"/>
  <c r="K640" i="1"/>
  <c r="K641" i="1"/>
  <c r="K642" i="1"/>
  <c r="K643" i="1"/>
  <c r="K644" i="1"/>
  <c r="K645" i="1"/>
  <c r="K646" i="1"/>
  <c r="K647" i="1"/>
  <c r="K648" i="1"/>
  <c r="K649" i="1"/>
  <c r="K650" i="1"/>
  <c r="K651" i="1"/>
  <c r="K652" i="1"/>
  <c r="K653" i="1"/>
  <c r="K654" i="1"/>
  <c r="K655" i="1"/>
  <c r="K656" i="1"/>
  <c r="K657" i="1"/>
  <c r="K658" i="1"/>
  <c r="K659" i="1"/>
  <c r="K660" i="1"/>
  <c r="K661" i="1"/>
  <c r="K662" i="1"/>
  <c r="K663" i="1"/>
  <c r="K664" i="1"/>
  <c r="K665" i="1"/>
  <c r="K666" i="1"/>
  <c r="K667" i="1"/>
  <c r="K668" i="1"/>
  <c r="K669" i="1"/>
  <c r="K670" i="1"/>
  <c r="K671" i="1"/>
  <c r="K672" i="1"/>
  <c r="K673" i="1"/>
  <c r="K674" i="1"/>
  <c r="K675" i="1"/>
  <c r="K676" i="1"/>
  <c r="K677" i="1"/>
  <c r="K678" i="1"/>
  <c r="K679" i="1"/>
  <c r="K680" i="1"/>
  <c r="K681" i="1"/>
  <c r="K682" i="1"/>
  <c r="K683" i="1"/>
  <c r="K684" i="1"/>
  <c r="K685" i="1"/>
  <c r="K686" i="1"/>
  <c r="K687" i="1"/>
  <c r="K688" i="1"/>
  <c r="K689" i="1"/>
  <c r="K690" i="1"/>
  <c r="K691" i="1"/>
  <c r="K692" i="1"/>
  <c r="K693" i="1"/>
  <c r="K694" i="1"/>
  <c r="K695" i="1"/>
  <c r="K696" i="1"/>
  <c r="K697" i="1"/>
  <c r="K698" i="1"/>
  <c r="K699" i="1"/>
  <c r="K700" i="1"/>
  <c r="K701" i="1"/>
  <c r="K702" i="1"/>
  <c r="K703" i="1"/>
  <c r="K704" i="1"/>
  <c r="K705" i="1"/>
  <c r="K706" i="1"/>
  <c r="K707" i="1"/>
  <c r="K708" i="1"/>
  <c r="K709" i="1"/>
  <c r="K710" i="1"/>
  <c r="K711" i="1"/>
  <c r="K712" i="1"/>
  <c r="K713" i="1"/>
  <c r="K714" i="1"/>
  <c r="K715" i="1"/>
  <c r="K716" i="1"/>
  <c r="K717" i="1"/>
  <c r="K718" i="1"/>
  <c r="K719" i="1"/>
  <c r="K720" i="1"/>
  <c r="K721" i="1"/>
  <c r="K722" i="1"/>
  <c r="K723" i="1"/>
  <c r="K724" i="1"/>
  <c r="K725" i="1"/>
  <c r="K726" i="1"/>
  <c r="K727" i="1"/>
  <c r="K728" i="1"/>
  <c r="K729" i="1"/>
  <c r="K730" i="1"/>
  <c r="K731" i="1"/>
  <c r="K732" i="1"/>
  <c r="K733" i="1"/>
  <c r="K734" i="1"/>
  <c r="K735" i="1"/>
  <c r="K736" i="1"/>
  <c r="K737" i="1"/>
  <c r="K738" i="1"/>
  <c r="K739" i="1"/>
  <c r="K740" i="1"/>
  <c r="K741" i="1"/>
  <c r="K742" i="1"/>
  <c r="K743" i="1"/>
  <c r="K744" i="1"/>
  <c r="K745" i="1"/>
  <c r="K746" i="1"/>
  <c r="K747" i="1"/>
  <c r="K748" i="1"/>
  <c r="K749" i="1"/>
  <c r="K750" i="1"/>
  <c r="K751" i="1"/>
  <c r="K752" i="1"/>
  <c r="K753" i="1"/>
  <c r="K754" i="1"/>
  <c r="K755" i="1"/>
  <c r="K756" i="1"/>
  <c r="K757" i="1"/>
  <c r="K758" i="1"/>
  <c r="K759" i="1"/>
  <c r="K760" i="1"/>
  <c r="K761" i="1"/>
  <c r="K762" i="1"/>
  <c r="K763" i="1"/>
  <c r="K764" i="1"/>
  <c r="K765" i="1"/>
  <c r="K766" i="1"/>
  <c r="K767" i="1"/>
  <c r="K768" i="1"/>
  <c r="K769" i="1"/>
  <c r="H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E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AE9" i="1"/>
  <c r="AE10" i="1"/>
  <c r="AE11" i="1"/>
  <c r="AE12" i="1"/>
  <c r="AE13" i="1"/>
  <c r="AE14" i="1"/>
  <c r="AE8" i="1"/>
  <c r="B3" i="1"/>
  <c r="B4" i="1"/>
  <c r="V4" i="1" s="1"/>
  <c r="B5" i="1"/>
  <c r="B6" i="1"/>
  <c r="V6" i="1" s="1"/>
  <c r="B7" i="1"/>
  <c r="V7" i="1" s="1"/>
  <c r="B8" i="1"/>
  <c r="V8" i="1" s="1"/>
  <c r="B9" i="1"/>
  <c r="V9" i="1" s="1"/>
  <c r="B10" i="1"/>
  <c r="B11" i="1"/>
  <c r="B12" i="1"/>
  <c r="V12" i="1" s="1"/>
  <c r="B13" i="1"/>
  <c r="B14" i="1"/>
  <c r="V14" i="1" s="1"/>
  <c r="B15" i="1"/>
  <c r="V15" i="1" s="1"/>
  <c r="B16" i="1"/>
  <c r="V16" i="1" s="1"/>
  <c r="B17" i="1"/>
  <c r="V17" i="1" s="1"/>
  <c r="B18" i="1"/>
  <c r="B19" i="1"/>
  <c r="B20" i="1"/>
  <c r="V20" i="1" s="1"/>
  <c r="B21" i="1"/>
  <c r="B22" i="1"/>
  <c r="V22" i="1" s="1"/>
  <c r="B23" i="1"/>
  <c r="V23" i="1" s="1"/>
  <c r="B24" i="1"/>
  <c r="V24" i="1" s="1"/>
  <c r="B25" i="1"/>
  <c r="V25" i="1" s="1"/>
  <c r="B26" i="1"/>
  <c r="B27" i="1"/>
  <c r="B28" i="1"/>
  <c r="V28" i="1" s="1"/>
  <c r="B29" i="1"/>
  <c r="B30" i="1"/>
  <c r="V30" i="1" s="1"/>
  <c r="B31" i="1"/>
  <c r="V31" i="1" s="1"/>
  <c r="B32" i="1"/>
  <c r="V32" i="1" s="1"/>
  <c r="B33" i="1"/>
  <c r="V33" i="1" s="1"/>
  <c r="B34" i="1"/>
  <c r="B35" i="1"/>
  <c r="B36" i="1"/>
  <c r="V36" i="1" s="1"/>
  <c r="B37" i="1"/>
  <c r="B38" i="1"/>
  <c r="V38" i="1" s="1"/>
  <c r="B39" i="1"/>
  <c r="V39" i="1" s="1"/>
  <c r="B40" i="1"/>
  <c r="V40" i="1" s="1"/>
  <c r="B41" i="1"/>
  <c r="V41" i="1" s="1"/>
  <c r="B42" i="1"/>
  <c r="B43" i="1"/>
  <c r="B44" i="1"/>
  <c r="V44" i="1" s="1"/>
  <c r="B45" i="1"/>
  <c r="B46" i="1"/>
  <c r="V46" i="1" s="1"/>
  <c r="B47" i="1"/>
  <c r="V47" i="1" s="1"/>
  <c r="B48" i="1"/>
  <c r="V48" i="1" s="1"/>
  <c r="B49" i="1"/>
  <c r="V49" i="1" s="1"/>
  <c r="B50" i="1"/>
  <c r="B51" i="1"/>
  <c r="B52" i="1"/>
  <c r="V52" i="1" s="1"/>
  <c r="B53" i="1"/>
  <c r="B54" i="1"/>
  <c r="V54" i="1" s="1"/>
  <c r="B55" i="1"/>
  <c r="V55" i="1" s="1"/>
  <c r="B56" i="1"/>
  <c r="V56" i="1" s="1"/>
  <c r="B57" i="1"/>
  <c r="V57" i="1" s="1"/>
  <c r="B58" i="1"/>
  <c r="B59" i="1"/>
  <c r="B60" i="1"/>
  <c r="V60" i="1" s="1"/>
  <c r="B61" i="1"/>
  <c r="B62" i="1"/>
  <c r="V62" i="1" s="1"/>
  <c r="B63" i="1"/>
  <c r="V63" i="1" s="1"/>
  <c r="B64" i="1"/>
  <c r="V64" i="1" s="1"/>
  <c r="B65" i="1"/>
  <c r="V65" i="1" s="1"/>
  <c r="B66" i="1"/>
  <c r="B67" i="1"/>
  <c r="B68" i="1"/>
  <c r="V68" i="1" s="1"/>
  <c r="B69" i="1"/>
  <c r="B70" i="1"/>
  <c r="V70" i="1" s="1"/>
  <c r="B71" i="1"/>
  <c r="V71" i="1" s="1"/>
  <c r="B72" i="1"/>
  <c r="V72" i="1" s="1"/>
  <c r="B73" i="1"/>
  <c r="V73" i="1" s="1"/>
  <c r="B74" i="1"/>
  <c r="B75" i="1"/>
  <c r="B76" i="1"/>
  <c r="V76" i="1" s="1"/>
  <c r="B77" i="1"/>
  <c r="B78" i="1"/>
  <c r="V78" i="1" s="1"/>
  <c r="B79" i="1"/>
  <c r="V79" i="1" s="1"/>
  <c r="B80" i="1"/>
  <c r="V80" i="1" s="1"/>
  <c r="B81" i="1"/>
  <c r="V81" i="1" s="1"/>
  <c r="B82" i="1"/>
  <c r="B83" i="1"/>
  <c r="B84" i="1"/>
  <c r="V84" i="1" s="1"/>
  <c r="B85" i="1"/>
  <c r="B86" i="1"/>
  <c r="V86" i="1" s="1"/>
  <c r="B87" i="1"/>
  <c r="V87" i="1" s="1"/>
  <c r="B88" i="1"/>
  <c r="V88" i="1" s="1"/>
  <c r="B89" i="1"/>
  <c r="V89" i="1" s="1"/>
  <c r="B90" i="1"/>
  <c r="B91" i="1"/>
  <c r="B92" i="1"/>
  <c r="V92" i="1" s="1"/>
  <c r="B93" i="1"/>
  <c r="B94" i="1"/>
  <c r="V94" i="1" s="1"/>
  <c r="B95" i="1"/>
  <c r="V95" i="1" s="1"/>
  <c r="B96" i="1"/>
  <c r="V96" i="1" s="1"/>
  <c r="B97" i="1"/>
  <c r="V97" i="1" s="1"/>
  <c r="B98" i="1"/>
  <c r="B99" i="1"/>
  <c r="B100" i="1"/>
  <c r="V100" i="1" s="1"/>
  <c r="B101" i="1"/>
  <c r="B102" i="1"/>
  <c r="V102" i="1" s="1"/>
  <c r="B103" i="1"/>
  <c r="V103" i="1" s="1"/>
  <c r="B104" i="1"/>
  <c r="V104" i="1" s="1"/>
  <c r="B105" i="1"/>
  <c r="V105" i="1" s="1"/>
  <c r="B106" i="1"/>
  <c r="B107" i="1"/>
  <c r="B108" i="1"/>
  <c r="V108" i="1" s="1"/>
  <c r="B109" i="1"/>
  <c r="B110" i="1"/>
  <c r="V110" i="1" s="1"/>
  <c r="B111" i="1"/>
  <c r="V111" i="1" s="1"/>
  <c r="B112" i="1"/>
  <c r="V112" i="1" s="1"/>
  <c r="B113" i="1"/>
  <c r="V113" i="1" s="1"/>
  <c r="B114" i="1"/>
  <c r="B115" i="1"/>
  <c r="B116" i="1"/>
  <c r="V116" i="1" s="1"/>
  <c r="B117" i="1"/>
  <c r="B118" i="1"/>
  <c r="V118" i="1" s="1"/>
  <c r="B119" i="1"/>
  <c r="V119" i="1" s="1"/>
  <c r="B120" i="1"/>
  <c r="V120" i="1" s="1"/>
  <c r="B121" i="1"/>
  <c r="V121" i="1" s="1"/>
  <c r="B122" i="1"/>
  <c r="B123" i="1"/>
  <c r="B124" i="1"/>
  <c r="V124" i="1" s="1"/>
  <c r="B125" i="1"/>
  <c r="B126" i="1"/>
  <c r="V126" i="1" s="1"/>
  <c r="B127" i="1"/>
  <c r="V127" i="1" s="1"/>
  <c r="B128" i="1"/>
  <c r="V128" i="1" s="1"/>
  <c r="B129" i="1"/>
  <c r="V129" i="1" s="1"/>
  <c r="B130" i="1"/>
  <c r="B131" i="1"/>
  <c r="B132" i="1"/>
  <c r="V132" i="1" s="1"/>
  <c r="B133" i="1"/>
  <c r="B134" i="1"/>
  <c r="V134" i="1" s="1"/>
  <c r="B135" i="1"/>
  <c r="V135" i="1" s="1"/>
  <c r="B136" i="1"/>
  <c r="V136" i="1" s="1"/>
  <c r="B137" i="1"/>
  <c r="V137" i="1" s="1"/>
  <c r="B138" i="1"/>
  <c r="B139" i="1"/>
  <c r="B140" i="1"/>
  <c r="V140" i="1" s="1"/>
  <c r="B141" i="1"/>
  <c r="B142" i="1"/>
  <c r="V142" i="1" s="1"/>
  <c r="B143" i="1"/>
  <c r="V143" i="1" s="1"/>
  <c r="B144" i="1"/>
  <c r="V144" i="1" s="1"/>
  <c r="B145" i="1"/>
  <c r="V145" i="1" s="1"/>
  <c r="B146" i="1"/>
  <c r="B147" i="1"/>
  <c r="B148" i="1"/>
  <c r="V148" i="1" s="1"/>
  <c r="B149" i="1"/>
  <c r="B150" i="1"/>
  <c r="V150" i="1" s="1"/>
  <c r="B151" i="1"/>
  <c r="V151" i="1" s="1"/>
  <c r="B152" i="1"/>
  <c r="V152" i="1" s="1"/>
  <c r="B153" i="1"/>
  <c r="V153" i="1" s="1"/>
  <c r="B154" i="1"/>
  <c r="B155" i="1"/>
  <c r="B156" i="1"/>
  <c r="V156" i="1" s="1"/>
  <c r="B157" i="1"/>
  <c r="B158" i="1"/>
  <c r="V158" i="1" s="1"/>
  <c r="B159" i="1"/>
  <c r="V159" i="1" s="1"/>
  <c r="B160" i="1"/>
  <c r="V160" i="1" s="1"/>
  <c r="B161" i="1"/>
  <c r="V161" i="1" s="1"/>
  <c r="B162" i="1"/>
  <c r="B163" i="1"/>
  <c r="B164" i="1"/>
  <c r="V164" i="1" s="1"/>
  <c r="B165" i="1"/>
  <c r="B166" i="1"/>
  <c r="V166" i="1" s="1"/>
  <c r="B167" i="1"/>
  <c r="V167" i="1" s="1"/>
  <c r="B168" i="1"/>
  <c r="V168" i="1" s="1"/>
  <c r="B169" i="1"/>
  <c r="V169" i="1" s="1"/>
  <c r="B170" i="1"/>
  <c r="B171" i="1"/>
  <c r="B172" i="1"/>
  <c r="V172" i="1" s="1"/>
  <c r="B173" i="1"/>
  <c r="B174" i="1"/>
  <c r="V174" i="1" s="1"/>
  <c r="B175" i="1"/>
  <c r="V175" i="1" s="1"/>
  <c r="B176" i="1"/>
  <c r="V176" i="1" s="1"/>
  <c r="B177" i="1"/>
  <c r="V177" i="1" s="1"/>
  <c r="B178" i="1"/>
  <c r="B179" i="1"/>
  <c r="B180" i="1"/>
  <c r="V180" i="1" s="1"/>
  <c r="B181" i="1"/>
  <c r="B182" i="1"/>
  <c r="V182" i="1" s="1"/>
  <c r="B183" i="1"/>
  <c r="V183" i="1" s="1"/>
  <c r="B184" i="1"/>
  <c r="V184" i="1" s="1"/>
  <c r="B185" i="1"/>
  <c r="V185" i="1" s="1"/>
  <c r="B186" i="1"/>
  <c r="B187" i="1"/>
  <c r="B188" i="1"/>
  <c r="V188" i="1" s="1"/>
  <c r="B189" i="1"/>
  <c r="B190" i="1"/>
  <c r="V190" i="1" s="1"/>
  <c r="B191" i="1"/>
  <c r="V191" i="1" s="1"/>
  <c r="B192" i="1"/>
  <c r="V192" i="1" s="1"/>
  <c r="B193" i="1"/>
  <c r="V193" i="1" s="1"/>
  <c r="B194" i="1"/>
  <c r="B195" i="1"/>
  <c r="B196" i="1"/>
  <c r="V196" i="1" s="1"/>
  <c r="B197" i="1"/>
  <c r="B198" i="1"/>
  <c r="V198" i="1" s="1"/>
  <c r="B199" i="1"/>
  <c r="V199" i="1" s="1"/>
  <c r="B200" i="1"/>
  <c r="V200" i="1" s="1"/>
  <c r="B201" i="1"/>
  <c r="V201" i="1" s="1"/>
  <c r="B202" i="1"/>
  <c r="B203" i="1"/>
  <c r="B204" i="1"/>
  <c r="V204" i="1" s="1"/>
  <c r="B205" i="1"/>
  <c r="B206" i="1"/>
  <c r="V206" i="1" s="1"/>
  <c r="B207" i="1"/>
  <c r="V207" i="1" s="1"/>
  <c r="B208" i="1"/>
  <c r="V208" i="1" s="1"/>
  <c r="B209" i="1"/>
  <c r="V209" i="1" s="1"/>
  <c r="B210" i="1"/>
  <c r="B211" i="1"/>
  <c r="B212" i="1"/>
  <c r="V212" i="1" s="1"/>
  <c r="B213" i="1"/>
  <c r="B214" i="1"/>
  <c r="V214" i="1" s="1"/>
  <c r="B215" i="1"/>
  <c r="V215" i="1" s="1"/>
  <c r="B216" i="1"/>
  <c r="V216" i="1" s="1"/>
  <c r="B217" i="1"/>
  <c r="V217" i="1" s="1"/>
  <c r="B218" i="1"/>
  <c r="B219" i="1"/>
  <c r="B220" i="1"/>
  <c r="V220" i="1" s="1"/>
  <c r="B221" i="1"/>
  <c r="B222" i="1"/>
  <c r="V222" i="1" s="1"/>
  <c r="B223" i="1"/>
  <c r="V223" i="1" s="1"/>
  <c r="B224" i="1"/>
  <c r="V224" i="1" s="1"/>
  <c r="B225" i="1"/>
  <c r="V225" i="1" s="1"/>
  <c r="B226" i="1"/>
  <c r="B227" i="1"/>
  <c r="B228" i="1"/>
  <c r="V228" i="1" s="1"/>
  <c r="B229" i="1"/>
  <c r="B230" i="1"/>
  <c r="V230" i="1" s="1"/>
  <c r="B231" i="1"/>
  <c r="V231" i="1" s="1"/>
  <c r="B232" i="1"/>
  <c r="V232" i="1" s="1"/>
  <c r="B233" i="1"/>
  <c r="V233" i="1" s="1"/>
  <c r="B234" i="1"/>
  <c r="B235" i="1"/>
  <c r="B236" i="1"/>
  <c r="V236" i="1" s="1"/>
  <c r="B237" i="1"/>
  <c r="B238" i="1"/>
  <c r="V238" i="1" s="1"/>
  <c r="B239" i="1"/>
  <c r="V239" i="1" s="1"/>
  <c r="B240" i="1"/>
  <c r="V240" i="1" s="1"/>
  <c r="B241" i="1"/>
  <c r="V241" i="1" s="1"/>
  <c r="B242" i="1"/>
  <c r="B243" i="1"/>
  <c r="B244" i="1"/>
  <c r="V244" i="1" s="1"/>
  <c r="B245" i="1"/>
  <c r="B246" i="1"/>
  <c r="V246" i="1" s="1"/>
  <c r="B247" i="1"/>
  <c r="V247" i="1" s="1"/>
  <c r="B248" i="1"/>
  <c r="V248" i="1" s="1"/>
  <c r="B249" i="1"/>
  <c r="V249" i="1" s="1"/>
  <c r="B250" i="1"/>
  <c r="B251" i="1"/>
  <c r="B252" i="1"/>
  <c r="V252" i="1" s="1"/>
  <c r="B253" i="1"/>
  <c r="B254" i="1"/>
  <c r="V254" i="1" s="1"/>
  <c r="B255" i="1"/>
  <c r="V255" i="1" s="1"/>
  <c r="B256" i="1"/>
  <c r="V256" i="1" s="1"/>
  <c r="B257" i="1"/>
  <c r="V257" i="1" s="1"/>
  <c r="B258" i="1"/>
  <c r="B259" i="1"/>
  <c r="B260" i="1"/>
  <c r="V260" i="1" s="1"/>
  <c r="B261" i="1"/>
  <c r="B262" i="1"/>
  <c r="V262" i="1" s="1"/>
  <c r="B263" i="1"/>
  <c r="V263" i="1" s="1"/>
  <c r="B264" i="1"/>
  <c r="V264" i="1" s="1"/>
  <c r="B265" i="1"/>
  <c r="V265" i="1" s="1"/>
  <c r="B266" i="1"/>
  <c r="B267" i="1"/>
  <c r="B268" i="1"/>
  <c r="V268" i="1" s="1"/>
  <c r="B269" i="1"/>
  <c r="B270" i="1"/>
  <c r="V270" i="1" s="1"/>
  <c r="B271" i="1"/>
  <c r="V271" i="1" s="1"/>
  <c r="B272" i="1"/>
  <c r="V272" i="1" s="1"/>
  <c r="B273" i="1"/>
  <c r="V273" i="1" s="1"/>
  <c r="B274" i="1"/>
  <c r="B275" i="1"/>
  <c r="B276" i="1"/>
  <c r="V276" i="1" s="1"/>
  <c r="B277" i="1"/>
  <c r="B278" i="1"/>
  <c r="V278" i="1" s="1"/>
  <c r="B279" i="1"/>
  <c r="V279" i="1" s="1"/>
  <c r="B280" i="1"/>
  <c r="V280" i="1" s="1"/>
  <c r="B281" i="1"/>
  <c r="V281" i="1" s="1"/>
  <c r="B282" i="1"/>
  <c r="B283" i="1"/>
  <c r="B284" i="1"/>
  <c r="V284" i="1" s="1"/>
  <c r="B285" i="1"/>
  <c r="B286" i="1"/>
  <c r="V286" i="1" s="1"/>
  <c r="B287" i="1"/>
  <c r="V287" i="1" s="1"/>
  <c r="B288" i="1"/>
  <c r="V288" i="1" s="1"/>
  <c r="B289" i="1"/>
  <c r="V289" i="1" s="1"/>
  <c r="B290" i="1"/>
  <c r="B291" i="1"/>
  <c r="B292" i="1"/>
  <c r="V292" i="1" s="1"/>
  <c r="B293" i="1"/>
  <c r="B294" i="1"/>
  <c r="V294" i="1" s="1"/>
  <c r="B295" i="1"/>
  <c r="V295" i="1" s="1"/>
  <c r="B296" i="1"/>
  <c r="V296" i="1" s="1"/>
  <c r="B297" i="1"/>
  <c r="V297" i="1" s="1"/>
  <c r="B298" i="1"/>
  <c r="B299" i="1"/>
  <c r="B300" i="1"/>
  <c r="V300" i="1" s="1"/>
  <c r="B301" i="1"/>
  <c r="B302" i="1"/>
  <c r="V302" i="1" s="1"/>
  <c r="B303" i="1"/>
  <c r="V303" i="1" s="1"/>
  <c r="B304" i="1"/>
  <c r="V304" i="1" s="1"/>
  <c r="B305" i="1"/>
  <c r="V305" i="1" s="1"/>
  <c r="B306" i="1"/>
  <c r="B307" i="1"/>
  <c r="B308" i="1"/>
  <c r="V308" i="1" s="1"/>
  <c r="B309" i="1"/>
  <c r="B310" i="1"/>
  <c r="V310" i="1" s="1"/>
  <c r="B311" i="1"/>
  <c r="V311" i="1" s="1"/>
  <c r="B312" i="1"/>
  <c r="V312" i="1" s="1"/>
  <c r="B313" i="1"/>
  <c r="V313" i="1" s="1"/>
  <c r="B314" i="1"/>
  <c r="B315" i="1"/>
  <c r="B316" i="1"/>
  <c r="V316" i="1" s="1"/>
  <c r="B317" i="1"/>
  <c r="B318" i="1"/>
  <c r="V318" i="1" s="1"/>
  <c r="B319" i="1"/>
  <c r="V319" i="1" s="1"/>
  <c r="B320" i="1"/>
  <c r="V320" i="1" s="1"/>
  <c r="B321" i="1"/>
  <c r="V321" i="1" s="1"/>
  <c r="B322" i="1"/>
  <c r="B323" i="1"/>
  <c r="B324" i="1"/>
  <c r="V324" i="1" s="1"/>
  <c r="B325" i="1"/>
  <c r="B326" i="1"/>
  <c r="V326" i="1" s="1"/>
  <c r="B327" i="1"/>
  <c r="V327" i="1" s="1"/>
  <c r="B328" i="1"/>
  <c r="V328" i="1" s="1"/>
  <c r="B329" i="1"/>
  <c r="V329" i="1" s="1"/>
  <c r="B330" i="1"/>
  <c r="B331" i="1"/>
  <c r="B332" i="1"/>
  <c r="V332" i="1" s="1"/>
  <c r="B333" i="1"/>
  <c r="B334" i="1"/>
  <c r="V334" i="1" s="1"/>
  <c r="B335" i="1"/>
  <c r="V335" i="1" s="1"/>
  <c r="B336" i="1"/>
  <c r="V336" i="1" s="1"/>
  <c r="B337" i="1"/>
  <c r="V337" i="1" s="1"/>
  <c r="B338" i="1"/>
  <c r="B339" i="1"/>
  <c r="B340" i="1"/>
  <c r="V340" i="1" s="1"/>
  <c r="B341" i="1"/>
  <c r="B342" i="1"/>
  <c r="V342" i="1" s="1"/>
  <c r="B343" i="1"/>
  <c r="V343" i="1" s="1"/>
  <c r="B344" i="1"/>
  <c r="V344" i="1" s="1"/>
  <c r="B345" i="1"/>
  <c r="V345" i="1" s="1"/>
  <c r="B346" i="1"/>
  <c r="B347" i="1"/>
  <c r="B348" i="1"/>
  <c r="V348" i="1" s="1"/>
  <c r="B349" i="1"/>
  <c r="B350" i="1"/>
  <c r="V350" i="1" s="1"/>
  <c r="B351" i="1"/>
  <c r="V351" i="1" s="1"/>
  <c r="B352" i="1"/>
  <c r="V352" i="1" s="1"/>
  <c r="B353" i="1"/>
  <c r="V353" i="1" s="1"/>
  <c r="B354" i="1"/>
  <c r="B355" i="1"/>
  <c r="B356" i="1"/>
  <c r="V356" i="1" s="1"/>
  <c r="B357" i="1"/>
  <c r="B358" i="1"/>
  <c r="V358" i="1" s="1"/>
  <c r="B359" i="1"/>
  <c r="V359" i="1" s="1"/>
  <c r="B360" i="1"/>
  <c r="V360" i="1" s="1"/>
  <c r="B361" i="1"/>
  <c r="V361" i="1" s="1"/>
  <c r="B362" i="1"/>
  <c r="B363" i="1"/>
  <c r="B364" i="1"/>
  <c r="V364" i="1" s="1"/>
  <c r="B365" i="1"/>
  <c r="B366" i="1"/>
  <c r="V366" i="1" s="1"/>
  <c r="B367" i="1"/>
  <c r="V367" i="1" s="1"/>
  <c r="B368" i="1"/>
  <c r="V368" i="1" s="1"/>
  <c r="B369" i="1"/>
  <c r="V369" i="1" s="1"/>
  <c r="B370" i="1"/>
  <c r="B371" i="1"/>
  <c r="B372" i="1"/>
  <c r="V372" i="1" s="1"/>
  <c r="B373" i="1"/>
  <c r="B374" i="1"/>
  <c r="V374" i="1" s="1"/>
  <c r="B375" i="1"/>
  <c r="V375" i="1" s="1"/>
  <c r="B376" i="1"/>
  <c r="V376" i="1" s="1"/>
  <c r="B377" i="1"/>
  <c r="V377" i="1" s="1"/>
  <c r="B378" i="1"/>
  <c r="B379" i="1"/>
  <c r="B380" i="1"/>
  <c r="V380" i="1" s="1"/>
  <c r="B381" i="1"/>
  <c r="B382" i="1"/>
  <c r="V382" i="1" s="1"/>
  <c r="B383" i="1"/>
  <c r="V383" i="1" s="1"/>
  <c r="B384" i="1"/>
  <c r="V384" i="1" s="1"/>
  <c r="B385" i="1"/>
  <c r="V385" i="1" s="1"/>
  <c r="B386" i="1"/>
  <c r="B387" i="1"/>
  <c r="B388" i="1"/>
  <c r="V388" i="1" s="1"/>
  <c r="B389" i="1"/>
  <c r="B390" i="1"/>
  <c r="V390" i="1" s="1"/>
  <c r="B391" i="1"/>
  <c r="V391" i="1" s="1"/>
  <c r="B392" i="1"/>
  <c r="V392" i="1" s="1"/>
  <c r="B393" i="1"/>
  <c r="V393" i="1" s="1"/>
  <c r="B394" i="1"/>
  <c r="B395" i="1"/>
  <c r="B396" i="1"/>
  <c r="V396" i="1" s="1"/>
  <c r="B397" i="1"/>
  <c r="B398" i="1"/>
  <c r="V398" i="1" s="1"/>
  <c r="B399" i="1"/>
  <c r="V399" i="1" s="1"/>
  <c r="B400" i="1"/>
  <c r="V400" i="1" s="1"/>
  <c r="B401" i="1"/>
  <c r="V401" i="1" s="1"/>
  <c r="B402" i="1"/>
  <c r="B403" i="1"/>
  <c r="B404" i="1"/>
  <c r="V404" i="1" s="1"/>
  <c r="B405" i="1"/>
  <c r="B406" i="1"/>
  <c r="V406" i="1" s="1"/>
  <c r="B407" i="1"/>
  <c r="V407" i="1" s="1"/>
  <c r="B408" i="1"/>
  <c r="V408" i="1" s="1"/>
  <c r="B409" i="1"/>
  <c r="V409" i="1" s="1"/>
  <c r="B410" i="1"/>
  <c r="B411" i="1"/>
  <c r="B412" i="1"/>
  <c r="V412" i="1" s="1"/>
  <c r="B413" i="1"/>
  <c r="B414" i="1"/>
  <c r="V414" i="1" s="1"/>
  <c r="B415" i="1"/>
  <c r="V415" i="1" s="1"/>
  <c r="B416" i="1"/>
  <c r="V416" i="1" s="1"/>
  <c r="B417" i="1"/>
  <c r="V417" i="1" s="1"/>
  <c r="B418" i="1"/>
  <c r="B419" i="1"/>
  <c r="B420" i="1"/>
  <c r="V420" i="1" s="1"/>
  <c r="B421" i="1"/>
  <c r="B422" i="1"/>
  <c r="V422" i="1" s="1"/>
  <c r="B423" i="1"/>
  <c r="V423" i="1" s="1"/>
  <c r="B424" i="1"/>
  <c r="V424" i="1" s="1"/>
  <c r="B425" i="1"/>
  <c r="V425" i="1" s="1"/>
  <c r="B426" i="1"/>
  <c r="B427" i="1"/>
  <c r="B428" i="1"/>
  <c r="V428" i="1" s="1"/>
  <c r="B429" i="1"/>
  <c r="B430" i="1"/>
  <c r="V430" i="1" s="1"/>
  <c r="B431" i="1"/>
  <c r="V431" i="1" s="1"/>
  <c r="B432" i="1"/>
  <c r="V432" i="1" s="1"/>
  <c r="B433" i="1"/>
  <c r="V433" i="1" s="1"/>
  <c r="B434" i="1"/>
  <c r="B435" i="1"/>
  <c r="B436" i="1"/>
  <c r="V436" i="1" s="1"/>
  <c r="B437" i="1"/>
  <c r="B438" i="1"/>
  <c r="V438" i="1" s="1"/>
  <c r="B439" i="1"/>
  <c r="V439" i="1" s="1"/>
  <c r="B440" i="1"/>
  <c r="V440" i="1" s="1"/>
  <c r="B441" i="1"/>
  <c r="V441" i="1" s="1"/>
  <c r="B442" i="1"/>
  <c r="B443" i="1"/>
  <c r="B444" i="1"/>
  <c r="V444" i="1" s="1"/>
  <c r="B445" i="1"/>
  <c r="B446" i="1"/>
  <c r="V446" i="1" s="1"/>
  <c r="B447" i="1"/>
  <c r="V447" i="1" s="1"/>
  <c r="B448" i="1"/>
  <c r="V448" i="1" s="1"/>
  <c r="B449" i="1"/>
  <c r="V449" i="1" s="1"/>
  <c r="B450" i="1"/>
  <c r="B451" i="1"/>
  <c r="B452" i="1"/>
  <c r="V452" i="1" s="1"/>
  <c r="B453" i="1"/>
  <c r="B454" i="1"/>
  <c r="V454" i="1" s="1"/>
  <c r="B455" i="1"/>
  <c r="V455" i="1" s="1"/>
  <c r="B456" i="1"/>
  <c r="V456" i="1" s="1"/>
  <c r="B457" i="1"/>
  <c r="V457" i="1" s="1"/>
  <c r="B458" i="1"/>
  <c r="B459" i="1"/>
  <c r="V459" i="1" s="1"/>
  <c r="B460" i="1"/>
  <c r="V460" i="1" s="1"/>
  <c r="B461" i="1"/>
  <c r="B462" i="1"/>
  <c r="V462" i="1" s="1"/>
  <c r="B463" i="1"/>
  <c r="V463" i="1" s="1"/>
  <c r="B464" i="1"/>
  <c r="V464" i="1" s="1"/>
  <c r="B465" i="1"/>
  <c r="V465" i="1" s="1"/>
  <c r="B466" i="1"/>
  <c r="B467" i="1"/>
  <c r="V467" i="1" s="1"/>
  <c r="B468" i="1"/>
  <c r="V468" i="1" s="1"/>
  <c r="B469" i="1"/>
  <c r="B470" i="1"/>
  <c r="V470" i="1" s="1"/>
  <c r="B471" i="1"/>
  <c r="V471" i="1" s="1"/>
  <c r="B472" i="1"/>
  <c r="V472" i="1" s="1"/>
  <c r="B473" i="1"/>
  <c r="V473" i="1" s="1"/>
  <c r="B474" i="1"/>
  <c r="B475" i="1"/>
  <c r="V475" i="1" s="1"/>
  <c r="B476" i="1"/>
  <c r="V476" i="1" s="1"/>
  <c r="B477" i="1"/>
  <c r="B478" i="1"/>
  <c r="V478" i="1" s="1"/>
  <c r="B479" i="1"/>
  <c r="V479" i="1" s="1"/>
  <c r="B480" i="1"/>
  <c r="V480" i="1" s="1"/>
  <c r="B481" i="1"/>
  <c r="V481" i="1" s="1"/>
  <c r="B482" i="1"/>
  <c r="B483" i="1"/>
  <c r="V483" i="1" s="1"/>
  <c r="B484" i="1"/>
  <c r="V484" i="1" s="1"/>
  <c r="B485" i="1"/>
  <c r="B486" i="1"/>
  <c r="V486" i="1" s="1"/>
  <c r="B487" i="1"/>
  <c r="V487" i="1" s="1"/>
  <c r="B488" i="1"/>
  <c r="V488" i="1" s="1"/>
  <c r="B489" i="1"/>
  <c r="V489" i="1" s="1"/>
  <c r="B490" i="1"/>
  <c r="B491" i="1"/>
  <c r="V491" i="1" s="1"/>
  <c r="B492" i="1"/>
  <c r="V492" i="1" s="1"/>
  <c r="B493" i="1"/>
  <c r="B494" i="1"/>
  <c r="V494" i="1" s="1"/>
  <c r="B495" i="1"/>
  <c r="V495" i="1" s="1"/>
  <c r="B496" i="1"/>
  <c r="V496" i="1" s="1"/>
  <c r="B497" i="1"/>
  <c r="V497" i="1" s="1"/>
  <c r="B498" i="1"/>
  <c r="B499" i="1"/>
  <c r="V499" i="1" s="1"/>
  <c r="B500" i="1"/>
  <c r="V500" i="1" s="1"/>
  <c r="B501" i="1"/>
  <c r="B502" i="1"/>
  <c r="V502" i="1" s="1"/>
  <c r="B503" i="1"/>
  <c r="V503" i="1" s="1"/>
  <c r="B504" i="1"/>
  <c r="V504" i="1" s="1"/>
  <c r="B505" i="1"/>
  <c r="V505" i="1" s="1"/>
  <c r="B506" i="1"/>
  <c r="B507" i="1"/>
  <c r="V507" i="1" s="1"/>
  <c r="B508" i="1"/>
  <c r="V508" i="1" s="1"/>
  <c r="B509" i="1"/>
  <c r="B510" i="1"/>
  <c r="V510" i="1" s="1"/>
  <c r="B511" i="1"/>
  <c r="V511" i="1" s="1"/>
  <c r="B512" i="1"/>
  <c r="V512" i="1" s="1"/>
  <c r="B513" i="1"/>
  <c r="V513" i="1" s="1"/>
  <c r="B514" i="1"/>
  <c r="B515" i="1"/>
  <c r="V515" i="1" s="1"/>
  <c r="B516" i="1"/>
  <c r="V516" i="1" s="1"/>
  <c r="B517" i="1"/>
  <c r="B518" i="1"/>
  <c r="V518" i="1" s="1"/>
  <c r="B519" i="1"/>
  <c r="V519" i="1" s="1"/>
  <c r="B520" i="1"/>
  <c r="V520" i="1" s="1"/>
  <c r="B521" i="1"/>
  <c r="V521" i="1" s="1"/>
  <c r="B522" i="1"/>
  <c r="B523" i="1"/>
  <c r="V523" i="1" s="1"/>
  <c r="B524" i="1"/>
  <c r="V524" i="1" s="1"/>
  <c r="B525" i="1"/>
  <c r="B526" i="1"/>
  <c r="V526" i="1" s="1"/>
  <c r="B527" i="1"/>
  <c r="V527" i="1" s="1"/>
  <c r="B528" i="1"/>
  <c r="V528" i="1" s="1"/>
  <c r="B529" i="1"/>
  <c r="V529" i="1" s="1"/>
  <c r="B530" i="1"/>
  <c r="B531" i="1"/>
  <c r="V531" i="1" s="1"/>
  <c r="B532" i="1"/>
  <c r="V532" i="1" s="1"/>
  <c r="B533" i="1"/>
  <c r="B534" i="1"/>
  <c r="V534" i="1" s="1"/>
  <c r="B535" i="1"/>
  <c r="V535" i="1" s="1"/>
  <c r="B536" i="1"/>
  <c r="V536" i="1" s="1"/>
  <c r="B537" i="1"/>
  <c r="V537" i="1" s="1"/>
  <c r="B538" i="1"/>
  <c r="B539" i="1"/>
  <c r="V539" i="1" s="1"/>
  <c r="B540" i="1"/>
  <c r="V540" i="1" s="1"/>
  <c r="B541" i="1"/>
  <c r="B542" i="1"/>
  <c r="V542" i="1" s="1"/>
  <c r="B543" i="1"/>
  <c r="V543" i="1" s="1"/>
  <c r="B544" i="1"/>
  <c r="V544" i="1" s="1"/>
  <c r="B545" i="1"/>
  <c r="V545" i="1" s="1"/>
  <c r="B546" i="1"/>
  <c r="B547" i="1"/>
  <c r="V547" i="1" s="1"/>
  <c r="B548" i="1"/>
  <c r="V548" i="1" s="1"/>
  <c r="B549" i="1"/>
  <c r="B550" i="1"/>
  <c r="V550" i="1" s="1"/>
  <c r="B551" i="1"/>
  <c r="V551" i="1" s="1"/>
  <c r="B552" i="1"/>
  <c r="V552" i="1" s="1"/>
  <c r="B553" i="1"/>
  <c r="V553" i="1" s="1"/>
  <c r="B554" i="1"/>
  <c r="B555" i="1"/>
  <c r="V555" i="1" s="1"/>
  <c r="B556" i="1"/>
  <c r="V556" i="1" s="1"/>
  <c r="B557" i="1"/>
  <c r="B558" i="1"/>
  <c r="V558" i="1" s="1"/>
  <c r="B559" i="1"/>
  <c r="V559" i="1" s="1"/>
  <c r="B560" i="1"/>
  <c r="V560" i="1" s="1"/>
  <c r="B561" i="1"/>
  <c r="V561" i="1" s="1"/>
  <c r="B562" i="1"/>
  <c r="B563" i="1"/>
  <c r="V563" i="1" s="1"/>
  <c r="B564" i="1"/>
  <c r="V564" i="1" s="1"/>
  <c r="B565" i="1"/>
  <c r="B566" i="1"/>
  <c r="V566" i="1" s="1"/>
  <c r="B567" i="1"/>
  <c r="V567" i="1" s="1"/>
  <c r="B568" i="1"/>
  <c r="V568" i="1" s="1"/>
  <c r="B569" i="1"/>
  <c r="V569" i="1" s="1"/>
  <c r="B570" i="1"/>
  <c r="B571" i="1"/>
  <c r="V571" i="1" s="1"/>
  <c r="B572" i="1"/>
  <c r="V572" i="1" s="1"/>
  <c r="B573" i="1"/>
  <c r="B574" i="1"/>
  <c r="V574" i="1" s="1"/>
  <c r="B575" i="1"/>
  <c r="V575" i="1" s="1"/>
  <c r="B576" i="1"/>
  <c r="V576" i="1" s="1"/>
  <c r="B577" i="1"/>
  <c r="V577" i="1" s="1"/>
  <c r="B578" i="1"/>
  <c r="B579" i="1"/>
  <c r="V579" i="1" s="1"/>
  <c r="B580" i="1"/>
  <c r="V580" i="1" s="1"/>
  <c r="B581" i="1"/>
  <c r="B582" i="1"/>
  <c r="V582" i="1" s="1"/>
  <c r="B583" i="1"/>
  <c r="V583" i="1" s="1"/>
  <c r="B584" i="1"/>
  <c r="V584" i="1" s="1"/>
  <c r="B585" i="1"/>
  <c r="V585" i="1" s="1"/>
  <c r="B586" i="1"/>
  <c r="B587" i="1"/>
  <c r="V587" i="1" s="1"/>
  <c r="B588" i="1"/>
  <c r="V588" i="1" s="1"/>
  <c r="B589" i="1"/>
  <c r="B590" i="1"/>
  <c r="V590" i="1" s="1"/>
  <c r="B591" i="1"/>
  <c r="V591" i="1" s="1"/>
  <c r="B592" i="1"/>
  <c r="V592" i="1" s="1"/>
  <c r="B593" i="1"/>
  <c r="V593" i="1" s="1"/>
  <c r="B594" i="1"/>
  <c r="B595" i="1"/>
  <c r="V595" i="1" s="1"/>
  <c r="B596" i="1"/>
  <c r="V596" i="1" s="1"/>
  <c r="B597" i="1"/>
  <c r="B598" i="1"/>
  <c r="V598" i="1" s="1"/>
  <c r="B599" i="1"/>
  <c r="V599" i="1" s="1"/>
  <c r="B600" i="1"/>
  <c r="V600" i="1" s="1"/>
  <c r="B601" i="1"/>
  <c r="V601" i="1" s="1"/>
  <c r="B602" i="1"/>
  <c r="B603" i="1"/>
  <c r="V603" i="1" s="1"/>
  <c r="B604" i="1"/>
  <c r="V604" i="1" s="1"/>
  <c r="B605" i="1"/>
  <c r="B606" i="1"/>
  <c r="V606" i="1" s="1"/>
  <c r="B607" i="1"/>
  <c r="V607" i="1" s="1"/>
  <c r="B608" i="1"/>
  <c r="V608" i="1" s="1"/>
  <c r="B609" i="1"/>
  <c r="V609" i="1" s="1"/>
  <c r="B610" i="1"/>
  <c r="B611" i="1"/>
  <c r="V611" i="1" s="1"/>
  <c r="B612" i="1"/>
  <c r="V612" i="1" s="1"/>
  <c r="B613" i="1"/>
  <c r="B614" i="1"/>
  <c r="V614" i="1" s="1"/>
  <c r="B615" i="1"/>
  <c r="V615" i="1" s="1"/>
  <c r="B616" i="1"/>
  <c r="V616" i="1" s="1"/>
  <c r="B617" i="1"/>
  <c r="V617" i="1" s="1"/>
  <c r="B618" i="1"/>
  <c r="B619" i="1"/>
  <c r="V619" i="1" s="1"/>
  <c r="B620" i="1"/>
  <c r="V620" i="1" s="1"/>
  <c r="B621" i="1"/>
  <c r="B622" i="1"/>
  <c r="V622" i="1" s="1"/>
  <c r="B623" i="1"/>
  <c r="V623" i="1" s="1"/>
  <c r="B624" i="1"/>
  <c r="V624" i="1" s="1"/>
  <c r="B625" i="1"/>
  <c r="V625" i="1" s="1"/>
  <c r="B626" i="1"/>
  <c r="B627" i="1"/>
  <c r="V627" i="1" s="1"/>
  <c r="B628" i="1"/>
  <c r="V628" i="1" s="1"/>
  <c r="B629" i="1"/>
  <c r="B630" i="1"/>
  <c r="V630" i="1" s="1"/>
  <c r="B631" i="1"/>
  <c r="V631" i="1" s="1"/>
  <c r="B632" i="1"/>
  <c r="V632" i="1" s="1"/>
  <c r="B633" i="1"/>
  <c r="V633" i="1" s="1"/>
  <c r="B634" i="1"/>
  <c r="B635" i="1"/>
  <c r="V635" i="1" s="1"/>
  <c r="B636" i="1"/>
  <c r="V636" i="1" s="1"/>
  <c r="B637" i="1"/>
  <c r="B638" i="1"/>
  <c r="V638" i="1" s="1"/>
  <c r="B639" i="1"/>
  <c r="V639" i="1" s="1"/>
  <c r="B640" i="1"/>
  <c r="V640" i="1" s="1"/>
  <c r="B641" i="1"/>
  <c r="V641" i="1" s="1"/>
  <c r="B642" i="1"/>
  <c r="B643" i="1"/>
  <c r="V643" i="1" s="1"/>
  <c r="B644" i="1"/>
  <c r="V644" i="1" s="1"/>
  <c r="B645" i="1"/>
  <c r="B646" i="1"/>
  <c r="V646" i="1" s="1"/>
  <c r="B647" i="1"/>
  <c r="V647" i="1" s="1"/>
  <c r="B648" i="1"/>
  <c r="V648" i="1" s="1"/>
  <c r="B649" i="1"/>
  <c r="V649" i="1" s="1"/>
  <c r="B650" i="1"/>
  <c r="B651" i="1"/>
  <c r="V651" i="1" s="1"/>
  <c r="B652" i="1"/>
  <c r="V652" i="1" s="1"/>
  <c r="B653" i="1"/>
  <c r="B654" i="1"/>
  <c r="V654" i="1" s="1"/>
  <c r="B655" i="1"/>
  <c r="V655" i="1" s="1"/>
  <c r="B656" i="1"/>
  <c r="V656" i="1" s="1"/>
  <c r="B657" i="1"/>
  <c r="V657" i="1" s="1"/>
  <c r="B658" i="1"/>
  <c r="B659" i="1"/>
  <c r="V659" i="1" s="1"/>
  <c r="B660" i="1"/>
  <c r="V660" i="1" s="1"/>
  <c r="B661" i="1"/>
  <c r="B662" i="1"/>
  <c r="V662" i="1" s="1"/>
  <c r="B663" i="1"/>
  <c r="V663" i="1" s="1"/>
  <c r="B664" i="1"/>
  <c r="V664" i="1" s="1"/>
  <c r="B665" i="1"/>
  <c r="V665" i="1" s="1"/>
  <c r="B666" i="1"/>
  <c r="B667" i="1"/>
  <c r="V667" i="1" s="1"/>
  <c r="B668" i="1"/>
  <c r="V668" i="1" s="1"/>
  <c r="B669" i="1"/>
  <c r="B670" i="1"/>
  <c r="V670" i="1" s="1"/>
  <c r="B671" i="1"/>
  <c r="V671" i="1" s="1"/>
  <c r="B672" i="1"/>
  <c r="V672" i="1" s="1"/>
  <c r="B673" i="1"/>
  <c r="V673" i="1" s="1"/>
  <c r="B674" i="1"/>
  <c r="B675" i="1"/>
  <c r="V675" i="1" s="1"/>
  <c r="B676" i="1"/>
  <c r="V676" i="1" s="1"/>
  <c r="B677" i="1"/>
  <c r="B678" i="1"/>
  <c r="V678" i="1" s="1"/>
  <c r="B679" i="1"/>
  <c r="V679" i="1" s="1"/>
  <c r="B680" i="1"/>
  <c r="V680" i="1" s="1"/>
  <c r="B681" i="1"/>
  <c r="V681" i="1" s="1"/>
  <c r="B682" i="1"/>
  <c r="B683" i="1"/>
  <c r="V683" i="1" s="1"/>
  <c r="B684" i="1"/>
  <c r="V684" i="1" s="1"/>
  <c r="B685" i="1"/>
  <c r="B686" i="1"/>
  <c r="V686" i="1" s="1"/>
  <c r="B687" i="1"/>
  <c r="V687" i="1" s="1"/>
  <c r="B688" i="1"/>
  <c r="V688" i="1" s="1"/>
  <c r="B689" i="1"/>
  <c r="V689" i="1" s="1"/>
  <c r="B690" i="1"/>
  <c r="B691" i="1"/>
  <c r="V691" i="1" s="1"/>
  <c r="B692" i="1"/>
  <c r="V692" i="1" s="1"/>
  <c r="B693" i="1"/>
  <c r="B694" i="1"/>
  <c r="V694" i="1" s="1"/>
  <c r="B695" i="1"/>
  <c r="V695" i="1" s="1"/>
  <c r="B696" i="1"/>
  <c r="V696" i="1" s="1"/>
  <c r="B697" i="1"/>
  <c r="V697" i="1" s="1"/>
  <c r="B698" i="1"/>
  <c r="B699" i="1"/>
  <c r="V699" i="1" s="1"/>
  <c r="B700" i="1"/>
  <c r="V700" i="1" s="1"/>
  <c r="B701" i="1"/>
  <c r="B702" i="1"/>
  <c r="V702" i="1" s="1"/>
  <c r="B703" i="1"/>
  <c r="V703" i="1" s="1"/>
  <c r="B704" i="1"/>
  <c r="V704" i="1" s="1"/>
  <c r="B705" i="1"/>
  <c r="V705" i="1" s="1"/>
  <c r="B706" i="1"/>
  <c r="B707" i="1"/>
  <c r="V707" i="1" s="1"/>
  <c r="B708" i="1"/>
  <c r="V708" i="1" s="1"/>
  <c r="B709" i="1"/>
  <c r="B710" i="1"/>
  <c r="V710" i="1" s="1"/>
  <c r="B711" i="1"/>
  <c r="V711" i="1" s="1"/>
  <c r="B712" i="1"/>
  <c r="V712" i="1" s="1"/>
  <c r="B713" i="1"/>
  <c r="V713" i="1" s="1"/>
  <c r="B714" i="1"/>
  <c r="B715" i="1"/>
  <c r="V715" i="1" s="1"/>
  <c r="B716" i="1"/>
  <c r="V716" i="1" s="1"/>
  <c r="B717" i="1"/>
  <c r="B718" i="1"/>
  <c r="V718" i="1" s="1"/>
  <c r="B719" i="1"/>
  <c r="V719" i="1" s="1"/>
  <c r="B720" i="1"/>
  <c r="V720" i="1" s="1"/>
  <c r="B721" i="1"/>
  <c r="V721" i="1" s="1"/>
  <c r="B722" i="1"/>
  <c r="B723" i="1"/>
  <c r="V723" i="1" s="1"/>
  <c r="B724" i="1"/>
  <c r="V724" i="1" s="1"/>
  <c r="B725" i="1"/>
  <c r="B726" i="1"/>
  <c r="V726" i="1" s="1"/>
  <c r="B727" i="1"/>
  <c r="V727" i="1" s="1"/>
  <c r="B728" i="1"/>
  <c r="V728" i="1" s="1"/>
  <c r="B729" i="1"/>
  <c r="V729" i="1" s="1"/>
  <c r="B730" i="1"/>
  <c r="B731" i="1"/>
  <c r="V731" i="1" s="1"/>
  <c r="B732" i="1"/>
  <c r="V732" i="1" s="1"/>
  <c r="B733" i="1"/>
  <c r="B734" i="1"/>
  <c r="V734" i="1" s="1"/>
  <c r="B735" i="1"/>
  <c r="V735" i="1" s="1"/>
  <c r="B736" i="1"/>
  <c r="V736" i="1" s="1"/>
  <c r="B737" i="1"/>
  <c r="V737" i="1" s="1"/>
  <c r="B738" i="1"/>
  <c r="B739" i="1"/>
  <c r="V739" i="1" s="1"/>
  <c r="B740" i="1"/>
  <c r="V740" i="1" s="1"/>
  <c r="B741" i="1"/>
  <c r="B742" i="1"/>
  <c r="V742" i="1" s="1"/>
  <c r="B743" i="1"/>
  <c r="V743" i="1" s="1"/>
  <c r="B744" i="1"/>
  <c r="V744" i="1" s="1"/>
  <c r="B745" i="1"/>
  <c r="V745" i="1" s="1"/>
  <c r="B746" i="1"/>
  <c r="B747" i="1"/>
  <c r="V747" i="1" s="1"/>
  <c r="B748" i="1"/>
  <c r="V748" i="1" s="1"/>
  <c r="B749" i="1"/>
  <c r="B750" i="1"/>
  <c r="V750" i="1" s="1"/>
  <c r="B751" i="1"/>
  <c r="V751" i="1" s="1"/>
  <c r="B752" i="1"/>
  <c r="V752" i="1" s="1"/>
  <c r="B753" i="1"/>
  <c r="V753" i="1" s="1"/>
  <c r="B754" i="1"/>
  <c r="B755" i="1"/>
  <c r="V755" i="1" s="1"/>
  <c r="B756" i="1"/>
  <c r="V756" i="1" s="1"/>
  <c r="B757" i="1"/>
  <c r="B758" i="1"/>
  <c r="V758" i="1" s="1"/>
  <c r="B759" i="1"/>
  <c r="V759" i="1" s="1"/>
  <c r="B760" i="1"/>
  <c r="V760" i="1" s="1"/>
  <c r="B761" i="1"/>
  <c r="V761" i="1" s="1"/>
  <c r="B762" i="1"/>
  <c r="B763" i="1"/>
  <c r="V763" i="1" s="1"/>
  <c r="B764" i="1"/>
  <c r="V764" i="1" s="1"/>
  <c r="B765" i="1"/>
  <c r="B766" i="1"/>
  <c r="V766" i="1" s="1"/>
  <c r="B767" i="1"/>
  <c r="V767" i="1" s="1"/>
  <c r="B768" i="1"/>
  <c r="V768" i="1" s="1"/>
  <c r="B769" i="1"/>
  <c r="V769" i="1" s="1"/>
  <c r="B2" i="1"/>
  <c r="AI2" i="1"/>
  <c r="AH2" i="1"/>
  <c r="AG2" i="1"/>
  <c r="AF2" i="1"/>
  <c r="AE2" i="1"/>
  <c r="AD2" i="1"/>
  <c r="AC2" i="1"/>
  <c r="Y457" i="1"/>
  <c r="Y227" i="1"/>
  <c r="Y124" i="1"/>
  <c r="Y283" i="1"/>
  <c r="Y703" i="1"/>
  <c r="Y194" i="1"/>
  <c r="Y350" i="1"/>
  <c r="Y536" i="1"/>
  <c r="Y33" i="1"/>
  <c r="Y759" i="1"/>
  <c r="Y610" i="1"/>
  <c r="Y625" i="1"/>
  <c r="Y239" i="1"/>
  <c r="Y15" i="1"/>
  <c r="Y200" i="1"/>
  <c r="Y8" i="1"/>
  <c r="Y734" i="1"/>
  <c r="Y330" i="1"/>
  <c r="Y705" i="1"/>
  <c r="Y510" i="1"/>
  <c r="Y659" i="1"/>
  <c r="Y540" i="1"/>
  <c r="Y672" i="1"/>
  <c r="Y314" i="1"/>
  <c r="Y582" i="1"/>
  <c r="Y352" i="1"/>
  <c r="Y660" i="1"/>
  <c r="Y121" i="1"/>
  <c r="Y102" i="1"/>
  <c r="Y483" i="1"/>
  <c r="Y567" i="1"/>
  <c r="Y366" i="1"/>
  <c r="Y167" i="1"/>
  <c r="Y83" i="1"/>
  <c r="Y258" i="1"/>
  <c r="Y139" i="1"/>
  <c r="Y439" i="1"/>
  <c r="Y427" i="1"/>
  <c r="Y630" i="1"/>
  <c r="Y598" i="1"/>
  <c r="Y477" i="1"/>
  <c r="Y58" i="1"/>
  <c r="Y112" i="1"/>
  <c r="Y729" i="1"/>
  <c r="Y248" i="1"/>
  <c r="Y685" i="1"/>
  <c r="Y334" i="1"/>
  <c r="Y278" i="1"/>
  <c r="Y653" i="1"/>
  <c r="Y760" i="1"/>
  <c r="Y77" i="1"/>
  <c r="Y144" i="1"/>
  <c r="Y154" i="1"/>
  <c r="Y465" i="1"/>
  <c r="Y515" i="1"/>
  <c r="Y115" i="1"/>
  <c r="Y615" i="1"/>
  <c r="Y742" i="1"/>
  <c r="Y59" i="1"/>
  <c r="Y682" i="1"/>
  <c r="Y761" i="1"/>
  <c r="Y428" i="1"/>
  <c r="Y171" i="1"/>
  <c r="Y188" i="1"/>
  <c r="Y418" i="1"/>
  <c r="Y315" i="1"/>
  <c r="Y408" i="1"/>
  <c r="Y696" i="1"/>
  <c r="Y80" i="1"/>
  <c r="Y308" i="1"/>
  <c r="Y429" i="1"/>
  <c r="Y297" i="1"/>
  <c r="Y710" i="1"/>
  <c r="Y531" i="1"/>
  <c r="Y380" i="1"/>
  <c r="Y162" i="1"/>
  <c r="Y414" i="1"/>
  <c r="Y616" i="1"/>
  <c r="Y704" i="1"/>
  <c r="Y172" i="1"/>
  <c r="Y105" i="1"/>
  <c r="Y762" i="1"/>
  <c r="Y320" i="1"/>
  <c r="Y158" i="1"/>
  <c r="Y747" i="1"/>
  <c r="Y398" i="1"/>
  <c r="Y583" i="1"/>
  <c r="Y637" i="1"/>
  <c r="Y599" i="1"/>
  <c r="Y224" i="1"/>
  <c r="Y75" i="1"/>
  <c r="Y381" i="1"/>
  <c r="Y741" i="1"/>
  <c r="Y135" i="1"/>
  <c r="Y163" i="1"/>
  <c r="Y475" i="1"/>
  <c r="Y367" i="1"/>
  <c r="Y4" i="1"/>
  <c r="Y299" i="1"/>
  <c r="Y750" i="1"/>
  <c r="Y649" i="1"/>
  <c r="Y213" i="1"/>
  <c r="Y107" i="1"/>
  <c r="Y228" i="1"/>
  <c r="Y670" i="1"/>
  <c r="Y300" i="1"/>
  <c r="Y106" i="1"/>
  <c r="Y325" i="1"/>
  <c r="Y495" i="1"/>
  <c r="Y605" i="1"/>
  <c r="Y446" i="1"/>
  <c r="Y478" i="1"/>
  <c r="Y353" i="1"/>
  <c r="Y479" i="1"/>
  <c r="Y34" i="1"/>
  <c r="Y354" i="1"/>
  <c r="Y480" i="1"/>
  <c r="Y466" i="1"/>
  <c r="Y284" i="1"/>
  <c r="Y122" i="1"/>
  <c r="Y754" i="1"/>
  <c r="Y487" i="1"/>
  <c r="Y458" i="1"/>
  <c r="Y232" i="1"/>
  <c r="Y447" i="1"/>
  <c r="Y755" i="1"/>
  <c r="Y699" i="1"/>
  <c r="Y448" i="1"/>
  <c r="Y505" i="1"/>
  <c r="Y276" i="1"/>
  <c r="Y335" i="1"/>
  <c r="Y449" i="1"/>
  <c r="Y506" i="1"/>
  <c r="Y634" i="1"/>
  <c r="Y86" i="1"/>
  <c r="Y470" i="1"/>
  <c r="Y41" i="1"/>
  <c r="Y301" i="1"/>
  <c r="Y355" i="1"/>
  <c r="Y594" i="1"/>
  <c r="Y87" i="1"/>
  <c r="Y667" i="1"/>
  <c r="Y409" i="1"/>
  <c r="Y399" i="1"/>
  <c r="Y419" i="1"/>
  <c r="Y763" i="1"/>
  <c r="Y420" i="1"/>
  <c r="Y35" i="1"/>
  <c r="Y467" i="1"/>
  <c r="Y244" i="1"/>
  <c r="Y606" i="1"/>
  <c r="Y97" i="1"/>
  <c r="Y496" i="1"/>
  <c r="Y62" i="1"/>
  <c r="Y744" i="1"/>
  <c r="Y70" i="1"/>
  <c r="Y159" i="1"/>
  <c r="Y180" i="1"/>
  <c r="Y316" i="1"/>
  <c r="Y68" i="1"/>
  <c r="Y336" i="1"/>
  <c r="Y600" i="1"/>
  <c r="Y719" i="1"/>
  <c r="Y337" i="1"/>
  <c r="Y368" i="1"/>
  <c r="Y345" i="1"/>
  <c r="Y410" i="1"/>
  <c r="Y331" i="1"/>
  <c r="Y378" i="1"/>
  <c r="Y288" i="1"/>
  <c r="Y42" i="1"/>
  <c r="Y541" i="1"/>
  <c r="Y309" i="1"/>
  <c r="Y712" i="1"/>
  <c r="Y338" i="1"/>
  <c r="Y415" i="1"/>
  <c r="Y356" i="1"/>
  <c r="Y758" i="1"/>
  <c r="Y724" i="1"/>
  <c r="Y654" i="1"/>
  <c r="Y123" i="1"/>
  <c r="Y521" i="1"/>
  <c r="Y265" i="1"/>
  <c r="Y233" i="1"/>
  <c r="Y259" i="1"/>
  <c r="Y562" i="1"/>
  <c r="Y16" i="1"/>
  <c r="Y382" i="1"/>
  <c r="Y277" i="1"/>
  <c r="Y369" i="1"/>
  <c r="Y110" i="1"/>
  <c r="Y436" i="1"/>
  <c r="Y26" i="1"/>
  <c r="Y751" i="1"/>
  <c r="Y155" i="1"/>
  <c r="Y661" i="1"/>
  <c r="Y150" i="1"/>
  <c r="Y113" i="1"/>
  <c r="Y519" i="1"/>
  <c r="Y50" i="1"/>
  <c r="Y351" i="1"/>
  <c r="Y57" i="1"/>
  <c r="Y245" i="1"/>
  <c r="Y5" i="1"/>
  <c r="Y617" i="1"/>
  <c r="Y137" i="1"/>
  <c r="Y608" i="1"/>
  <c r="Y618" i="1"/>
  <c r="Y440" i="1"/>
  <c r="Y544" i="1"/>
  <c r="Y266" i="1"/>
  <c r="Y698" i="1"/>
  <c r="Y488" i="1"/>
  <c r="Y695" i="1"/>
  <c r="Y489" i="1"/>
  <c r="Y684" i="1"/>
  <c r="Y557" i="1"/>
  <c r="Y9" i="1"/>
  <c r="Y317" i="1"/>
  <c r="Y620" i="1"/>
  <c r="Y511" i="1"/>
  <c r="Y370" i="1"/>
  <c r="Y181" i="1"/>
  <c r="Y306" i="1"/>
  <c r="Y130" i="1"/>
  <c r="Y512" i="1"/>
  <c r="Y553" i="1"/>
  <c r="Y601" i="1"/>
  <c r="Y587" i="1"/>
  <c r="Y725" i="1"/>
  <c r="Y716" i="1"/>
  <c r="Y737" i="1"/>
  <c r="Y189" i="1"/>
  <c r="Y527" i="1"/>
  <c r="Y339" i="1"/>
  <c r="Y714" i="1"/>
  <c r="Y563" i="1"/>
  <c r="Y718" i="1"/>
  <c r="Y43" i="1"/>
  <c r="Y74" i="1"/>
  <c r="Y319" i="1"/>
  <c r="Y437" i="1"/>
  <c r="Y195" i="1"/>
  <c r="Y240" i="1"/>
  <c r="Y631" i="1"/>
  <c r="Y10" i="1"/>
  <c r="Y357" i="1"/>
  <c r="Y752" i="1"/>
  <c r="Y542" i="1"/>
  <c r="Y17" i="1"/>
  <c r="Y358" i="1"/>
  <c r="Y279" i="1"/>
  <c r="Y156" i="1"/>
  <c r="Y558" i="1"/>
  <c r="Y260" i="1"/>
  <c r="Y459" i="1"/>
  <c r="Y18" i="1"/>
  <c r="Y302" i="1"/>
  <c r="Y202" i="1"/>
  <c r="Y450" i="1"/>
  <c r="Y51" i="1"/>
  <c r="Y11" i="1"/>
  <c r="Y393" i="1"/>
  <c r="Y400" i="1"/>
  <c r="Y383" i="1"/>
  <c r="Y460" i="1"/>
  <c r="Y573" i="1"/>
  <c r="Y55" i="1"/>
  <c r="Y177" i="1"/>
  <c r="Y253" i="1"/>
  <c r="Y731" i="1"/>
  <c r="Y182" i="1"/>
  <c r="Y116" i="1"/>
  <c r="Y441" i="1"/>
  <c r="Y490" i="1"/>
  <c r="Y60" i="1"/>
  <c r="Y225" i="1"/>
  <c r="Y269" i="1"/>
  <c r="Y170" i="1"/>
  <c r="Y186" i="1"/>
  <c r="Y623" i="1"/>
  <c r="Y564" i="1"/>
  <c r="Y401" i="1"/>
  <c r="Y27" i="1"/>
  <c r="Y237" i="1"/>
  <c r="Y209" i="1"/>
  <c r="Y644" i="1"/>
  <c r="Y732" i="1"/>
  <c r="Y6" i="1"/>
  <c r="Y569" i="1"/>
  <c r="Y595" i="1"/>
  <c r="Y584" i="1"/>
  <c r="Y706" i="1"/>
  <c r="Y61" i="1"/>
  <c r="Y98" i="1"/>
  <c r="Y545" i="1"/>
  <c r="Y280" i="1"/>
  <c r="Y40" i="1"/>
  <c r="Y585" i="1"/>
  <c r="Y131" i="1"/>
  <c r="Y395" i="1"/>
  <c r="Y371" i="1"/>
  <c r="Y559" i="1"/>
  <c r="Y753" i="1"/>
  <c r="Y84" i="1"/>
  <c r="Y671" i="1"/>
  <c r="Y192" i="1"/>
  <c r="Y168" i="1"/>
  <c r="Y36" i="1"/>
  <c r="Y430" i="1"/>
  <c r="Y216" i="1"/>
  <c r="Y662" i="1"/>
  <c r="Y229" i="1"/>
  <c r="Y326" i="1"/>
  <c r="Y565" i="1"/>
  <c r="Y484" i="1"/>
  <c r="Y76" i="1"/>
  <c r="Y37" i="1"/>
  <c r="Y627" i="1"/>
  <c r="Y127" i="1"/>
  <c r="Y254" i="1"/>
  <c r="Y372" i="1"/>
  <c r="Y249" i="1"/>
  <c r="Y234" i="1"/>
  <c r="Y554" i="1"/>
  <c r="Y196" i="1"/>
  <c r="Y532" i="1"/>
  <c r="Y533" i="1"/>
  <c r="Y730" i="1"/>
  <c r="Y44" i="1"/>
  <c r="Y117" i="1"/>
  <c r="Y416" i="1"/>
  <c r="Y707" i="1"/>
  <c r="Y132" i="1"/>
  <c r="Y138" i="1"/>
  <c r="Y745" i="1"/>
  <c r="Y471" i="1"/>
  <c r="Y359" i="1"/>
  <c r="Y491" i="1"/>
  <c r="Y674" i="1"/>
  <c r="Y203" i="1"/>
  <c r="Y204" i="1"/>
  <c r="Y384" i="1"/>
  <c r="Y516" i="1"/>
  <c r="Y588" i="1"/>
  <c r="Y638" i="1"/>
  <c r="Y303" i="1"/>
  <c r="Y128" i="1"/>
  <c r="Y92" i="1"/>
  <c r="Y677" i="1"/>
  <c r="Y688" i="1"/>
  <c r="Y360" i="1"/>
  <c r="Y501" i="1"/>
  <c r="Y242" i="1"/>
  <c r="Y697" i="1"/>
  <c r="Y28" i="1"/>
  <c r="Y451" i="1"/>
  <c r="Y675" i="1"/>
  <c r="Y537" i="1"/>
  <c r="Y578" i="1"/>
  <c r="Y361" i="1"/>
  <c r="Y342" i="1"/>
  <c r="Y657" i="1"/>
  <c r="Y639" i="1"/>
  <c r="Y522" i="1"/>
  <c r="Y481" i="1"/>
  <c r="Y261" i="1"/>
  <c r="Y85" i="1"/>
  <c r="Y255" i="1"/>
  <c r="Y421" i="1"/>
  <c r="Y635" i="1"/>
  <c r="Y764" i="1"/>
  <c r="Y560" i="1"/>
  <c r="Y523" i="1"/>
  <c r="Y572" i="1"/>
  <c r="Y658" i="1"/>
  <c r="Y183" i="1"/>
  <c r="Y602" i="1"/>
  <c r="Y746" i="1"/>
  <c r="Y711" i="1"/>
  <c r="Y45" i="1"/>
  <c r="Y2" i="1"/>
  <c r="Y190" i="1"/>
  <c r="Y178" i="1"/>
  <c r="Y151" i="1"/>
  <c r="Y104" i="1"/>
  <c r="Y396" i="1"/>
  <c r="Y708" i="1"/>
  <c r="Y385" i="1"/>
  <c r="Y373" i="1"/>
  <c r="Y386" i="1"/>
  <c r="Y733" i="1"/>
  <c r="Y133" i="1"/>
  <c r="Y100" i="1"/>
  <c r="Y431" i="1"/>
  <c r="Y267" i="1"/>
  <c r="Y164" i="1"/>
  <c r="Y497" i="1"/>
  <c r="Y88" i="1"/>
  <c r="Y524" i="1"/>
  <c r="Y387" i="1"/>
  <c r="Y145" i="1"/>
  <c r="Y528" i="1"/>
  <c r="Y374" i="1"/>
  <c r="Y432" i="1"/>
  <c r="Y686" i="1"/>
  <c r="Y310" i="1"/>
  <c r="Y99" i="1"/>
  <c r="Y205" i="1"/>
  <c r="Y692" i="1"/>
  <c r="Y555" i="1"/>
  <c r="Y502" i="1"/>
  <c r="Y693" i="1"/>
  <c r="Y217" i="1"/>
  <c r="Y513" i="1"/>
  <c r="Y556" i="1"/>
  <c r="Y243" i="1"/>
  <c r="Y640" i="1"/>
  <c r="Y71" i="1"/>
  <c r="Y221" i="1"/>
  <c r="Y726" i="1"/>
  <c r="Y210" i="1"/>
  <c r="Y63" i="1"/>
  <c r="Y46" i="1"/>
  <c r="Y700" i="1"/>
  <c r="Y597" i="1"/>
  <c r="Y765" i="1"/>
  <c r="Y485" i="1"/>
  <c r="Y64" i="1"/>
  <c r="Y529" i="1"/>
  <c r="Y103" i="1"/>
  <c r="Y29" i="1"/>
  <c r="Y12" i="1"/>
  <c r="Y197" i="1"/>
  <c r="Y157" i="1"/>
  <c r="Y694" i="1"/>
  <c r="Y607" i="1"/>
  <c r="Y346" i="1"/>
  <c r="Y72" i="1"/>
  <c r="Y589" i="1"/>
  <c r="Y498" i="1"/>
  <c r="Y394" i="1"/>
  <c r="Y442" i="1"/>
  <c r="Y38" i="1"/>
  <c r="Y340" i="1"/>
  <c r="Y757" i="1"/>
  <c r="Y187" i="1"/>
  <c r="Y579" i="1"/>
  <c r="Y461" i="1"/>
  <c r="Y39" i="1"/>
  <c r="Y90" i="1"/>
  <c r="Y311" i="1"/>
  <c r="Y676" i="1"/>
  <c r="Y81" i="1"/>
  <c r="Y621" i="1"/>
  <c r="Y462" i="1"/>
  <c r="Y231" i="1"/>
  <c r="Y24" i="1"/>
  <c r="Y611" i="1"/>
  <c r="Y206" i="1"/>
  <c r="Y7" i="1"/>
  <c r="Y93" i="1"/>
  <c r="Y538" i="1"/>
  <c r="Y262" i="1"/>
  <c r="Y140" i="1"/>
  <c r="Y94" i="1"/>
  <c r="Y270" i="1"/>
  <c r="Y590" i="1"/>
  <c r="Y13" i="1"/>
  <c r="Y735" i="1"/>
  <c r="Y679" i="1"/>
  <c r="Y443" i="1"/>
  <c r="Y647" i="1"/>
  <c r="Y347" i="1"/>
  <c r="Y312" i="1"/>
  <c r="Y246" i="1"/>
  <c r="Y468" i="1"/>
  <c r="Y136" i="1"/>
  <c r="Y207" i="1"/>
  <c r="Y281" i="1"/>
  <c r="Y546" i="1"/>
  <c r="Y534" i="1"/>
  <c r="Y271" i="1"/>
  <c r="Y632" i="1"/>
  <c r="Y720" i="1"/>
  <c r="Y689" i="1"/>
  <c r="Y66" i="1"/>
  <c r="Y740" i="1"/>
  <c r="Y198" i="1"/>
  <c r="Y214" i="1"/>
  <c r="Y591" i="1"/>
  <c r="Y456" i="1"/>
  <c r="Y422" i="1"/>
  <c r="Y313" i="1"/>
  <c r="Y766" i="1"/>
  <c r="Y230" i="1"/>
  <c r="Y211" i="1"/>
  <c r="Y19" i="1"/>
  <c r="Y179" i="1"/>
  <c r="Y321" i="1"/>
  <c r="Y184" i="1"/>
  <c r="Y603" i="1"/>
  <c r="Y650" i="1"/>
  <c r="Y452" i="1"/>
  <c r="Y604" i="1"/>
  <c r="Y453" i="1"/>
  <c r="Y580" i="1"/>
  <c r="Y298" i="1"/>
  <c r="Y30" i="1"/>
  <c r="Y173" i="1"/>
  <c r="Y341" i="1"/>
  <c r="Y101" i="1"/>
  <c r="Y146" i="1"/>
  <c r="Y247" i="1"/>
  <c r="Y199" i="1"/>
  <c r="Y375" i="1"/>
  <c r="Y25" i="1"/>
  <c r="Y612" i="1"/>
  <c r="Y423" i="1"/>
  <c r="Y82" i="1"/>
  <c r="Y174" i="1"/>
  <c r="Y444" i="1"/>
  <c r="Y767" i="1"/>
  <c r="Y492" i="1"/>
  <c r="Y376" i="1"/>
  <c r="Y95" i="1"/>
  <c r="Y73" i="1"/>
  <c r="Y220" i="1"/>
  <c r="Y47" i="1"/>
  <c r="Y160" i="1"/>
  <c r="Y343" i="1"/>
  <c r="Y727" i="1"/>
  <c r="Y680" i="1"/>
  <c r="Y344" i="1"/>
  <c r="Y454" i="1"/>
  <c r="Y433" i="1"/>
  <c r="Y332" i="1"/>
  <c r="Y91" i="1"/>
  <c r="Y574" i="1"/>
  <c r="Y576" i="1"/>
  <c r="Y663" i="1"/>
  <c r="Y402" i="1"/>
  <c r="Y525" i="1"/>
  <c r="Y668" i="1"/>
  <c r="Y388" i="1"/>
  <c r="Y507" i="1"/>
  <c r="Y715" i="1"/>
  <c r="Y438" i="1"/>
  <c r="Y424" i="1"/>
  <c r="Y294" i="1"/>
  <c r="Y250" i="1"/>
  <c r="Y379" i="1"/>
  <c r="Y272" i="1"/>
  <c r="Y348" i="1"/>
  <c r="Y596" i="1"/>
  <c r="Y193" i="1"/>
  <c r="Y628" i="1"/>
  <c r="Y273" i="1"/>
  <c r="Y738" i="1"/>
  <c r="Y20" i="1"/>
  <c r="Y472" i="1"/>
  <c r="Y681" i="1"/>
  <c r="Y613" i="1"/>
  <c r="Y236" i="1"/>
  <c r="Y403" i="1"/>
  <c r="Y215" i="1"/>
  <c r="Y643" i="1"/>
  <c r="Y389" i="1"/>
  <c r="Y365" i="1"/>
  <c r="Y499" i="1"/>
  <c r="Y411" i="1"/>
  <c r="Y111" i="1"/>
  <c r="Y327" i="1"/>
  <c r="Y517" i="1"/>
  <c r="Y21" i="1"/>
  <c r="Y547" i="1"/>
  <c r="Y141" i="1"/>
  <c r="Y701" i="1"/>
  <c r="Y238" i="1"/>
  <c r="Y518" i="1"/>
  <c r="Y687" i="1"/>
  <c r="Y175" i="1"/>
  <c r="Y226" i="1"/>
  <c r="Y645" i="1"/>
  <c r="Y304" i="1"/>
  <c r="Y108" i="1"/>
  <c r="Y526" i="1"/>
  <c r="Y152" i="1"/>
  <c r="Y455" i="1"/>
  <c r="Y89" i="1"/>
  <c r="Y743" i="1"/>
  <c r="Y664" i="1"/>
  <c r="Y503" i="1"/>
  <c r="Y295" i="1"/>
  <c r="Y463" i="1"/>
  <c r="Y390" i="1"/>
  <c r="Y728" i="1"/>
  <c r="Y274" i="1"/>
  <c r="Y592" i="1"/>
  <c r="Y118" i="1"/>
  <c r="Y241" i="1"/>
  <c r="Y134" i="1"/>
  <c r="Y275" i="1"/>
  <c r="Y535" i="1"/>
  <c r="Y289" i="1"/>
  <c r="Y561" i="1"/>
  <c r="Y56" i="1"/>
  <c r="Y78" i="1"/>
  <c r="Y683" i="1"/>
  <c r="Y142" i="1"/>
  <c r="Y52" i="1"/>
  <c r="Y434" i="1"/>
  <c r="Y633" i="1"/>
  <c r="Y412" i="1"/>
  <c r="Y570" i="1"/>
  <c r="Y201" i="1"/>
  <c r="Y305" i="1"/>
  <c r="Y3" i="1"/>
  <c r="Y285" i="1"/>
  <c r="Y404" i="1"/>
  <c r="Y636" i="1"/>
  <c r="Y147" i="1"/>
  <c r="Y67" i="1"/>
  <c r="Y713" i="1"/>
  <c r="Y48" i="1"/>
  <c r="Y619" i="1"/>
  <c r="Y165" i="1"/>
  <c r="Y405" i="1"/>
  <c r="Y514" i="1"/>
  <c r="Y166" i="1"/>
  <c r="Y251" i="1"/>
  <c r="Y508" i="1"/>
  <c r="Y218" i="1"/>
  <c r="Y256" i="1"/>
  <c r="Y208" i="1"/>
  <c r="Y362" i="1"/>
  <c r="Y307" i="1"/>
  <c r="Y377" i="1"/>
  <c r="Y69" i="1"/>
  <c r="Y79" i="1"/>
  <c r="Y322" i="1"/>
  <c r="Y500" i="1"/>
  <c r="Y328" i="1"/>
  <c r="Y282" i="1"/>
  <c r="Y263" i="1"/>
  <c r="Y665" i="1"/>
  <c r="Y126" i="1"/>
  <c r="Y622" i="1"/>
  <c r="Y286" i="1"/>
  <c r="Y222" i="1"/>
  <c r="Y185" i="1"/>
  <c r="Y473" i="1"/>
  <c r="Y486" i="1"/>
  <c r="Y235" i="1"/>
  <c r="Y493" i="1"/>
  <c r="Y646" i="1"/>
  <c r="Y96" i="1"/>
  <c r="Y648" i="1"/>
  <c r="Y651" i="1"/>
  <c r="Y494" i="1"/>
  <c r="Y268" i="1"/>
  <c r="Y702" i="1"/>
  <c r="Y614" i="1"/>
  <c r="Y624" i="1"/>
  <c r="Y469" i="1"/>
  <c r="Y520" i="1"/>
  <c r="Y413" i="1"/>
  <c r="Y257" i="1"/>
  <c r="Y482" i="1"/>
  <c r="Y53" i="1"/>
  <c r="Y464" i="1"/>
  <c r="Y191" i="1"/>
  <c r="Y548" i="1"/>
  <c r="Y756" i="1"/>
  <c r="Y551" i="1"/>
  <c r="Y54" i="1"/>
  <c r="Y169" i="1"/>
  <c r="Y539" i="1"/>
  <c r="Y568" i="1"/>
  <c r="Y148" i="1"/>
  <c r="Y149" i="1"/>
  <c r="Y749" i="1"/>
  <c r="Y723" i="1"/>
  <c r="Y397" i="1"/>
  <c r="Y768" i="1"/>
  <c r="Y445" i="1"/>
  <c r="Y119" i="1"/>
  <c r="Y287" i="1"/>
  <c r="Y143" i="1"/>
  <c r="Y736" i="1"/>
  <c r="Y161" i="1"/>
  <c r="Y690" i="1"/>
  <c r="Y655" i="1"/>
  <c r="Y641" i="1"/>
  <c r="Y129" i="1"/>
  <c r="Y31" i="1"/>
  <c r="Y349" i="1"/>
  <c r="Y176" i="1"/>
  <c r="Y509" i="1"/>
  <c r="Y721" i="1"/>
  <c r="Y566" i="1"/>
  <c r="Y264" i="1"/>
  <c r="Y530" i="1"/>
  <c r="Y642" i="1"/>
  <c r="Y290" i="1"/>
  <c r="Y673" i="1"/>
  <c r="Y769" i="1"/>
  <c r="Y504" i="1"/>
  <c r="Y425" i="1"/>
  <c r="Y626" i="1"/>
  <c r="Y363" i="1"/>
  <c r="Y333" i="1"/>
  <c r="Y678" i="1"/>
  <c r="Y223" i="1"/>
  <c r="Y329" i="1"/>
  <c r="Y476" i="1"/>
  <c r="Y474" i="1"/>
  <c r="Y120" i="1"/>
  <c r="Y549" i="1"/>
  <c r="Y552" i="1"/>
  <c r="Y323" i="1"/>
  <c r="Y629" i="1"/>
  <c r="Y324" i="1"/>
  <c r="Y656" i="1"/>
  <c r="Y426" i="1"/>
  <c r="Y666" i="1"/>
  <c r="Y571" i="1"/>
  <c r="Y406" i="1"/>
  <c r="Y114" i="1"/>
  <c r="Y22" i="1"/>
  <c r="Y291" i="1"/>
  <c r="Y292" i="1"/>
  <c r="Y722" i="1"/>
  <c r="Y318" i="1"/>
  <c r="Y125" i="1"/>
  <c r="Y543" i="1"/>
  <c r="Y252" i="1"/>
  <c r="Y391" i="1"/>
  <c r="Y586" i="1"/>
  <c r="Y669" i="1"/>
  <c r="Y691" i="1"/>
  <c r="Y49" i="1"/>
  <c r="Y296" i="1"/>
  <c r="Y417" i="1"/>
  <c r="Y65" i="1"/>
  <c r="Y14" i="1"/>
  <c r="Y748" i="1"/>
  <c r="Y739" i="1"/>
  <c r="Y577" i="1"/>
  <c r="Y153" i="1"/>
  <c r="Y364" i="1"/>
  <c r="Y652" i="1"/>
  <c r="Y212" i="1"/>
  <c r="Y709" i="1"/>
  <c r="Y407" i="1"/>
  <c r="Y581" i="1"/>
  <c r="Y392" i="1"/>
  <c r="Y575" i="1"/>
  <c r="Y609" i="1"/>
  <c r="Y550" i="1"/>
  <c r="Y293" i="1"/>
  <c r="Y717" i="1"/>
  <c r="Y109" i="1"/>
  <c r="Y435" i="1"/>
  <c r="Y593" i="1"/>
  <c r="Y219" i="1"/>
  <c r="Y23" i="1"/>
  <c r="Y32" i="1"/>
  <c r="V451" i="1" l="1"/>
  <c r="V443" i="1"/>
  <c r="V435" i="1"/>
  <c r="V427" i="1"/>
  <c r="V419" i="1"/>
  <c r="V411" i="1"/>
  <c r="V403" i="1"/>
  <c r="V395" i="1"/>
  <c r="V387" i="1"/>
  <c r="V379" i="1"/>
  <c r="V371" i="1"/>
  <c r="V363" i="1"/>
  <c r="V355" i="1"/>
  <c r="V347" i="1"/>
  <c r="V339" i="1"/>
  <c r="V331" i="1"/>
  <c r="V323" i="1"/>
  <c r="V315" i="1"/>
  <c r="V307" i="1"/>
  <c r="V299" i="1"/>
  <c r="V291" i="1"/>
  <c r="V283" i="1"/>
  <c r="V275" i="1"/>
  <c r="V267" i="1"/>
  <c r="V259" i="1"/>
  <c r="V251" i="1"/>
  <c r="V243" i="1"/>
  <c r="V235" i="1"/>
  <c r="V227" i="1"/>
  <c r="V219" i="1"/>
  <c r="V211" i="1"/>
  <c r="V203" i="1"/>
  <c r="V195" i="1"/>
  <c r="V187" i="1"/>
  <c r="V179" i="1"/>
  <c r="V171" i="1"/>
  <c r="V163" i="1"/>
  <c r="V155" i="1"/>
  <c r="V147" i="1"/>
  <c r="V139" i="1"/>
  <c r="V131" i="1"/>
  <c r="V123" i="1"/>
  <c r="V115" i="1"/>
  <c r="V107" i="1"/>
  <c r="V99" i="1"/>
  <c r="V91" i="1"/>
  <c r="V83" i="1"/>
  <c r="V75" i="1"/>
  <c r="V67" i="1"/>
  <c r="V59" i="1"/>
  <c r="V51" i="1"/>
  <c r="V43" i="1"/>
  <c r="V35" i="1"/>
  <c r="V27" i="1"/>
  <c r="V19" i="1"/>
  <c r="V3" i="1"/>
  <c r="V2" i="1"/>
  <c r="V762" i="1"/>
  <c r="V754" i="1"/>
  <c r="V746" i="1"/>
  <c r="V738" i="1"/>
  <c r="V730" i="1"/>
  <c r="V722" i="1"/>
  <c r="V714" i="1"/>
  <c r="V706" i="1"/>
  <c r="V698" i="1"/>
  <c r="V690" i="1"/>
  <c r="V682" i="1"/>
  <c r="V674" i="1"/>
  <c r="V666" i="1"/>
  <c r="V658" i="1"/>
  <c r="V650" i="1"/>
  <c r="V642" i="1"/>
  <c r="V634" i="1"/>
  <c r="V626" i="1"/>
  <c r="V618" i="1"/>
  <c r="V610" i="1"/>
  <c r="V602" i="1"/>
  <c r="V594" i="1"/>
  <c r="V586" i="1"/>
  <c r="V578" i="1"/>
  <c r="V570" i="1"/>
  <c r="V562" i="1"/>
  <c r="V554" i="1"/>
  <c r="V546" i="1"/>
  <c r="V538" i="1"/>
  <c r="V530" i="1"/>
  <c r="V522" i="1"/>
  <c r="V514" i="1"/>
  <c r="V506" i="1"/>
  <c r="V498" i="1"/>
  <c r="V490" i="1"/>
  <c r="V482" i="1"/>
  <c r="V474" i="1"/>
  <c r="V466" i="1"/>
  <c r="V458" i="1"/>
  <c r="V450" i="1"/>
  <c r="V442" i="1"/>
  <c r="V434" i="1"/>
  <c r="V426" i="1"/>
  <c r="V418" i="1"/>
  <c r="V410" i="1"/>
  <c r="V402" i="1"/>
  <c r="V394" i="1"/>
  <c r="V386" i="1"/>
  <c r="V378" i="1"/>
  <c r="V370" i="1"/>
  <c r="V362" i="1"/>
  <c r="V354" i="1"/>
  <c r="V346" i="1"/>
  <c r="V338" i="1"/>
  <c r="V330" i="1"/>
  <c r="V322" i="1"/>
  <c r="V314" i="1"/>
  <c r="V306" i="1"/>
  <c r="V298" i="1"/>
  <c r="V290" i="1"/>
  <c r="V282" i="1"/>
  <c r="V274" i="1"/>
  <c r="V266" i="1"/>
  <c r="V258" i="1"/>
  <c r="V250" i="1"/>
  <c r="V242" i="1"/>
  <c r="V234" i="1"/>
  <c r="V226" i="1"/>
  <c r="V218" i="1"/>
  <c r="V210" i="1"/>
  <c r="V202" i="1"/>
  <c r="V194" i="1"/>
  <c r="V186" i="1"/>
  <c r="V178" i="1"/>
  <c r="V765" i="1"/>
  <c r="V757" i="1"/>
  <c r="V749" i="1"/>
  <c r="V741" i="1"/>
  <c r="V733" i="1"/>
  <c r="V725" i="1"/>
  <c r="V717" i="1"/>
  <c r="V709" i="1"/>
  <c r="V701" i="1"/>
  <c r="V693" i="1"/>
  <c r="V685" i="1"/>
  <c r="V677" i="1"/>
  <c r="V669" i="1"/>
  <c r="V661" i="1"/>
  <c r="V653" i="1"/>
  <c r="V645" i="1"/>
  <c r="V637" i="1"/>
  <c r="V629" i="1"/>
  <c r="V621" i="1"/>
  <c r="V613" i="1"/>
  <c r="V605" i="1"/>
  <c r="V597" i="1"/>
  <c r="V589" i="1"/>
  <c r="V581" i="1"/>
  <c r="V573" i="1"/>
  <c r="V565" i="1"/>
  <c r="V557" i="1"/>
  <c r="V549" i="1"/>
  <c r="V541" i="1"/>
  <c r="V533" i="1"/>
  <c r="V525" i="1"/>
  <c r="V517" i="1"/>
  <c r="V509" i="1"/>
  <c r="V501" i="1"/>
  <c r="V493" i="1"/>
  <c r="V485" i="1"/>
  <c r="V477" i="1"/>
  <c r="V469" i="1"/>
  <c r="V461" i="1"/>
  <c r="V453" i="1"/>
  <c r="V445" i="1"/>
  <c r="V437" i="1"/>
  <c r="V429" i="1"/>
  <c r="V421" i="1"/>
  <c r="V413" i="1"/>
  <c r="V405" i="1"/>
  <c r="V397" i="1"/>
  <c r="V389" i="1"/>
  <c r="V381" i="1"/>
  <c r="V373" i="1"/>
  <c r="V365" i="1"/>
  <c r="V357" i="1"/>
  <c r="V349" i="1"/>
  <c r="V341" i="1"/>
  <c r="V333" i="1"/>
  <c r="V325" i="1"/>
  <c r="V317" i="1"/>
  <c r="V309" i="1"/>
  <c r="V301" i="1"/>
  <c r="V293" i="1"/>
  <c r="V285" i="1"/>
  <c r="V277" i="1"/>
  <c r="V269" i="1"/>
  <c r="V261" i="1"/>
  <c r="V253" i="1"/>
  <c r="V245" i="1"/>
  <c r="V237" i="1"/>
  <c r="V229" i="1"/>
  <c r="V221" i="1"/>
  <c r="V213" i="1"/>
  <c r="V205" i="1"/>
  <c r="V197" i="1"/>
  <c r="V189" i="1"/>
  <c r="V181" i="1"/>
  <c r="V173" i="1"/>
  <c r="V165" i="1"/>
  <c r="V157" i="1"/>
  <c r="V149" i="1"/>
  <c r="V141" i="1"/>
  <c r="V133" i="1"/>
  <c r="V125" i="1"/>
  <c r="V117" i="1"/>
  <c r="V109" i="1"/>
  <c r="V101" i="1"/>
  <c r="V93" i="1"/>
  <c r="V85" i="1"/>
  <c r="V77" i="1"/>
  <c r="V69" i="1"/>
  <c r="V61" i="1"/>
  <c r="V53" i="1"/>
  <c r="V45" i="1"/>
  <c r="V37" i="1"/>
  <c r="V29" i="1"/>
  <c r="V21" i="1"/>
  <c r="V13" i="1"/>
  <c r="V5" i="1"/>
  <c r="V11" i="1"/>
  <c r="V170" i="1"/>
  <c r="V162" i="1"/>
  <c r="V154" i="1"/>
  <c r="V146" i="1"/>
  <c r="V138" i="1"/>
  <c r="V130" i="1"/>
  <c r="V122" i="1"/>
  <c r="V114" i="1"/>
  <c r="V106" i="1"/>
  <c r="V98" i="1"/>
  <c r="V90" i="1"/>
  <c r="V82" i="1"/>
  <c r="V74" i="1"/>
  <c r="V66" i="1"/>
  <c r="V58" i="1"/>
  <c r="V50" i="1"/>
  <c r="V42" i="1"/>
  <c r="V34" i="1"/>
  <c r="V26" i="1"/>
  <c r="V18" i="1"/>
  <c r="V10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<sst xmlns="http://schemas.openxmlformats.org/spreadsheetml/2006/main" count="115" uniqueCount="63">
  <si>
    <t>Pregnancies</t>
  </si>
  <si>
    <t>Glucose</t>
  </si>
  <si>
    <t>BloodPressure</t>
  </si>
  <si>
    <t>SkinThickness</t>
  </si>
  <si>
    <t>Insulin</t>
  </si>
  <si>
    <t>BMI</t>
  </si>
  <si>
    <t>Age</t>
  </si>
  <si>
    <t>Outcome</t>
  </si>
  <si>
    <t>Diabetes</t>
  </si>
  <si>
    <t>No</t>
  </si>
  <si>
    <t>Yes</t>
  </si>
  <si>
    <t>Grand Total</t>
  </si>
  <si>
    <t>Average of BMI</t>
  </si>
  <si>
    <t>Min of BMI</t>
  </si>
  <si>
    <t>Max of BMI</t>
  </si>
  <si>
    <t>Average of BloodPressure</t>
  </si>
  <si>
    <t>Min of BloodPressure</t>
  </si>
  <si>
    <t>Max of BloodPressure</t>
  </si>
  <si>
    <t>Average of Pregnancies</t>
  </si>
  <si>
    <t>Max of Pregnancies</t>
  </si>
  <si>
    <t>Min of Pregnancies</t>
  </si>
  <si>
    <t>Average of Age</t>
  </si>
  <si>
    <t>Min of Age</t>
  </si>
  <si>
    <t>Max of Age</t>
  </si>
  <si>
    <t>Average of Glucose</t>
  </si>
  <si>
    <t>Min of Glucose</t>
  </si>
  <si>
    <t>Max of Glucose</t>
  </si>
  <si>
    <t>Average of SkinThickness</t>
  </si>
  <si>
    <t>Min of SkinThickness</t>
  </si>
  <si>
    <t>Max of SkinThickness</t>
  </si>
  <si>
    <t>Average of Insulin</t>
  </si>
  <si>
    <t>Min of Insulin</t>
  </si>
  <si>
    <t>Max of Insulin</t>
  </si>
  <si>
    <t>Correlation b/w Outcome vs Pregnancies</t>
  </si>
  <si>
    <t xml:space="preserve">Correlation b/w Outcome vs Glucose </t>
  </si>
  <si>
    <t>Correlation b/w Outcome vs BloodPressure</t>
  </si>
  <si>
    <t>Correlation b/w Outcome vs SkinThickness</t>
  </si>
  <si>
    <t>Correlation b/w Outcome vs Insulin</t>
  </si>
  <si>
    <t>Correlation b/w Outcome vs BMI</t>
  </si>
  <si>
    <t>Correlation b/w Outcome vs Age</t>
  </si>
  <si>
    <t>Strong predictor</t>
  </si>
  <si>
    <t>Weak predictor</t>
  </si>
  <si>
    <t>Moderate predictor</t>
  </si>
  <si>
    <t>Variable</t>
  </si>
  <si>
    <t>Correlation with Outcome</t>
  </si>
  <si>
    <t># of Pregnancies</t>
  </si>
  <si>
    <t>Normalization of Pregnancies</t>
  </si>
  <si>
    <t xml:space="preserve">Weight </t>
  </si>
  <si>
    <t>Normalization of Glucose</t>
  </si>
  <si>
    <t>Normalization of BloodPressure</t>
  </si>
  <si>
    <t>Normalization of SkinThickness</t>
  </si>
  <si>
    <t>Normalization of Insulin</t>
  </si>
  <si>
    <t>Normalization of BMI</t>
  </si>
  <si>
    <t>Normalization of Age</t>
  </si>
  <si>
    <t>Risk Score</t>
  </si>
  <si>
    <t>Correlation Weight (Pregnancies)</t>
  </si>
  <si>
    <t>Correlation Weight (Glucose)</t>
  </si>
  <si>
    <t>Correlation Weight (BloodPressure)</t>
  </si>
  <si>
    <t>Correlation Weight (SkinThickness)</t>
  </si>
  <si>
    <t>Correlation Weight (Insulin)</t>
  </si>
  <si>
    <t>Correlation Weight (BMI)</t>
  </si>
  <si>
    <t>Correlation Weight (Age)</t>
  </si>
  <si>
    <t>Risk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</si>
</sst>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8" formatCode="0.000"/>
    <numFmt numFmtId="169" formatCode="0.0"/>
  </numFmts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5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68" fontId="0" fillId="0" borderId="0" xfId="0" applyNumberFormat="1"/>
    <xf numFmtId="169" fontId="0" fillId="0" borderId="0" xfId="0" applyNumberFormat="1"/>
    <xf numFmtId="0" fontId="18" fillId="0" borderId="0" xfId="0" applyFont="1"/>
    <xf numFmtId="0" fontId="18" fillId="0" borderId="0" xfId="0" applyFont="1" applyAlignment="1">
      <alignment horizontal="center"/>
    </xf>
    <xf numFmtId="0" fontId="18" fillId="0" borderId="0" xfId="0" applyFont="1" applyBorder="1" applyAlignment="1">
      <alignment horizontal="center"/>
    </xf>
    <xf numFmtId="0" fontId="0" fillId="0" borderId="0" xfId="0" applyBorder="1"/>
    <xf numFmtId="168" fontId="0" fillId="0" borderId="0" xfId="0" applyNumberFormat="1" applyBorder="1"/>
    <xf numFmtId="0" fontId="18" fillId="0" borderId="11" xfId="0" applyFont="1" applyBorder="1" applyAlignment="1">
      <alignment horizontal="center"/>
    </xf>
    <xf numFmtId="0" fontId="18" fillId="0" borderId="12" xfId="0" applyFont="1" applyBorder="1" applyAlignment="1">
      <alignment horizontal="center"/>
    </xf>
    <xf numFmtId="0" fontId="0" fillId="0" borderId="13" xfId="0" applyBorder="1" applyAlignment="1">
      <alignment horizontal="center"/>
    </xf>
    <xf numFmtId="168" fontId="0" fillId="0" borderId="14" xfId="0" applyNumberFormat="1" applyBorder="1" applyAlignment="1">
      <alignment horizontal="center"/>
    </xf>
    <xf numFmtId="0" fontId="0" fillId="0" borderId="15" xfId="0" applyBorder="1" applyAlignment="1">
      <alignment horizontal="center"/>
    </xf>
    <xf numFmtId="168" fontId="0" fillId="0" borderId="16" xfId="0" applyNumberFormat="1" applyBorder="1" applyAlignment="1">
      <alignment horizontal="center"/>
    </xf>
    <xf numFmtId="0" fontId="18" fillId="0" borderId="10" xfId="0" applyFont="1" applyBorder="1" applyAlignment="1">
      <alignment horizontal="center"/>
    </xf>
    <xf numFmtId="168" fontId="0" fillId="0" borderId="0" xfId="0" applyNumberFormat="1" applyBorder="1" applyAlignment="1">
      <alignment horizontal="center"/>
    </xf>
    <xf numFmtId="0" fontId="0" fillId="0" borderId="13" xfId="0" applyFill="1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6"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169" formatCode="0.0"/>
    </dxf>
    <dxf>
      <numFmt numFmtId="169" formatCode="0.0"/>
    </dxf>
    <dxf>
      <numFmt numFmtId="169" formatCode="0.0"/>
    </dxf>
    <dxf>
      <numFmt numFmtId="169" formatCode="0.0"/>
    </dxf>
    <dxf>
      <numFmt numFmtId="169" formatCode="0.0"/>
    </dxf>
    <dxf>
      <numFmt numFmtId="169" formatCode="0.0"/>
    </dxf>
    <dxf>
      <numFmt numFmtId="169" formatCode="0.0"/>
    </dxf>
    <dxf>
      <numFmt numFmtId="169" formatCode="0.0"/>
    </dxf>
    <dxf>
      <numFmt numFmtId="169" formatCode="0.0"/>
    </dxf>
    <dxf>
      <numFmt numFmtId="169" formatCode="0.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2" Type="http://schemas.microsoft.com/office/2006/relationships/xlExternalLinkPath/xlPathMissing" Target="diabetes_cleaned_pivots.csv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5889.003864930557" createdVersion="8" refreshedVersion="8" minRefreshableVersion="3" recordCount="768" xr:uid="{394B7C5A-AE0D-3142-845A-C4268D1C7B80}">
  <cacheSource type="worksheet">
    <worksheetSource ref="A1:Y769" sheet="diabetes_cleaned_pivots" r:id="rId2"/>
  </cacheSource>
  <cacheFields count="10">
    <cacheField name="Pregnancies" numFmtId="0">
      <sharedItems containsString="0" containsBlank="1" containsNumber="1" containsInteger="1" minValue="1" maxValue="17"/>
    </cacheField>
    <cacheField name="Glucose" numFmtId="0">
      <sharedItems containsString="0" containsBlank="1" containsNumber="1" containsInteger="1" minValue="1" maxValue="199"/>
    </cacheField>
    <cacheField name="BloodPressure" numFmtId="0">
      <sharedItems containsString="0" containsBlank="1" containsNumber="1" containsInteger="1" minValue="1" maxValue="122"/>
    </cacheField>
    <cacheField name="SkinThickness" numFmtId="0">
      <sharedItems containsString="0" containsBlank="1" containsNumber="1" containsInteger="1" minValue="1" maxValue="99"/>
    </cacheField>
    <cacheField name="Insulin" numFmtId="0">
      <sharedItems containsString="0" containsBlank="1" containsNumber="1" containsInteger="1" minValue="1" maxValue="846"/>
    </cacheField>
    <cacheField name="BMI" numFmtId="0">
      <sharedItems containsString="0" containsBlank="1" containsNumber="1" minValue="2" maxValue="67.099999999999994"/>
    </cacheField>
    <cacheField name="DiabetesPedigreeFunction" numFmtId="0">
      <sharedItems containsSemiMixedTypes="0" containsString="0" containsNumber="1" minValue="7.8E-2" maxValue="2.42"/>
    </cacheField>
    <cacheField name="Age" numFmtId="0">
      <sharedItems containsSemiMixedTypes="0" containsString="0" containsNumber="1" containsInteger="1" minValue="21" maxValue="81"/>
    </cacheField>
    <cacheField name="Outcome" numFmtId="0">
      <sharedItems containsSemiMixedTypes="0" containsString="0" containsNumber="1" containsInteger="1" minValue="0" maxValue="1"/>
    </cacheField>
    <cacheField name="Diabetes" numFmtId="0">
      <sharedItems count="2">
        <s v="No"/>
        <s v="Yes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68">
  <r>
    <m/>
    <n v="15"/>
    <n v="68"/>
    <n v="22"/>
    <m/>
    <n v="2"/>
    <n v="0.23599999999999999"/>
    <n v="22"/>
    <n v="0"/>
    <x v="0"/>
  </r>
  <r>
    <n v="2"/>
    <n v="68"/>
    <n v="62"/>
    <n v="13"/>
    <n v="15"/>
    <n v="2.1"/>
    <n v="0.25700000000000001"/>
    <n v="23"/>
    <n v="0"/>
    <x v="0"/>
  </r>
  <r>
    <n v="1"/>
    <n v="71"/>
    <n v="48"/>
    <n v="18"/>
    <n v="76"/>
    <n v="2.4"/>
    <n v="0.32300000000000001"/>
    <n v="22"/>
    <n v="0"/>
    <x v="0"/>
  </r>
  <r>
    <n v="2"/>
    <n v="99"/>
    <n v="7"/>
    <n v="16"/>
    <n v="44"/>
    <n v="2.4"/>
    <n v="0.23499999999999999"/>
    <n v="27"/>
    <n v="0"/>
    <x v="0"/>
  </r>
  <r>
    <n v="4"/>
    <n v="96"/>
    <n v="56"/>
    <n v="17"/>
    <n v="49"/>
    <n v="2.8"/>
    <n v="0.34"/>
    <n v="26"/>
    <n v="0"/>
    <x v="0"/>
  </r>
  <r>
    <n v="9"/>
    <n v="12"/>
    <n v="72"/>
    <n v="22"/>
    <n v="56"/>
    <n v="2.8"/>
    <n v="0.73299999999999998"/>
    <n v="48"/>
    <n v="0"/>
    <x v="0"/>
  </r>
  <r>
    <n v="7"/>
    <n v="1"/>
    <m/>
    <m/>
    <m/>
    <n v="3"/>
    <n v="0.48399999999999999"/>
    <n v="32"/>
    <n v="1"/>
    <x v="1"/>
  </r>
  <r>
    <n v="6"/>
    <n v="125"/>
    <n v="68"/>
    <n v="3"/>
    <n v="12"/>
    <n v="3"/>
    <n v="0.46400000000000002"/>
    <n v="32"/>
    <n v="0"/>
    <x v="0"/>
  </r>
  <r>
    <n v="9"/>
    <n v="184"/>
    <n v="85"/>
    <n v="15"/>
    <m/>
    <n v="3"/>
    <n v="1.2130000000000001"/>
    <n v="49"/>
    <n v="1"/>
    <x v="1"/>
  </r>
  <r>
    <n v="3"/>
    <n v="141"/>
    <m/>
    <m/>
    <m/>
    <n v="3"/>
    <n v="0.76100000000000001"/>
    <n v="27"/>
    <n v="1"/>
    <x v="1"/>
  </r>
  <r>
    <n v="1"/>
    <n v="8"/>
    <n v="74"/>
    <n v="11"/>
    <n v="6"/>
    <n v="3"/>
    <n v="0.52700000000000002"/>
    <n v="22"/>
    <n v="0"/>
    <x v="0"/>
  </r>
  <r>
    <n v="8"/>
    <n v="12"/>
    <m/>
    <m/>
    <m/>
    <n v="3"/>
    <n v="0.183"/>
    <n v="38"/>
    <n v="1"/>
    <x v="1"/>
  </r>
  <r>
    <n v="12"/>
    <n v="1"/>
    <n v="84"/>
    <n v="33"/>
    <n v="15"/>
    <n v="3"/>
    <n v="0.48799999999999999"/>
    <n v="46"/>
    <n v="0"/>
    <x v="0"/>
  </r>
  <r>
    <n v="1"/>
    <n v="189"/>
    <n v="6"/>
    <n v="23"/>
    <n v="846"/>
    <n v="3.1"/>
    <n v="0.39800000000000002"/>
    <n v="59"/>
    <n v="1"/>
    <x v="1"/>
  </r>
  <r>
    <n v="8"/>
    <n v="181"/>
    <n v="68"/>
    <n v="36"/>
    <n v="495"/>
    <n v="3.1"/>
    <n v="0.61499999999999999"/>
    <n v="60"/>
    <n v="1"/>
    <x v="1"/>
  </r>
  <r>
    <n v="1"/>
    <n v="111"/>
    <n v="86"/>
    <n v="19"/>
    <m/>
    <n v="3.1"/>
    <n v="0.14299999999999999"/>
    <n v="23"/>
    <n v="0"/>
    <x v="0"/>
  </r>
  <r>
    <n v="3"/>
    <n v="111"/>
    <n v="56"/>
    <n v="39"/>
    <m/>
    <n v="3.1"/>
    <n v="0.55700000000000005"/>
    <n v="30"/>
    <n v="0"/>
    <x v="0"/>
  </r>
  <r>
    <n v="2"/>
    <n v="81"/>
    <n v="72"/>
    <n v="15"/>
    <n v="76"/>
    <n v="3.1"/>
    <n v="0.54700000000000004"/>
    <n v="25"/>
    <n v="0"/>
    <x v="0"/>
  </r>
  <r>
    <n v="11"/>
    <n v="85"/>
    <n v="74"/>
    <m/>
    <m/>
    <n v="3.1"/>
    <n v="0.3"/>
    <n v="35"/>
    <n v="0"/>
    <x v="0"/>
  </r>
  <r>
    <n v="1"/>
    <n v="143"/>
    <n v="86"/>
    <n v="3"/>
    <n v="33"/>
    <n v="3.1"/>
    <n v="0.89200000000000002"/>
    <n v="23"/>
    <n v="0"/>
    <x v="0"/>
  </r>
  <r>
    <n v="2"/>
    <n v="92"/>
    <n v="52"/>
    <m/>
    <m/>
    <n v="3.1"/>
    <n v="0.14099999999999999"/>
    <n v="22"/>
    <n v="0"/>
    <x v="0"/>
  </r>
  <r>
    <n v="1"/>
    <n v="126"/>
    <n v="6"/>
    <m/>
    <m/>
    <n v="3.1"/>
    <n v="0.34899999999999998"/>
    <n v="47"/>
    <n v="1"/>
    <x v="1"/>
  </r>
  <r>
    <n v="5"/>
    <n v="86"/>
    <n v="68"/>
    <n v="28"/>
    <n v="71"/>
    <n v="3.2"/>
    <n v="0.36399999999999999"/>
    <n v="24"/>
    <n v="0"/>
    <x v="0"/>
  </r>
  <r>
    <n v="9"/>
    <n v="145"/>
    <n v="88"/>
    <n v="34"/>
    <n v="165"/>
    <n v="3.3"/>
    <n v="0.77100000000000002"/>
    <n v="53"/>
    <n v="1"/>
    <x v="1"/>
  </r>
  <r>
    <n v="7"/>
    <n v="159"/>
    <n v="66"/>
    <m/>
    <m/>
    <n v="3.4"/>
    <n v="0.38300000000000001"/>
    <n v="36"/>
    <n v="1"/>
    <x v="1"/>
  </r>
  <r>
    <n v="7"/>
    <n v="161"/>
    <n v="86"/>
    <m/>
    <m/>
    <n v="3.4"/>
    <n v="0.16500000000000001"/>
    <n v="47"/>
    <n v="1"/>
    <x v="1"/>
  </r>
  <r>
    <n v="9"/>
    <n v="165"/>
    <n v="88"/>
    <m/>
    <m/>
    <n v="3.4"/>
    <n v="0.30199999999999999"/>
    <n v="49"/>
    <n v="1"/>
    <x v="1"/>
  </r>
  <r>
    <n v="3"/>
    <n v="89"/>
    <n v="74"/>
    <n v="16"/>
    <n v="85"/>
    <n v="3.4"/>
    <n v="0.55100000000000005"/>
    <n v="38"/>
    <n v="0"/>
    <x v="0"/>
  </r>
  <r>
    <n v="2"/>
    <n v="84"/>
    <n v="5"/>
    <n v="23"/>
    <n v="76"/>
    <n v="3.4"/>
    <n v="0.96799999999999997"/>
    <n v="21"/>
    <n v="0"/>
    <x v="0"/>
  </r>
  <r>
    <n v="7"/>
    <n v="142"/>
    <n v="9"/>
    <n v="24"/>
    <n v="48"/>
    <n v="3.4"/>
    <n v="0.128"/>
    <n v="43"/>
    <n v="1"/>
    <x v="1"/>
  </r>
  <r>
    <n v="1"/>
    <n v="93"/>
    <n v="7"/>
    <n v="31"/>
    <m/>
    <n v="3.4"/>
    <n v="0.315"/>
    <n v="23"/>
    <n v="0"/>
    <x v="0"/>
  </r>
  <r>
    <n v="2"/>
    <n v="197"/>
    <n v="7"/>
    <n v="45"/>
    <n v="543"/>
    <n v="3.5"/>
    <n v="0.158"/>
    <n v="53"/>
    <n v="1"/>
    <x v="1"/>
  </r>
  <r>
    <n v="7"/>
    <n v="16"/>
    <n v="54"/>
    <n v="32"/>
    <n v="175"/>
    <n v="3.5"/>
    <n v="0.58799999999999997"/>
    <n v="39"/>
    <n v="1"/>
    <x v="1"/>
  </r>
  <r>
    <n v="2"/>
    <n v="16"/>
    <n v="64"/>
    <n v="35"/>
    <n v="119"/>
    <n v="3.5"/>
    <n v="1.4"/>
    <n v="34"/>
    <n v="0"/>
    <x v="0"/>
  </r>
  <r>
    <m/>
    <n v="128"/>
    <n v="68"/>
    <n v="19"/>
    <n v="18"/>
    <n v="3.5"/>
    <n v="1.391"/>
    <n v="25"/>
    <n v="1"/>
    <x v="1"/>
  </r>
  <r>
    <n v="3"/>
    <n v="182"/>
    <n v="74"/>
    <m/>
    <m/>
    <n v="3.5"/>
    <n v="0.34499999999999997"/>
    <n v="29"/>
    <n v="1"/>
    <x v="1"/>
  </r>
  <r>
    <n v="8"/>
    <n v="18"/>
    <n v="7"/>
    <m/>
    <m/>
    <n v="3.5"/>
    <n v="0.95499999999999996"/>
    <n v="33"/>
    <n v="1"/>
    <x v="1"/>
  </r>
  <r>
    <m/>
    <n v="12"/>
    <n v="74"/>
    <n v="18"/>
    <n v="63"/>
    <n v="3.5"/>
    <n v="0.28499999999999998"/>
    <n v="26"/>
    <n v="0"/>
    <x v="0"/>
  </r>
  <r>
    <m/>
    <n v="126"/>
    <n v="84"/>
    <n v="29"/>
    <n v="215"/>
    <n v="3.7"/>
    <n v="0.52"/>
    <n v="24"/>
    <n v="0"/>
    <x v="0"/>
  </r>
  <r>
    <m/>
    <n v="1"/>
    <n v="7"/>
    <n v="26"/>
    <n v="5"/>
    <n v="3.8"/>
    <n v="0.59699999999999998"/>
    <n v="21"/>
    <n v="0"/>
    <x v="0"/>
  </r>
  <r>
    <n v="6"/>
    <n v="12"/>
    <n v="82"/>
    <m/>
    <m/>
    <n v="3.8"/>
    <n v="0.18"/>
    <n v="36"/>
    <n v="1"/>
    <x v="1"/>
  </r>
  <r>
    <n v="9"/>
    <n v="164"/>
    <n v="84"/>
    <n v="21"/>
    <m/>
    <n v="3.8"/>
    <n v="0.83099999999999996"/>
    <n v="32"/>
    <n v="1"/>
    <x v="1"/>
  </r>
  <r>
    <n v="6"/>
    <n v="15"/>
    <n v="7"/>
    <n v="32"/>
    <n v="68"/>
    <n v="3.8"/>
    <n v="0.122"/>
    <n v="37"/>
    <n v="0"/>
    <x v="0"/>
  </r>
  <r>
    <n v="1"/>
    <n v="17"/>
    <n v="72"/>
    <n v="3"/>
    <n v="82"/>
    <n v="3.8"/>
    <n v="0.82099999999999995"/>
    <n v="24"/>
    <n v="0"/>
    <x v="0"/>
  </r>
  <r>
    <n v="2"/>
    <n v="115"/>
    <n v="64"/>
    <n v="22"/>
    <m/>
    <n v="3.8"/>
    <n v="0.42099999999999999"/>
    <n v="21"/>
    <n v="0"/>
    <x v="0"/>
  </r>
  <r>
    <m/>
    <n v="117"/>
    <n v="66"/>
    <n v="31"/>
    <n v="188"/>
    <n v="3.8"/>
    <n v="0.49299999999999999"/>
    <n v="22"/>
    <n v="0"/>
    <x v="0"/>
  </r>
  <r>
    <n v="2"/>
    <n v="18"/>
    <n v="64"/>
    <m/>
    <m/>
    <n v="3.8"/>
    <n v="0.158"/>
    <n v="21"/>
    <n v="0"/>
    <x v="0"/>
  </r>
  <r>
    <n v="3"/>
    <n v="12"/>
    <n v="44"/>
    <n v="2"/>
    <n v="94"/>
    <n v="3.8"/>
    <n v="0.4"/>
    <n v="26"/>
    <n v="0"/>
    <x v="0"/>
  </r>
  <r>
    <n v="4"/>
    <n v="148"/>
    <n v="6"/>
    <n v="27"/>
    <n v="318"/>
    <n v="3.9"/>
    <n v="0.15"/>
    <n v="29"/>
    <n v="1"/>
    <x v="1"/>
  </r>
  <r>
    <n v="3"/>
    <n v="191"/>
    <n v="68"/>
    <n v="15"/>
    <n v="13"/>
    <n v="3.9"/>
    <n v="0.29899999999999999"/>
    <n v="34"/>
    <n v="0"/>
    <x v="0"/>
  </r>
  <r>
    <n v="3"/>
    <n v="16"/>
    <n v="54"/>
    <n v="21"/>
    <n v="158"/>
    <n v="3.9"/>
    <n v="0.29199999999999998"/>
    <n v="24"/>
    <n v="0"/>
    <x v="0"/>
  </r>
  <r>
    <n v="9"/>
    <n v="154"/>
    <n v="78"/>
    <n v="3"/>
    <n v="1"/>
    <n v="3.9"/>
    <n v="0.16400000000000001"/>
    <n v="45"/>
    <n v="0"/>
    <x v="0"/>
  </r>
  <r>
    <n v="6"/>
    <n v="195"/>
    <n v="7"/>
    <m/>
    <m/>
    <n v="3.9"/>
    <n v="0.32800000000000001"/>
    <n v="31"/>
    <n v="1"/>
    <x v="1"/>
  </r>
  <r>
    <n v="2"/>
    <n v="128"/>
    <n v="64"/>
    <n v="42"/>
    <m/>
    <n v="4"/>
    <n v="1.101"/>
    <n v="24"/>
    <n v="0"/>
    <x v="0"/>
  </r>
  <r>
    <n v="1"/>
    <n v="181"/>
    <n v="78"/>
    <n v="42"/>
    <n v="293"/>
    <n v="4"/>
    <n v="1.258"/>
    <n v="22"/>
    <n v="1"/>
    <x v="1"/>
  </r>
  <r>
    <n v="1"/>
    <n v="138"/>
    <n v="82"/>
    <m/>
    <m/>
    <n v="4.0999999999999996"/>
    <n v="0.23599999999999999"/>
    <n v="28"/>
    <n v="0"/>
    <x v="0"/>
  </r>
  <r>
    <n v="7"/>
    <n v="133"/>
    <n v="84"/>
    <m/>
    <m/>
    <n v="4.2"/>
    <n v="0.69599999999999995"/>
    <n v="37"/>
    <n v="0"/>
    <x v="0"/>
  </r>
  <r>
    <m/>
    <n v="146"/>
    <n v="82"/>
    <m/>
    <m/>
    <n v="4.5"/>
    <n v="1.7809999999999999"/>
    <n v="44"/>
    <n v="0"/>
    <x v="0"/>
  </r>
  <r>
    <n v="2"/>
    <n v="1"/>
    <n v="7"/>
    <n v="52"/>
    <n v="57"/>
    <n v="4.5"/>
    <n v="0.67700000000000005"/>
    <n v="25"/>
    <n v="0"/>
    <x v="0"/>
  </r>
  <r>
    <n v="1"/>
    <n v="128"/>
    <n v="48"/>
    <n v="45"/>
    <n v="194"/>
    <n v="4.5"/>
    <n v="0.61299999999999999"/>
    <n v="24"/>
    <n v="1"/>
    <x v="1"/>
  </r>
  <r>
    <n v="1"/>
    <n v="153"/>
    <n v="82"/>
    <n v="42"/>
    <n v="485"/>
    <n v="4.5999999999999996"/>
    <n v="0.68700000000000006"/>
    <n v="23"/>
    <n v="0"/>
    <x v="0"/>
  </r>
  <r>
    <m/>
    <n v="12"/>
    <n v="64"/>
    <n v="46"/>
    <n v="78"/>
    <n v="4.5999999999999996"/>
    <n v="0.496"/>
    <n v="21"/>
    <n v="0"/>
    <x v="0"/>
  </r>
  <r>
    <m/>
    <n v="135"/>
    <n v="94"/>
    <n v="46"/>
    <n v="145"/>
    <n v="4.5999999999999996"/>
    <n v="0.28399999999999997"/>
    <n v="26"/>
    <n v="0"/>
    <x v="0"/>
  </r>
  <r>
    <n v="13"/>
    <n v="153"/>
    <n v="88"/>
    <n v="37"/>
    <n v="14"/>
    <n v="4.5999999999999996"/>
    <n v="1.1739999999999999"/>
    <n v="39"/>
    <n v="0"/>
    <x v="0"/>
  </r>
  <r>
    <n v="1"/>
    <n v="139"/>
    <n v="62"/>
    <n v="41"/>
    <n v="48"/>
    <n v="4.7"/>
    <n v="0.53600000000000003"/>
    <n v="21"/>
    <n v="0"/>
    <x v="0"/>
  </r>
  <r>
    <n v="6"/>
    <n v="183"/>
    <n v="94"/>
    <m/>
    <m/>
    <n v="4.8"/>
    <n v="1.4610000000000001"/>
    <n v="45"/>
    <n v="0"/>
    <x v="0"/>
  </r>
  <r>
    <n v="17"/>
    <n v="163"/>
    <n v="72"/>
    <n v="41"/>
    <n v="114"/>
    <n v="4.9000000000000004"/>
    <n v="0.81699999999999995"/>
    <n v="47"/>
    <n v="1"/>
    <x v="1"/>
  </r>
  <r>
    <n v="7"/>
    <n v="97"/>
    <n v="76"/>
    <n v="32"/>
    <n v="91"/>
    <n v="4.9000000000000004"/>
    <n v="0.871"/>
    <n v="32"/>
    <n v="1"/>
    <x v="1"/>
  </r>
  <r>
    <n v="7"/>
    <n v="152"/>
    <n v="88"/>
    <n v="44"/>
    <m/>
    <n v="5"/>
    <n v="0.33700000000000002"/>
    <n v="36"/>
    <n v="1"/>
    <x v="1"/>
  </r>
  <r>
    <n v="1"/>
    <n v="83"/>
    <n v="68"/>
    <m/>
    <m/>
    <n v="18.2"/>
    <n v="0.624"/>
    <n v="27"/>
    <n v="0"/>
    <x v="0"/>
  </r>
  <r>
    <n v="1"/>
    <n v="97"/>
    <n v="7"/>
    <n v="15"/>
    <m/>
    <n v="18.2"/>
    <n v="0.14699999999999999"/>
    <n v="21"/>
    <n v="0"/>
    <x v="0"/>
  </r>
  <r>
    <n v="1"/>
    <n v="97"/>
    <n v="64"/>
    <n v="19"/>
    <n v="82"/>
    <n v="18.2"/>
    <n v="0.29899999999999999"/>
    <n v="21"/>
    <n v="0"/>
    <x v="0"/>
  </r>
  <r>
    <m/>
    <n v="14"/>
    <n v="76"/>
    <m/>
    <m/>
    <n v="18.399999999999999"/>
    <n v="0.58199999999999996"/>
    <n v="27"/>
    <n v="0"/>
    <x v="0"/>
  </r>
  <r>
    <n v="1"/>
    <n v="8"/>
    <n v="55"/>
    <m/>
    <m/>
    <n v="19.100000000000001"/>
    <n v="0.25800000000000001"/>
    <n v="21"/>
    <n v="0"/>
    <x v="0"/>
  </r>
  <r>
    <n v="3"/>
    <n v="99"/>
    <n v="8"/>
    <n v="11"/>
    <n v="64"/>
    <n v="19.3"/>
    <n v="0.28399999999999997"/>
    <n v="30"/>
    <n v="0"/>
    <x v="0"/>
  </r>
  <r>
    <n v="1"/>
    <n v="13"/>
    <n v="8"/>
    <n v="11"/>
    <n v="82"/>
    <n v="19.399999999999999"/>
    <n v="0.49099999999999999"/>
    <n v="22"/>
    <n v="0"/>
    <x v="0"/>
  </r>
  <r>
    <n v="1"/>
    <n v="92"/>
    <n v="62"/>
    <n v="25"/>
    <n v="41"/>
    <n v="19.5"/>
    <n v="0.48199999999999998"/>
    <n v="25"/>
    <n v="0"/>
    <x v="0"/>
  </r>
  <r>
    <n v="1"/>
    <n v="1"/>
    <n v="74"/>
    <n v="12"/>
    <n v="46"/>
    <n v="19.5"/>
    <n v="0.14899999999999999"/>
    <n v="28"/>
    <n v="0"/>
    <x v="0"/>
  </r>
  <r>
    <n v="1"/>
    <n v="95"/>
    <n v="66"/>
    <n v="13"/>
    <n v="38"/>
    <n v="19.600000000000001"/>
    <n v="0.33400000000000002"/>
    <n v="25"/>
    <n v="0"/>
    <x v="0"/>
  </r>
  <r>
    <n v="2"/>
    <n v="119"/>
    <m/>
    <m/>
    <m/>
    <n v="19.600000000000001"/>
    <n v="0.83199999999999996"/>
    <n v="72"/>
    <n v="0"/>
    <x v="0"/>
  </r>
  <r>
    <n v="6"/>
    <n v="129"/>
    <n v="9"/>
    <n v="7"/>
    <n v="326"/>
    <n v="19.600000000000001"/>
    <n v="0.58199999999999996"/>
    <n v="60"/>
    <n v="0"/>
    <x v="0"/>
  </r>
  <r>
    <n v="6"/>
    <n v="92"/>
    <n v="92"/>
    <m/>
    <m/>
    <n v="19.899999999999999"/>
    <n v="0.188"/>
    <n v="28"/>
    <n v="0"/>
    <x v="0"/>
  </r>
  <r>
    <n v="3"/>
    <n v="15"/>
    <n v="76"/>
    <m/>
    <m/>
    <n v="21"/>
    <n v="0.20699999999999999"/>
    <n v="37"/>
    <n v="0"/>
    <x v="0"/>
  </r>
  <r>
    <m/>
    <n v="11"/>
    <n v="64"/>
    <n v="17"/>
    <m/>
    <n v="21"/>
    <n v="0.252"/>
    <n v="21"/>
    <n v="0"/>
    <x v="0"/>
  </r>
  <r>
    <n v="2"/>
    <n v="96"/>
    <n v="68"/>
    <n v="13"/>
    <n v="49"/>
    <n v="21.1"/>
    <n v="0.64700000000000002"/>
    <n v="26"/>
    <n v="0"/>
    <x v="0"/>
  </r>
  <r>
    <n v="3"/>
    <n v="128"/>
    <n v="78"/>
    <m/>
    <m/>
    <n v="21.1"/>
    <n v="0.26800000000000002"/>
    <n v="55"/>
    <n v="0"/>
    <x v="0"/>
  </r>
  <r>
    <n v="3"/>
    <n v="82"/>
    <n v="7"/>
    <m/>
    <m/>
    <n v="21.1"/>
    <n v="0.38900000000000001"/>
    <n v="25"/>
    <n v="0"/>
    <x v="0"/>
  </r>
  <r>
    <m/>
    <n v="73"/>
    <m/>
    <m/>
    <m/>
    <n v="21.1"/>
    <n v="0.34200000000000003"/>
    <n v="25"/>
    <n v="0"/>
    <x v="0"/>
  </r>
  <r>
    <n v="1"/>
    <n v="82"/>
    <n v="64"/>
    <n v="13"/>
    <n v="95"/>
    <n v="21.2"/>
    <n v="0.41499999999999998"/>
    <n v="23"/>
    <n v="0"/>
    <x v="0"/>
  </r>
  <r>
    <m/>
    <n v="57"/>
    <n v="6"/>
    <m/>
    <m/>
    <n v="21.7"/>
    <n v="0.73499999999999999"/>
    <n v="67"/>
    <n v="0"/>
    <x v="0"/>
  </r>
  <r>
    <n v="3"/>
    <n v="99"/>
    <n v="62"/>
    <n v="19"/>
    <n v="74"/>
    <n v="21.8"/>
    <n v="0.27900000000000003"/>
    <n v="26"/>
    <n v="0"/>
    <x v="0"/>
  </r>
  <r>
    <n v="1"/>
    <n v="71"/>
    <n v="62"/>
    <m/>
    <m/>
    <n v="21.8"/>
    <n v="0.41599999999999998"/>
    <n v="26"/>
    <n v="0"/>
    <x v="0"/>
  </r>
  <r>
    <m/>
    <n v="124"/>
    <n v="56"/>
    <n v="13"/>
    <n v="15"/>
    <n v="21.8"/>
    <n v="0.45200000000000001"/>
    <n v="21"/>
    <n v="0"/>
    <x v="0"/>
  </r>
  <r>
    <n v="3"/>
    <n v="87"/>
    <n v="6"/>
    <n v="18"/>
    <m/>
    <n v="21.8"/>
    <n v="0.44400000000000001"/>
    <n v="21"/>
    <n v="0"/>
    <x v="0"/>
  </r>
  <r>
    <n v="2"/>
    <n v="11"/>
    <n v="58"/>
    <n v="35"/>
    <n v="9"/>
    <n v="21.8"/>
    <n v="0.155"/>
    <n v="22"/>
    <n v="0"/>
    <x v="0"/>
  </r>
  <r>
    <n v="4"/>
    <n v="114"/>
    <n v="65"/>
    <m/>
    <m/>
    <n v="21.9"/>
    <n v="0.432"/>
    <n v="37"/>
    <n v="0"/>
    <x v="0"/>
  </r>
  <r>
    <m/>
    <n v="161"/>
    <n v="5"/>
    <m/>
    <m/>
    <n v="21.9"/>
    <n v="0.254"/>
    <n v="65"/>
    <n v="0"/>
    <x v="0"/>
  </r>
  <r>
    <m/>
    <n v="11"/>
    <n v="62"/>
    <m/>
    <m/>
    <n v="21.9"/>
    <n v="0.33600000000000002"/>
    <n v="25"/>
    <n v="0"/>
    <x v="0"/>
  </r>
  <r>
    <n v="4"/>
    <n v="116"/>
    <n v="72"/>
    <n v="12"/>
    <n v="87"/>
    <n v="22.1"/>
    <n v="0.46300000000000002"/>
    <n v="37"/>
    <n v="0"/>
    <x v="0"/>
  </r>
  <r>
    <m/>
    <n v="139"/>
    <n v="62"/>
    <n v="17"/>
    <n v="21"/>
    <n v="22.1"/>
    <n v="0.20699999999999999"/>
    <n v="21"/>
    <n v="0"/>
    <x v="0"/>
  </r>
  <r>
    <n v="13"/>
    <n v="145"/>
    <n v="82"/>
    <n v="19"/>
    <n v="11"/>
    <n v="22.2"/>
    <n v="0.245"/>
    <n v="57"/>
    <n v="0"/>
    <x v="0"/>
  </r>
  <r>
    <n v="2"/>
    <n v="99"/>
    <m/>
    <m/>
    <m/>
    <n v="22.2"/>
    <n v="0.108"/>
    <n v="23"/>
    <n v="0"/>
    <x v="0"/>
  </r>
  <r>
    <n v="1"/>
    <n v="119"/>
    <n v="54"/>
    <n v="13"/>
    <n v="5"/>
    <n v="22.3"/>
    <n v="0.20499999999999999"/>
    <n v="24"/>
    <n v="0"/>
    <x v="0"/>
  </r>
  <r>
    <n v="3"/>
    <n v="113"/>
    <n v="44"/>
    <n v="13"/>
    <m/>
    <n v="22.4"/>
    <n v="0.14000000000000001"/>
    <n v="22"/>
    <n v="0"/>
    <x v="0"/>
  </r>
  <r>
    <n v="1"/>
    <n v="96"/>
    <n v="122"/>
    <m/>
    <m/>
    <n v="22.4"/>
    <n v="0.20699999999999999"/>
    <n v="27"/>
    <n v="0"/>
    <x v="0"/>
  </r>
  <r>
    <m/>
    <n v="125"/>
    <n v="96"/>
    <m/>
    <m/>
    <n v="22.5"/>
    <n v="0.26200000000000001"/>
    <n v="21"/>
    <n v="0"/>
    <x v="0"/>
  </r>
  <r>
    <n v="1"/>
    <n v="93"/>
    <n v="56"/>
    <n v="11"/>
    <m/>
    <n v="22.5"/>
    <n v="0.41699999999999998"/>
    <n v="22"/>
    <n v="0"/>
    <x v="0"/>
  </r>
  <r>
    <n v="9"/>
    <n v="89"/>
    <n v="62"/>
    <m/>
    <m/>
    <n v="22.5"/>
    <n v="0.14199999999999999"/>
    <n v="33"/>
    <n v="0"/>
    <x v="0"/>
  </r>
  <r>
    <n v="3"/>
    <n v="111"/>
    <n v="62"/>
    <m/>
    <m/>
    <n v="22.6"/>
    <n v="0.14199999999999999"/>
    <n v="21"/>
    <n v="0"/>
    <x v="0"/>
  </r>
  <r>
    <n v="2"/>
    <n v="13"/>
    <n v="96"/>
    <m/>
    <m/>
    <n v="22.6"/>
    <n v="0.26800000000000002"/>
    <n v="21"/>
    <n v="0"/>
    <x v="0"/>
  </r>
  <r>
    <n v="7"/>
    <n v="16"/>
    <n v="92"/>
    <n v="18"/>
    <m/>
    <n v="22.7"/>
    <n v="0.23499999999999999"/>
    <n v="48"/>
    <n v="0"/>
    <x v="0"/>
  </r>
  <r>
    <n v="3"/>
    <n v="17"/>
    <n v="62"/>
    <n v="13"/>
    <n v="48"/>
    <n v="22.9"/>
    <n v="0.67800000000000005"/>
    <n v="23"/>
    <n v="1"/>
    <x v="1"/>
  </r>
  <r>
    <n v="2"/>
    <n v="175"/>
    <n v="88"/>
    <m/>
    <m/>
    <n v="22.9"/>
    <n v="0.32600000000000001"/>
    <n v="22"/>
    <n v="0"/>
    <x v="0"/>
  </r>
  <r>
    <n v="1"/>
    <n v="73"/>
    <n v="5"/>
    <n v="1"/>
    <m/>
    <n v="23"/>
    <n v="0.248"/>
    <n v="21"/>
    <n v="0"/>
    <x v="0"/>
  </r>
  <r>
    <n v="3"/>
    <n v="122"/>
    <n v="78"/>
    <m/>
    <m/>
    <n v="23"/>
    <n v="0.254"/>
    <n v="40"/>
    <n v="0"/>
    <x v="0"/>
  </r>
  <r>
    <n v="8"/>
    <n v="118"/>
    <n v="72"/>
    <n v="19"/>
    <m/>
    <n v="23.1"/>
    <n v="1.476"/>
    <n v="46"/>
    <n v="0"/>
    <x v="0"/>
  </r>
  <r>
    <n v="1"/>
    <n v="19"/>
    <n v="38"/>
    <n v="18"/>
    <n v="12"/>
    <n v="23.1"/>
    <n v="0.40699999999999997"/>
    <n v="26"/>
    <n v="0"/>
    <x v="0"/>
  </r>
  <r>
    <n v="3"/>
    <n v="13"/>
    <n v="64"/>
    <m/>
    <m/>
    <n v="23.1"/>
    <n v="0.314"/>
    <n v="22"/>
    <n v="0"/>
    <x v="0"/>
  </r>
  <r>
    <n v="1"/>
    <n v="94"/>
    <n v="72"/>
    <n v="18"/>
    <m/>
    <n v="23.1"/>
    <n v="0.59499999999999997"/>
    <n v="56"/>
    <n v="0"/>
    <x v="0"/>
  </r>
  <r>
    <n v="1"/>
    <n v="97"/>
    <n v="66"/>
    <n v="15"/>
    <n v="14"/>
    <n v="23.2"/>
    <n v="0.48699999999999999"/>
    <n v="22"/>
    <n v="0"/>
    <x v="0"/>
  </r>
  <r>
    <n v="4"/>
    <n v="99"/>
    <n v="76"/>
    <n v="15"/>
    <n v="51"/>
    <n v="23.2"/>
    <n v="0.223"/>
    <n v="21"/>
    <n v="0"/>
    <x v="0"/>
  </r>
  <r>
    <n v="6"/>
    <n v="87"/>
    <n v="8"/>
    <m/>
    <m/>
    <n v="23.2"/>
    <n v="8.4000000000000005E-2"/>
    <n v="32"/>
    <n v="0"/>
    <x v="0"/>
  </r>
  <r>
    <n v="8"/>
    <n v="183"/>
    <n v="64"/>
    <m/>
    <m/>
    <n v="23.3"/>
    <n v="0.67200000000000004"/>
    <n v="32"/>
    <n v="1"/>
    <x v="1"/>
  </r>
  <r>
    <n v="2"/>
    <n v="15"/>
    <n v="75"/>
    <m/>
    <m/>
    <n v="23.3"/>
    <n v="0.56000000000000005"/>
    <n v="53"/>
    <n v="0"/>
    <x v="0"/>
  </r>
  <r>
    <n v="1"/>
    <n v="167"/>
    <n v="74"/>
    <n v="17"/>
    <n v="144"/>
    <n v="23.4"/>
    <n v="0.44700000000000001"/>
    <n v="33"/>
    <n v="1"/>
    <x v="1"/>
  </r>
  <r>
    <n v="6"/>
    <n v="194"/>
    <n v="78"/>
    <m/>
    <m/>
    <n v="23.5"/>
    <n v="0.129"/>
    <n v="59"/>
    <n v="1"/>
    <x v="1"/>
  </r>
  <r>
    <n v="3"/>
    <n v="116"/>
    <m/>
    <m/>
    <m/>
    <n v="23.5"/>
    <n v="0.187"/>
    <n v="23"/>
    <n v="0"/>
    <x v="0"/>
  </r>
  <r>
    <n v="2"/>
    <n v="9"/>
    <n v="6"/>
    <m/>
    <m/>
    <n v="23.5"/>
    <n v="0.191"/>
    <n v="25"/>
    <n v="0"/>
    <x v="0"/>
  </r>
  <r>
    <n v="1"/>
    <n v="1"/>
    <n v="66"/>
    <n v="15"/>
    <n v="56"/>
    <n v="23.6"/>
    <n v="0.66600000000000004"/>
    <n v="26"/>
    <n v="0"/>
    <x v="0"/>
  </r>
  <r>
    <n v="8"/>
    <n v="112"/>
    <n v="72"/>
    <m/>
    <m/>
    <n v="23.6"/>
    <n v="0.84"/>
    <n v="58"/>
    <n v="0"/>
    <x v="0"/>
  </r>
  <r>
    <n v="12"/>
    <n v="16"/>
    <n v="8"/>
    <m/>
    <m/>
    <n v="23.6"/>
    <n v="0.13700000000000001"/>
    <n v="44"/>
    <n v="0"/>
    <x v="0"/>
  </r>
  <r>
    <n v="1"/>
    <n v="131"/>
    <n v="64"/>
    <n v="14"/>
    <n v="415"/>
    <n v="23.7"/>
    <n v="0.38900000000000001"/>
    <n v="21"/>
    <n v="0"/>
    <x v="0"/>
  </r>
  <r>
    <n v="6"/>
    <n v="96"/>
    <m/>
    <m/>
    <m/>
    <n v="23.7"/>
    <n v="0.19"/>
    <n v="28"/>
    <n v="0"/>
    <x v="0"/>
  </r>
  <r>
    <n v="4"/>
    <n v="134"/>
    <n v="72"/>
    <m/>
    <m/>
    <n v="23.8"/>
    <n v="0.27700000000000002"/>
    <n v="60"/>
    <n v="1"/>
    <x v="1"/>
  </r>
  <r>
    <n v="7"/>
    <n v="114"/>
    <n v="76"/>
    <n v="17"/>
    <n v="11"/>
    <n v="23.8"/>
    <n v="0.46600000000000003"/>
    <n v="31"/>
    <n v="0"/>
    <x v="0"/>
  </r>
  <r>
    <n v="5"/>
    <n v="111"/>
    <n v="72"/>
    <n v="28"/>
    <m/>
    <n v="23.9"/>
    <n v="0.40699999999999997"/>
    <n v="27"/>
    <n v="0"/>
    <x v="0"/>
  </r>
  <r>
    <n v="1"/>
    <n v="95"/>
    <n v="6"/>
    <n v="18"/>
    <n v="58"/>
    <n v="23.9"/>
    <n v="0.26"/>
    <n v="22"/>
    <n v="0"/>
    <x v="0"/>
  </r>
  <r>
    <n v="4"/>
    <n v="13"/>
    <n v="6"/>
    <n v="33"/>
    <n v="192"/>
    <n v="24"/>
    <n v="0.96599999999999997"/>
    <n v="33"/>
    <n v="0"/>
    <x v="0"/>
  </r>
  <r>
    <n v="1"/>
    <n v="115"/>
    <n v="98"/>
    <m/>
    <m/>
    <n v="24"/>
    <n v="1.022"/>
    <n v="34"/>
    <n v="0"/>
    <x v="0"/>
  </r>
  <r>
    <n v="6"/>
    <n v="18"/>
    <n v="44"/>
    <n v="2"/>
    <n v="13"/>
    <n v="24"/>
    <n v="0.81299999999999994"/>
    <n v="35"/>
    <n v="0"/>
    <x v="0"/>
  </r>
  <r>
    <n v="1"/>
    <n v="111"/>
    <n v="62"/>
    <n v="13"/>
    <n v="182"/>
    <n v="24"/>
    <n v="0.13800000000000001"/>
    <n v="23"/>
    <n v="0"/>
    <x v="0"/>
  </r>
  <r>
    <n v="1"/>
    <n v="14"/>
    <n v="74"/>
    <n v="26"/>
    <n v="18"/>
    <n v="24.1"/>
    <n v="0.82799999999999996"/>
    <n v="23"/>
    <n v="0"/>
    <x v="0"/>
  </r>
  <r>
    <n v="1"/>
    <n v="11"/>
    <n v="5"/>
    <n v="15"/>
    <n v="36"/>
    <n v="24.2"/>
    <n v="0.52600000000000002"/>
    <n v="26"/>
    <n v="0"/>
    <x v="0"/>
  </r>
  <r>
    <n v="6"/>
    <n v="137"/>
    <n v="61"/>
    <m/>
    <m/>
    <n v="24.2"/>
    <n v="0.151"/>
    <n v="55"/>
    <n v="0"/>
    <x v="0"/>
  </r>
  <r>
    <n v="9"/>
    <n v="91"/>
    <n v="68"/>
    <m/>
    <m/>
    <n v="24.2"/>
    <n v="0.2"/>
    <n v="58"/>
    <n v="0"/>
    <x v="0"/>
  </r>
  <r>
    <n v="2"/>
    <n v="92"/>
    <n v="76"/>
    <n v="2"/>
    <m/>
    <n v="24.2"/>
    <n v="1.698"/>
    <n v="28"/>
    <n v="0"/>
    <x v="0"/>
  </r>
  <r>
    <n v="2"/>
    <n v="11"/>
    <n v="58"/>
    <n v="17"/>
    <n v="265"/>
    <n v="24.2"/>
    <n v="0.61399999999999999"/>
    <n v="23"/>
    <n v="0"/>
    <x v="0"/>
  </r>
  <r>
    <n v="2"/>
    <n v="56"/>
    <n v="56"/>
    <n v="28"/>
    <n v="45"/>
    <n v="24.2"/>
    <n v="0.33200000000000002"/>
    <n v="22"/>
    <n v="0"/>
    <x v="0"/>
  </r>
  <r>
    <n v="1"/>
    <n v="15"/>
    <n v="58"/>
    <m/>
    <m/>
    <n v="24.3"/>
    <n v="0.187"/>
    <n v="21"/>
    <n v="0"/>
    <x v="0"/>
  </r>
  <r>
    <n v="1"/>
    <n v="125"/>
    <n v="7"/>
    <n v="24"/>
    <n v="11"/>
    <n v="24.3"/>
    <n v="0.221"/>
    <n v="25"/>
    <n v="0"/>
    <x v="0"/>
  </r>
  <r>
    <n v="6"/>
    <n v="13"/>
    <n v="66"/>
    <m/>
    <m/>
    <n v="24.3"/>
    <n v="0.249"/>
    <n v="29"/>
    <n v="0"/>
    <x v="0"/>
  </r>
  <r>
    <n v="6"/>
    <n v="162"/>
    <n v="62"/>
    <m/>
    <m/>
    <n v="24.3"/>
    <n v="0.17799999999999999"/>
    <n v="50"/>
    <n v="1"/>
    <x v="1"/>
  </r>
  <r>
    <n v="5"/>
    <n v="88"/>
    <n v="66"/>
    <n v="21"/>
    <n v="23"/>
    <n v="24.4"/>
    <n v="0.34200000000000003"/>
    <n v="30"/>
    <n v="0"/>
    <x v="0"/>
  </r>
  <r>
    <n v="8"/>
    <n v="85"/>
    <n v="55"/>
    <n v="2"/>
    <m/>
    <n v="24.4"/>
    <n v="0.13600000000000001"/>
    <n v="42"/>
    <n v="0"/>
    <x v="0"/>
  </r>
  <r>
    <n v="2"/>
    <n v="9"/>
    <n v="8"/>
    <n v="14"/>
    <n v="55"/>
    <n v="24.4"/>
    <n v="0.249"/>
    <n v="24"/>
    <n v="0"/>
    <x v="0"/>
  </r>
  <r>
    <n v="1"/>
    <n v="9"/>
    <n v="68"/>
    <n v="8"/>
    <m/>
    <n v="24.5"/>
    <n v="1.1379999999999999"/>
    <n v="36"/>
    <n v="0"/>
    <x v="0"/>
  </r>
  <r>
    <m/>
    <n v="11"/>
    <n v="65"/>
    <n v="28"/>
    <m/>
    <n v="24.6"/>
    <n v="0.23699999999999999"/>
    <n v="22"/>
    <n v="0"/>
    <x v="0"/>
  </r>
  <r>
    <n v="2"/>
    <n v="99"/>
    <n v="52"/>
    <n v="15"/>
    <n v="94"/>
    <n v="24.6"/>
    <n v="0.63700000000000001"/>
    <n v="21"/>
    <n v="0"/>
    <x v="0"/>
  </r>
  <r>
    <m/>
    <n v="111"/>
    <n v="65"/>
    <m/>
    <m/>
    <n v="24.6"/>
    <n v="0.66"/>
    <n v="31"/>
    <n v="0"/>
    <x v="0"/>
  </r>
  <r>
    <n v="8"/>
    <n v="17"/>
    <n v="8"/>
    <m/>
    <m/>
    <n v="24.6"/>
    <n v="0.85599999999999998"/>
    <n v="34"/>
    <n v="0"/>
    <x v="0"/>
  </r>
  <r>
    <n v="1"/>
    <m/>
    <n v="48"/>
    <n v="2"/>
    <m/>
    <n v="24.7"/>
    <n v="0.14000000000000001"/>
    <n v="22"/>
    <n v="0"/>
    <x v="0"/>
  </r>
  <r>
    <n v="2"/>
    <n v="142"/>
    <n v="82"/>
    <n v="18"/>
    <n v="64"/>
    <n v="24.7"/>
    <n v="0.76100000000000001"/>
    <n v="21"/>
    <n v="0"/>
    <x v="0"/>
  </r>
  <r>
    <n v="3"/>
    <n v="96"/>
    <n v="56"/>
    <n v="34"/>
    <n v="115"/>
    <n v="24.7"/>
    <n v="0.94399999999999995"/>
    <n v="39"/>
    <n v="0"/>
    <x v="0"/>
  </r>
  <r>
    <m/>
    <n v="125"/>
    <n v="68"/>
    <m/>
    <m/>
    <n v="24.7"/>
    <n v="0.20599999999999999"/>
    <n v="21"/>
    <n v="0"/>
    <x v="0"/>
  </r>
  <r>
    <n v="4"/>
    <n v="94"/>
    <n v="65"/>
    <n v="22"/>
    <m/>
    <n v="24.7"/>
    <n v="0.14799999999999999"/>
    <n v="21"/>
    <n v="0"/>
    <x v="0"/>
  </r>
  <r>
    <n v="3"/>
    <n v="88"/>
    <n v="58"/>
    <n v="11"/>
    <n v="54"/>
    <n v="24.8"/>
    <n v="0.26700000000000002"/>
    <n v="22"/>
    <n v="0"/>
    <x v="0"/>
  </r>
  <r>
    <m/>
    <n v="137"/>
    <n v="68"/>
    <n v="14"/>
    <n v="148"/>
    <n v="24.8"/>
    <n v="0.14299999999999999"/>
    <n v="21"/>
    <n v="0"/>
    <x v="0"/>
  </r>
  <r>
    <n v="9"/>
    <n v="156"/>
    <n v="86"/>
    <m/>
    <m/>
    <n v="24.8"/>
    <n v="0.23"/>
    <n v="53"/>
    <n v="1"/>
    <x v="1"/>
  </r>
  <r>
    <n v="5"/>
    <n v="114"/>
    <n v="74"/>
    <m/>
    <m/>
    <n v="24.9"/>
    <n v="0.74399999999999999"/>
    <n v="57"/>
    <n v="0"/>
    <x v="0"/>
  </r>
  <r>
    <n v="5"/>
    <n v="44"/>
    <n v="62"/>
    <m/>
    <m/>
    <n v="25"/>
    <n v="0.58699999999999997"/>
    <n v="36"/>
    <n v="0"/>
    <x v="0"/>
  </r>
  <r>
    <n v="2"/>
    <n v="112"/>
    <n v="66"/>
    <n v="22"/>
    <m/>
    <n v="25"/>
    <n v="0.307"/>
    <n v="24"/>
    <n v="0"/>
    <x v="0"/>
  </r>
  <r>
    <n v="8"/>
    <n v="12"/>
    <n v="78"/>
    <m/>
    <m/>
    <n v="25"/>
    <n v="0.40899999999999997"/>
    <n v="64"/>
    <n v="0"/>
    <x v="0"/>
  </r>
  <r>
    <n v="2"/>
    <n v="68"/>
    <n v="7"/>
    <n v="32"/>
    <n v="66"/>
    <n v="25"/>
    <n v="0.187"/>
    <n v="25"/>
    <n v="0"/>
    <x v="0"/>
  </r>
  <r>
    <n v="6"/>
    <n v="19"/>
    <n v="6"/>
    <n v="27"/>
    <m/>
    <n v="25"/>
    <n v="0.20599999999999999"/>
    <n v="27"/>
    <n v="0"/>
    <x v="0"/>
  </r>
  <r>
    <m/>
    <n v="99"/>
    <m/>
    <m/>
    <m/>
    <n v="25"/>
    <n v="0.253"/>
    <n v="22"/>
    <n v="0"/>
    <x v="0"/>
  </r>
  <r>
    <m/>
    <n v="12"/>
    <n v="52"/>
    <m/>
    <m/>
    <n v="25.1"/>
    <n v="7.8E-2"/>
    <n v="21"/>
    <n v="0"/>
    <x v="0"/>
  </r>
  <r>
    <n v="1"/>
    <n v="9"/>
    <n v="62"/>
    <n v="18"/>
    <n v="59"/>
    <n v="25.1"/>
    <n v="1.268"/>
    <n v="25"/>
    <n v="0"/>
    <x v="0"/>
  </r>
  <r>
    <n v="7"/>
    <n v="195"/>
    <n v="7"/>
    <n v="33"/>
    <n v="145"/>
    <n v="25.1"/>
    <n v="0.16300000000000001"/>
    <n v="55"/>
    <n v="1"/>
    <x v="1"/>
  </r>
  <r>
    <n v="1"/>
    <n v="19"/>
    <n v="56"/>
    <n v="21"/>
    <n v="135"/>
    <n v="25.2"/>
    <n v="0.83299999999999996"/>
    <n v="23"/>
    <n v="0"/>
    <x v="0"/>
  </r>
  <r>
    <n v="7"/>
    <n v="119"/>
    <m/>
    <m/>
    <m/>
    <n v="25.2"/>
    <n v="0.20899999999999999"/>
    <n v="37"/>
    <n v="0"/>
    <x v="0"/>
  </r>
  <r>
    <n v="2"/>
    <n v="18"/>
    <n v="62"/>
    <n v="32"/>
    <n v="56"/>
    <n v="25.2"/>
    <n v="0.128"/>
    <n v="21"/>
    <n v="0"/>
    <x v="0"/>
  </r>
  <r>
    <m/>
    <n v="98"/>
    <n v="82"/>
    <n v="15"/>
    <n v="84"/>
    <n v="25.2"/>
    <n v="0.29899999999999999"/>
    <n v="22"/>
    <n v="0"/>
    <x v="0"/>
  </r>
  <r>
    <n v="2"/>
    <n v="117"/>
    <n v="9"/>
    <n v="19"/>
    <n v="71"/>
    <n v="25.2"/>
    <n v="0.313"/>
    <n v="21"/>
    <n v="0"/>
    <x v="0"/>
  </r>
  <r>
    <n v="1"/>
    <n v="91"/>
    <n v="54"/>
    <n v="25"/>
    <n v="1"/>
    <n v="25.2"/>
    <n v="0.23400000000000001"/>
    <n v="23"/>
    <n v="0"/>
    <x v="0"/>
  </r>
  <r>
    <n v="2"/>
    <n v="18"/>
    <n v="62"/>
    <n v="1"/>
    <n v="278"/>
    <n v="25.3"/>
    <n v="0.88100000000000001"/>
    <n v="22"/>
    <n v="0"/>
    <x v="0"/>
  </r>
  <r>
    <n v="1"/>
    <n v="1"/>
    <n v="72"/>
    <n v="12"/>
    <n v="7"/>
    <n v="25.3"/>
    <n v="0.65800000000000003"/>
    <n v="28"/>
    <n v="0"/>
    <x v="0"/>
  </r>
  <r>
    <n v="2"/>
    <n v="141"/>
    <n v="58"/>
    <n v="34"/>
    <n v="128"/>
    <n v="25.4"/>
    <n v="0.69899999999999995"/>
    <n v="24"/>
    <n v="0"/>
    <x v="0"/>
  </r>
  <r>
    <n v="1"/>
    <n v="79"/>
    <n v="8"/>
    <n v="25"/>
    <n v="37"/>
    <n v="25.4"/>
    <n v="0.58299999999999996"/>
    <n v="22"/>
    <n v="0"/>
    <x v="0"/>
  </r>
  <r>
    <n v="1"/>
    <n v="19"/>
    <n v="6"/>
    <n v="8"/>
    <n v="182"/>
    <n v="25.4"/>
    <n v="0.94699999999999995"/>
    <n v="21"/>
    <n v="0"/>
    <x v="0"/>
  </r>
  <r>
    <n v="1"/>
    <n v="99"/>
    <n v="58"/>
    <n v="1"/>
    <m/>
    <n v="25.4"/>
    <n v="0.55100000000000005"/>
    <n v="21"/>
    <n v="0"/>
    <x v="0"/>
  </r>
  <r>
    <n v="1"/>
    <n v="161"/>
    <n v="68"/>
    <n v="23"/>
    <n v="132"/>
    <n v="25.5"/>
    <n v="0.32600000000000001"/>
    <n v="47"/>
    <n v="1"/>
    <x v="1"/>
  </r>
  <r>
    <n v="7"/>
    <n v="124"/>
    <n v="7"/>
    <n v="33"/>
    <n v="215"/>
    <n v="25.5"/>
    <n v="0.161"/>
    <n v="37"/>
    <n v="0"/>
    <x v="0"/>
  </r>
  <r>
    <n v="5"/>
    <n v="116"/>
    <n v="74"/>
    <m/>
    <m/>
    <n v="25.6"/>
    <n v="0.20100000000000001"/>
    <n v="30"/>
    <n v="0"/>
    <x v="0"/>
  </r>
  <r>
    <n v="3"/>
    <n v="139"/>
    <n v="54"/>
    <m/>
    <m/>
    <n v="25.6"/>
    <n v="0.40200000000000002"/>
    <n v="22"/>
    <n v="1"/>
    <x v="1"/>
  </r>
  <r>
    <n v="1"/>
    <n v="157"/>
    <n v="72"/>
    <n v="21"/>
    <n v="168"/>
    <n v="25.6"/>
    <n v="0.123"/>
    <n v="24"/>
    <n v="0"/>
    <x v="0"/>
  </r>
  <r>
    <n v="2"/>
    <n v="139"/>
    <n v="75"/>
    <m/>
    <m/>
    <n v="25.6"/>
    <n v="0.16700000000000001"/>
    <n v="29"/>
    <n v="0"/>
    <x v="0"/>
  </r>
  <r>
    <n v="4"/>
    <n v="99"/>
    <n v="72"/>
    <n v="17"/>
    <m/>
    <n v="25.6"/>
    <n v="0.29399999999999998"/>
    <n v="28"/>
    <n v="0"/>
    <x v="0"/>
  </r>
  <r>
    <n v="3"/>
    <n v="99"/>
    <n v="54"/>
    <n v="19"/>
    <n v="86"/>
    <n v="25.6"/>
    <n v="0.154"/>
    <n v="24"/>
    <n v="0"/>
    <x v="0"/>
  </r>
  <r>
    <n v="5"/>
    <n v="166"/>
    <n v="72"/>
    <n v="19"/>
    <n v="175"/>
    <n v="25.8"/>
    <n v="0.58699999999999997"/>
    <n v="51"/>
    <n v="1"/>
    <x v="1"/>
  </r>
  <r>
    <n v="3"/>
    <n v="16"/>
    <n v="72"/>
    <m/>
    <m/>
    <n v="25.8"/>
    <n v="0.20699999999999999"/>
    <n v="27"/>
    <n v="0"/>
    <x v="0"/>
  </r>
  <r>
    <n v="1"/>
    <n v="193"/>
    <n v="5"/>
    <n v="16"/>
    <n v="375"/>
    <n v="25.9"/>
    <n v="0.65500000000000003"/>
    <n v="24"/>
    <n v="0"/>
    <x v="0"/>
  </r>
  <r>
    <n v="1"/>
    <n v="13"/>
    <n v="7"/>
    <n v="13"/>
    <n v="15"/>
    <n v="25.9"/>
    <n v="0.47199999999999998"/>
    <n v="22"/>
    <n v="0"/>
    <x v="0"/>
  </r>
  <r>
    <n v="1"/>
    <n v="95"/>
    <n v="74"/>
    <n v="21"/>
    <n v="73"/>
    <n v="25.9"/>
    <n v="0.67300000000000004"/>
    <n v="36"/>
    <n v="0"/>
    <x v="0"/>
  </r>
  <r>
    <n v="8"/>
    <n v="197"/>
    <n v="74"/>
    <m/>
    <m/>
    <n v="25.9"/>
    <n v="1.1910000000000001"/>
    <n v="39"/>
    <n v="1"/>
    <x v="1"/>
  </r>
  <r>
    <n v="9"/>
    <n v="134"/>
    <n v="74"/>
    <n v="33"/>
    <n v="6"/>
    <n v="25.9"/>
    <n v="0.46"/>
    <n v="81"/>
    <n v="0"/>
    <x v="0"/>
  </r>
  <r>
    <n v="8"/>
    <n v="126"/>
    <n v="74"/>
    <n v="38"/>
    <n v="75"/>
    <n v="25.9"/>
    <n v="0.16200000000000001"/>
    <n v="39"/>
    <n v="0"/>
    <x v="0"/>
  </r>
  <r>
    <n v="1"/>
    <n v="92"/>
    <n v="62"/>
    <m/>
    <m/>
    <n v="25.9"/>
    <n v="0.16700000000000001"/>
    <n v="31"/>
    <n v="0"/>
    <x v="0"/>
  </r>
  <r>
    <n v="7"/>
    <n v="136"/>
    <n v="74"/>
    <n v="26"/>
    <n v="135"/>
    <n v="26"/>
    <n v="0.64700000000000002"/>
    <n v="51"/>
    <n v="0"/>
    <x v="0"/>
  </r>
  <r>
    <n v="2"/>
    <n v="94"/>
    <n v="68"/>
    <n v="18"/>
    <n v="76"/>
    <n v="26"/>
    <n v="0.56100000000000005"/>
    <n v="21"/>
    <n v="0"/>
    <x v="0"/>
  </r>
  <r>
    <n v="5"/>
    <n v="11"/>
    <n v="68"/>
    <m/>
    <m/>
    <n v="26"/>
    <n v="0.29199999999999998"/>
    <n v="30"/>
    <n v="0"/>
    <x v="0"/>
  </r>
  <r>
    <n v="3"/>
    <n v="18"/>
    <n v="62"/>
    <n v="24"/>
    <m/>
    <n v="26"/>
    <n v="0.223"/>
    <n v="25"/>
    <n v="0"/>
    <x v="0"/>
  </r>
  <r>
    <n v="1"/>
    <n v="151"/>
    <n v="6"/>
    <m/>
    <m/>
    <n v="26.1"/>
    <n v="0.17899999999999999"/>
    <n v="22"/>
    <n v="0"/>
    <x v="0"/>
  </r>
  <r>
    <n v="8"/>
    <n v="194"/>
    <n v="8"/>
    <m/>
    <m/>
    <n v="26.1"/>
    <n v="0.55100000000000005"/>
    <n v="67"/>
    <n v="0"/>
    <x v="0"/>
  </r>
  <r>
    <n v="2"/>
    <n v="95"/>
    <n v="54"/>
    <n v="14"/>
    <n v="88"/>
    <n v="26.1"/>
    <n v="0.748"/>
    <n v="22"/>
    <n v="0"/>
    <x v="0"/>
  </r>
  <r>
    <n v="6"/>
    <n v="8"/>
    <n v="66"/>
    <n v="3"/>
    <m/>
    <n v="26.2"/>
    <n v="0.313"/>
    <n v="41"/>
    <n v="0"/>
    <x v="0"/>
  </r>
  <r>
    <n v="1"/>
    <n v="143"/>
    <n v="74"/>
    <n v="22"/>
    <n v="61"/>
    <n v="26.2"/>
    <n v="0.25600000000000001"/>
    <n v="21"/>
    <n v="0"/>
    <x v="0"/>
  </r>
  <r>
    <n v="2"/>
    <n v="111"/>
    <n v="6"/>
    <m/>
    <m/>
    <n v="26.2"/>
    <n v="0.34300000000000003"/>
    <n v="23"/>
    <n v="0"/>
    <x v="0"/>
  </r>
  <r>
    <n v="5"/>
    <n v="121"/>
    <n v="72"/>
    <n v="23"/>
    <n v="112"/>
    <n v="26.2"/>
    <n v="0.245"/>
    <n v="30"/>
    <n v="0"/>
    <x v="0"/>
  </r>
  <r>
    <n v="3"/>
    <n v="116"/>
    <n v="74"/>
    <n v="15"/>
    <n v="15"/>
    <n v="26.3"/>
    <n v="0.107"/>
    <n v="24"/>
    <n v="0"/>
    <x v="0"/>
  </r>
  <r>
    <n v="3"/>
    <n v="129"/>
    <n v="64"/>
    <n v="29"/>
    <n v="115"/>
    <n v="26.4"/>
    <n v="0.219"/>
    <n v="28"/>
    <n v="1"/>
    <x v="1"/>
  </r>
  <r>
    <m/>
    <n v="17"/>
    <n v="6"/>
    <n v="25"/>
    <m/>
    <n v="26.4"/>
    <n v="0.13300000000000001"/>
    <n v="23"/>
    <n v="0"/>
    <x v="0"/>
  </r>
  <r>
    <m/>
    <n v="134"/>
    <n v="58"/>
    <n v="2"/>
    <n v="291"/>
    <n v="26.4"/>
    <n v="0.35199999999999998"/>
    <n v="21"/>
    <n v="0"/>
    <x v="0"/>
  </r>
  <r>
    <n v="1"/>
    <n v="17"/>
    <n v="68"/>
    <n v="19"/>
    <m/>
    <n v="26.5"/>
    <n v="0.16500000000000001"/>
    <n v="24"/>
    <n v="0"/>
    <x v="0"/>
  </r>
  <r>
    <n v="7"/>
    <n v="16"/>
    <n v="6"/>
    <n v="24"/>
    <m/>
    <n v="26.5"/>
    <n v="0.29599999999999999"/>
    <n v="29"/>
    <n v="1"/>
    <x v="1"/>
  </r>
  <r>
    <n v="12"/>
    <n v="121"/>
    <n v="78"/>
    <n v="17"/>
    <m/>
    <n v="26.5"/>
    <n v="0.25900000000000001"/>
    <n v="62"/>
    <n v="0"/>
    <x v="0"/>
  </r>
  <r>
    <n v="1"/>
    <n v="85"/>
    <n v="66"/>
    <n v="29"/>
    <m/>
    <n v="26.6"/>
    <n v="0.35099999999999998"/>
    <n v="31"/>
    <n v="0"/>
    <x v="0"/>
  </r>
  <r>
    <n v="1"/>
    <n v="81"/>
    <n v="72"/>
    <n v="18"/>
    <n v="4"/>
    <n v="26.6"/>
    <n v="0.28299999999999997"/>
    <n v="24"/>
    <n v="0"/>
    <x v="0"/>
  </r>
  <r>
    <n v="2"/>
    <n v="155"/>
    <n v="74"/>
    <n v="17"/>
    <n v="96"/>
    <n v="26.6"/>
    <n v="0.433"/>
    <n v="27"/>
    <n v="1"/>
    <x v="1"/>
  </r>
  <r>
    <n v="6"/>
    <n v="166"/>
    <n v="74"/>
    <m/>
    <m/>
    <n v="26.6"/>
    <n v="0.30399999999999999"/>
    <n v="66"/>
    <n v="0"/>
    <x v="0"/>
  </r>
  <r>
    <n v="1"/>
    <n v="135"/>
    <n v="54"/>
    <m/>
    <m/>
    <n v="26.7"/>
    <n v="0.68700000000000006"/>
    <n v="62"/>
    <n v="0"/>
    <x v="0"/>
  </r>
  <r>
    <n v="5"/>
    <n v="132"/>
    <n v="8"/>
    <m/>
    <m/>
    <n v="26.8"/>
    <n v="0.186"/>
    <n v="69"/>
    <n v="0"/>
    <x v="0"/>
  </r>
  <r>
    <n v="5"/>
    <n v="73"/>
    <n v="6"/>
    <m/>
    <m/>
    <n v="26.8"/>
    <n v="0.26800000000000002"/>
    <n v="27"/>
    <n v="0"/>
    <x v="0"/>
  </r>
  <r>
    <n v="13"/>
    <n v="152"/>
    <n v="9"/>
    <n v="33"/>
    <n v="29"/>
    <n v="26.8"/>
    <n v="0.73099999999999998"/>
    <n v="43"/>
    <n v="1"/>
    <x v="1"/>
  </r>
  <r>
    <n v="2"/>
    <n v="12"/>
    <n v="54"/>
    <m/>
    <m/>
    <n v="26.8"/>
    <n v="0.45500000000000002"/>
    <n v="27"/>
    <n v="0"/>
    <x v="0"/>
  </r>
  <r>
    <n v="6"/>
    <n v="99"/>
    <n v="6"/>
    <n v="19"/>
    <n v="54"/>
    <n v="26.9"/>
    <n v="0.497"/>
    <n v="32"/>
    <n v="0"/>
    <x v="0"/>
  </r>
  <r>
    <n v="2"/>
    <n v="18"/>
    <n v="8"/>
    <m/>
    <m/>
    <n v="27"/>
    <n v="0.25900000000000001"/>
    <n v="52"/>
    <n v="1"/>
    <x v="1"/>
  </r>
  <r>
    <n v="1"/>
    <n v="133"/>
    <n v="68"/>
    <m/>
    <m/>
    <n v="27"/>
    <n v="0.245"/>
    <n v="36"/>
    <n v="0"/>
    <x v="0"/>
  </r>
  <r>
    <n v="1"/>
    <n v="139"/>
    <n v="8"/>
    <m/>
    <m/>
    <n v="27.1"/>
    <n v="1.4410000000000001"/>
    <n v="57"/>
    <n v="0"/>
    <x v="0"/>
  </r>
  <r>
    <n v="6"/>
    <n v="119"/>
    <n v="5"/>
    <n v="22"/>
    <n v="176"/>
    <n v="27.1"/>
    <n v="1.3180000000000001"/>
    <n v="33"/>
    <n v="1"/>
    <x v="1"/>
  </r>
  <r>
    <n v="1"/>
    <n v="18"/>
    <n v="88"/>
    <n v="19"/>
    <m/>
    <n v="27.1"/>
    <n v="0.4"/>
    <n v="24"/>
    <n v="0"/>
    <x v="0"/>
  </r>
  <r>
    <n v="1"/>
    <n v="9"/>
    <n v="62"/>
    <n v="12"/>
    <n v="43"/>
    <n v="27.2"/>
    <n v="0.57999999999999996"/>
    <n v="24"/>
    <n v="0"/>
    <x v="0"/>
  </r>
  <r>
    <n v="1"/>
    <n v="97"/>
    <n v="68"/>
    <n v="21"/>
    <m/>
    <n v="27.2"/>
    <n v="1.095"/>
    <n v="22"/>
    <n v="0"/>
    <x v="0"/>
  </r>
  <r>
    <n v="2"/>
    <n v="9"/>
    <n v="7"/>
    <n v="17"/>
    <m/>
    <n v="27.3"/>
    <n v="8.5000000000000006E-2"/>
    <n v="22"/>
    <n v="0"/>
    <x v="0"/>
  </r>
  <r>
    <m/>
    <n v="18"/>
    <n v="68"/>
    <n v="2"/>
    <m/>
    <n v="27.3"/>
    <n v="0.78700000000000003"/>
    <n v="32"/>
    <n v="0"/>
    <x v="0"/>
  </r>
  <r>
    <m/>
    <n v="137"/>
    <n v="84"/>
    <n v="27"/>
    <m/>
    <n v="27.3"/>
    <n v="0.23100000000000001"/>
    <n v="59"/>
    <n v="0"/>
    <x v="0"/>
  </r>
  <r>
    <n v="2"/>
    <n v="91"/>
    <n v="62"/>
    <m/>
    <m/>
    <n v="27.3"/>
    <n v="0.52500000000000002"/>
    <n v="22"/>
    <n v="0"/>
    <x v="0"/>
  </r>
  <r>
    <n v="7"/>
    <n v="159"/>
    <n v="64"/>
    <m/>
    <m/>
    <n v="27.4"/>
    <n v="0.29399999999999998"/>
    <n v="40"/>
    <n v="0"/>
    <x v="0"/>
  </r>
  <r>
    <m/>
    <n v="124"/>
    <n v="7"/>
    <n v="2"/>
    <m/>
    <n v="27.4"/>
    <n v="0.254"/>
    <n v="36"/>
    <n v="1"/>
    <x v="1"/>
  </r>
  <r>
    <n v="1"/>
    <n v="116"/>
    <n v="7"/>
    <n v="28"/>
    <m/>
    <n v="27.4"/>
    <n v="0.20399999999999999"/>
    <n v="21"/>
    <n v="0"/>
    <x v="0"/>
  </r>
  <r>
    <n v="7"/>
    <n v="114"/>
    <n v="64"/>
    <m/>
    <m/>
    <n v="27.4"/>
    <n v="0.73199999999999998"/>
    <n v="34"/>
    <n v="1"/>
    <x v="1"/>
  </r>
  <r>
    <m/>
    <n v="126"/>
    <n v="86"/>
    <n v="27"/>
    <n v="12"/>
    <n v="27.4"/>
    <n v="0.51500000000000001"/>
    <n v="21"/>
    <n v="0"/>
    <x v="0"/>
  </r>
  <r>
    <n v="2"/>
    <n v="146"/>
    <m/>
    <m/>
    <m/>
    <n v="27.5"/>
    <n v="0.24"/>
    <n v="28"/>
    <n v="1"/>
    <x v="1"/>
  </r>
  <r>
    <n v="4"/>
    <n v="129"/>
    <n v="6"/>
    <n v="12"/>
    <n v="231"/>
    <n v="27.5"/>
    <n v="0.52700000000000002"/>
    <n v="31"/>
    <n v="0"/>
    <x v="0"/>
  </r>
  <r>
    <n v="3"/>
    <n v="81"/>
    <n v="86"/>
    <n v="16"/>
    <n v="66"/>
    <n v="27.5"/>
    <n v="0.30599999999999999"/>
    <n v="22"/>
    <n v="0"/>
    <x v="0"/>
  </r>
  <r>
    <n v="1"/>
    <n v="128"/>
    <n v="82"/>
    <n v="17"/>
    <n v="183"/>
    <n v="27.5"/>
    <n v="0.115"/>
    <n v="22"/>
    <n v="0"/>
    <x v="0"/>
  </r>
  <r>
    <n v="1"/>
    <n v="111"/>
    <n v="7"/>
    <n v="27"/>
    <m/>
    <n v="27.5"/>
    <n v="0.14099999999999999"/>
    <n v="40"/>
    <n v="1"/>
    <x v="1"/>
  </r>
  <r>
    <n v="1"/>
    <n v="122"/>
    <n v="78"/>
    <n v="31"/>
    <m/>
    <n v="27.6"/>
    <n v="0.51200000000000001"/>
    <n v="45"/>
    <n v="0"/>
    <x v="0"/>
  </r>
  <r>
    <n v="4"/>
    <n v="141"/>
    <n v="74"/>
    <m/>
    <m/>
    <n v="27.6"/>
    <n v="0.24399999999999999"/>
    <n v="40"/>
    <n v="0"/>
    <x v="0"/>
  </r>
  <r>
    <n v="12"/>
    <n v="92"/>
    <n v="62"/>
    <n v="7"/>
    <n v="258"/>
    <n v="27.6"/>
    <n v="0.92600000000000005"/>
    <n v="44"/>
    <n v="1"/>
    <x v="1"/>
  </r>
  <r>
    <n v="6"/>
    <n v="124"/>
    <n v="72"/>
    <m/>
    <m/>
    <n v="27.6"/>
    <n v="0.36799999999999999"/>
    <n v="29"/>
    <n v="1"/>
    <x v="1"/>
  </r>
  <r>
    <n v="5"/>
    <n v="88"/>
    <n v="78"/>
    <n v="3"/>
    <m/>
    <n v="27.6"/>
    <n v="0.25800000000000001"/>
    <n v="37"/>
    <n v="0"/>
    <x v="0"/>
  </r>
  <r>
    <n v="3"/>
    <n v="13"/>
    <n v="72"/>
    <n v="3"/>
    <n v="152"/>
    <n v="27.6"/>
    <n v="0.73"/>
    <n v="27"/>
    <n v="0"/>
    <x v="0"/>
  </r>
  <r>
    <n v="6"/>
    <n v="125"/>
    <n v="78"/>
    <n v="31"/>
    <m/>
    <n v="27.6"/>
    <n v="0.56499999999999995"/>
    <n v="49"/>
    <n v="1"/>
    <x v="1"/>
  </r>
  <r>
    <n v="1"/>
    <m/>
    <n v="74"/>
    <n v="2"/>
    <n v="23"/>
    <n v="27.7"/>
    <n v="0.29899999999999999"/>
    <n v="21"/>
    <n v="0"/>
    <x v="0"/>
  </r>
  <r>
    <n v="2"/>
    <n v="81"/>
    <n v="6"/>
    <n v="22"/>
    <m/>
    <n v="27.7"/>
    <n v="0.28999999999999998"/>
    <n v="25"/>
    <n v="0"/>
    <x v="0"/>
  </r>
  <r>
    <n v="2"/>
    <n v="127"/>
    <n v="58"/>
    <n v="24"/>
    <n v="275"/>
    <n v="27.7"/>
    <n v="1.6"/>
    <n v="25"/>
    <n v="0"/>
    <x v="0"/>
  </r>
  <r>
    <n v="1"/>
    <n v="162"/>
    <n v="84"/>
    <m/>
    <m/>
    <n v="27.7"/>
    <n v="0.182"/>
    <n v="54"/>
    <n v="0"/>
    <x v="0"/>
  </r>
  <r>
    <m/>
    <n v="14"/>
    <n v="64"/>
    <n v="23"/>
    <n v="116"/>
    <n v="27.8"/>
    <n v="0.45400000000000001"/>
    <n v="23"/>
    <n v="0"/>
    <x v="0"/>
  </r>
  <r>
    <m/>
    <n v="74"/>
    <n v="52"/>
    <n v="1"/>
    <n v="36"/>
    <n v="27.8"/>
    <n v="0.26900000000000002"/>
    <n v="22"/>
    <n v="0"/>
    <x v="0"/>
  </r>
  <r>
    <n v="4"/>
    <n v="85"/>
    <n v="58"/>
    <n v="22"/>
    <n v="49"/>
    <n v="27.8"/>
    <n v="0.30599999999999999"/>
    <n v="28"/>
    <n v="0"/>
    <x v="0"/>
  </r>
  <r>
    <n v="6"/>
    <n v="114"/>
    <n v="88"/>
    <m/>
    <m/>
    <n v="27.8"/>
    <n v="0.247"/>
    <n v="66"/>
    <n v="0"/>
    <x v="0"/>
  </r>
  <r>
    <n v="8"/>
    <n v="11"/>
    <n v="76"/>
    <m/>
    <m/>
    <n v="27.8"/>
    <n v="0.23699999999999999"/>
    <n v="58"/>
    <n v="0"/>
    <x v="0"/>
  </r>
  <r>
    <n v="1"/>
    <n v="89"/>
    <n v="24"/>
    <n v="19"/>
    <n v="25"/>
    <n v="27.8"/>
    <n v="0.55900000000000005"/>
    <n v="21"/>
    <n v="0"/>
    <x v="0"/>
  </r>
  <r>
    <n v="1"/>
    <n v="124"/>
    <n v="74"/>
    <n v="36"/>
    <m/>
    <n v="27.8"/>
    <n v="0.1"/>
    <n v="30"/>
    <n v="0"/>
    <x v="0"/>
  </r>
  <r>
    <m/>
    <n v="15"/>
    <n v="84"/>
    <m/>
    <m/>
    <n v="27.9"/>
    <n v="0.74099999999999999"/>
    <n v="62"/>
    <n v="1"/>
    <x v="1"/>
  </r>
  <r>
    <n v="8"/>
    <n v="19"/>
    <n v="76"/>
    <n v="39"/>
    <n v="114"/>
    <n v="27.9"/>
    <n v="0.64"/>
    <n v="31"/>
    <n v="1"/>
    <x v="1"/>
  </r>
  <r>
    <n v="2"/>
    <n v="71"/>
    <n v="7"/>
    <n v="27"/>
    <m/>
    <n v="28"/>
    <n v="0.58599999999999997"/>
    <n v="22"/>
    <n v="0"/>
    <x v="0"/>
  </r>
  <r>
    <n v="2"/>
    <n v="129"/>
    <n v="84"/>
    <m/>
    <m/>
    <n v="28"/>
    <n v="0.28399999999999997"/>
    <n v="27"/>
    <n v="0"/>
    <x v="0"/>
  </r>
  <r>
    <n v="2"/>
    <n v="146"/>
    <n v="7"/>
    <n v="38"/>
    <n v="36"/>
    <n v="28"/>
    <n v="0.33700000000000002"/>
    <n v="29"/>
    <n v="1"/>
    <x v="1"/>
  </r>
  <r>
    <n v="4"/>
    <n v="132"/>
    <n v="86"/>
    <n v="31"/>
    <m/>
    <n v="28"/>
    <n v="0.41899999999999998"/>
    <n v="63"/>
    <n v="0"/>
    <x v="0"/>
  </r>
  <r>
    <n v="4"/>
    <n v="9"/>
    <m/>
    <m/>
    <m/>
    <n v="28"/>
    <n v="0.61"/>
    <n v="31"/>
    <n v="0"/>
    <x v="0"/>
  </r>
  <r>
    <n v="1"/>
    <n v="89"/>
    <n v="66"/>
    <n v="23"/>
    <n v="94"/>
    <n v="28.1"/>
    <n v="0.16700000000000001"/>
    <n v="21"/>
    <n v="0"/>
    <x v="0"/>
  </r>
  <r>
    <n v="4"/>
    <n v="97"/>
    <n v="6"/>
    <n v="23"/>
    <m/>
    <n v="28.2"/>
    <n v="0.443"/>
    <n v="22"/>
    <n v="0"/>
    <x v="0"/>
  </r>
  <r>
    <n v="9"/>
    <n v="112"/>
    <n v="82"/>
    <n v="24"/>
    <m/>
    <n v="28.2"/>
    <n v="1.282"/>
    <n v="50"/>
    <n v="1"/>
    <x v="1"/>
  </r>
  <r>
    <n v="11"/>
    <n v="136"/>
    <n v="84"/>
    <n v="35"/>
    <n v="13"/>
    <n v="28.3"/>
    <n v="0.26"/>
    <n v="42"/>
    <n v="1"/>
    <x v="1"/>
  </r>
  <r>
    <n v="1"/>
    <n v="17"/>
    <n v="5"/>
    <n v="19"/>
    <m/>
    <n v="28.3"/>
    <n v="0.18099999999999999"/>
    <n v="29"/>
    <n v="0"/>
    <x v="0"/>
  </r>
  <r>
    <n v="3"/>
    <n v="111"/>
    <n v="9"/>
    <n v="12"/>
    <n v="78"/>
    <n v="28.4"/>
    <n v="0.495"/>
    <n v="29"/>
    <n v="0"/>
    <x v="0"/>
  </r>
  <r>
    <n v="4"/>
    <n v="183"/>
    <m/>
    <m/>
    <m/>
    <n v="28.4"/>
    <n v="0.21199999999999999"/>
    <n v="36"/>
    <n v="1"/>
    <x v="1"/>
  </r>
  <r>
    <n v="4"/>
    <n v="11"/>
    <n v="76"/>
    <n v="2"/>
    <n v="1"/>
    <n v="28.4"/>
    <n v="0.11799999999999999"/>
    <n v="27"/>
    <n v="0"/>
    <x v="0"/>
  </r>
  <r>
    <n v="3"/>
    <n v="13"/>
    <n v="78"/>
    <n v="23"/>
    <n v="79"/>
    <n v="28.4"/>
    <n v="0.32300000000000001"/>
    <n v="34"/>
    <n v="1"/>
    <x v="1"/>
  </r>
  <r>
    <n v="8"/>
    <n v="12"/>
    <n v="86"/>
    <m/>
    <m/>
    <n v="28.4"/>
    <n v="0.25900000000000001"/>
    <n v="22"/>
    <n v="1"/>
    <x v="1"/>
  </r>
  <r>
    <n v="2"/>
    <n v="88"/>
    <n v="58"/>
    <n v="26"/>
    <n v="16"/>
    <n v="28.4"/>
    <n v="0.76600000000000001"/>
    <n v="22"/>
    <n v="0"/>
    <x v="0"/>
  </r>
  <r>
    <n v="4"/>
    <n v="189"/>
    <n v="11"/>
    <n v="31"/>
    <m/>
    <n v="28.5"/>
    <n v="0.68"/>
    <n v="37"/>
    <n v="0"/>
    <x v="0"/>
  </r>
  <r>
    <n v="2"/>
    <n v="82"/>
    <n v="52"/>
    <n v="22"/>
    <n v="115"/>
    <n v="28.5"/>
    <n v="1.6990000000000001"/>
    <n v="25"/>
    <n v="0"/>
    <x v="0"/>
  </r>
  <r>
    <n v="1"/>
    <n v="19"/>
    <n v="58"/>
    <n v="18"/>
    <n v="116"/>
    <n v="28.5"/>
    <n v="0.219"/>
    <n v="22"/>
    <n v="0"/>
    <x v="0"/>
  </r>
  <r>
    <n v="5"/>
    <n v="139"/>
    <n v="64"/>
    <n v="35"/>
    <n v="14"/>
    <n v="28.6"/>
    <n v="0.41099999999999998"/>
    <n v="26"/>
    <n v="0"/>
    <x v="0"/>
  </r>
  <r>
    <n v="1"/>
    <n v="13"/>
    <n v="6"/>
    <n v="23"/>
    <n v="17"/>
    <n v="28.6"/>
    <n v="0.69199999999999995"/>
    <n v="21"/>
    <n v="0"/>
    <x v="0"/>
  </r>
  <r>
    <n v="6"/>
    <n v="93"/>
    <n v="5"/>
    <n v="3"/>
    <n v="64"/>
    <n v="28.7"/>
    <n v="0.35599999999999998"/>
    <n v="23"/>
    <n v="0"/>
    <x v="0"/>
  </r>
  <r>
    <n v="1"/>
    <n v="126"/>
    <n v="56"/>
    <n v="29"/>
    <n v="152"/>
    <n v="28.7"/>
    <n v="0.80100000000000005"/>
    <n v="21"/>
    <n v="0"/>
    <x v="0"/>
  </r>
  <r>
    <m/>
    <n v="93"/>
    <n v="6"/>
    <n v="25"/>
    <n v="92"/>
    <n v="28.7"/>
    <n v="0.53200000000000003"/>
    <n v="22"/>
    <n v="0"/>
    <x v="0"/>
  </r>
  <r>
    <n v="2"/>
    <n v="114"/>
    <n v="68"/>
    <n v="22"/>
    <m/>
    <n v="28.7"/>
    <n v="9.1999999999999998E-2"/>
    <n v="25"/>
    <n v="0"/>
    <x v="0"/>
  </r>
  <r>
    <n v="1"/>
    <n v="139"/>
    <n v="46"/>
    <n v="19"/>
    <n v="83"/>
    <n v="28.7"/>
    <n v="0.65400000000000003"/>
    <n v="22"/>
    <n v="0"/>
    <x v="0"/>
  </r>
  <r>
    <n v="8"/>
    <n v="124"/>
    <n v="76"/>
    <n v="24"/>
    <n v="6"/>
    <n v="28.7"/>
    <n v="0.68700000000000006"/>
    <n v="52"/>
    <n v="1"/>
    <x v="1"/>
  </r>
  <r>
    <n v="6"/>
    <n v="117"/>
    <n v="96"/>
    <m/>
    <m/>
    <n v="28.7"/>
    <n v="0.157"/>
    <n v="30"/>
    <n v="0"/>
    <x v="0"/>
  </r>
  <r>
    <n v="7"/>
    <n v="142"/>
    <n v="6"/>
    <n v="33"/>
    <n v="19"/>
    <n v="28.8"/>
    <n v="0.68700000000000006"/>
    <n v="61"/>
    <n v="0"/>
    <x v="0"/>
  </r>
  <r>
    <n v="5"/>
    <n v="14"/>
    <n v="74"/>
    <m/>
    <m/>
    <n v="28.8"/>
    <n v="0.153"/>
    <n v="48"/>
    <n v="0"/>
    <x v="0"/>
  </r>
  <r>
    <n v="4"/>
    <n v="146"/>
    <n v="85"/>
    <n v="27"/>
    <n v="1"/>
    <n v="28.9"/>
    <n v="0.189"/>
    <n v="27"/>
    <n v="0"/>
    <x v="0"/>
  </r>
  <r>
    <n v="2"/>
    <n v="87"/>
    <m/>
    <n v="23"/>
    <m/>
    <n v="28.9"/>
    <n v="0.77300000000000002"/>
    <n v="25"/>
    <n v="0"/>
    <x v="0"/>
  </r>
  <r>
    <n v="4"/>
    <n v="115"/>
    <n v="72"/>
    <m/>
    <m/>
    <n v="28.9"/>
    <n v="0.376"/>
    <n v="46"/>
    <n v="1"/>
    <x v="1"/>
  </r>
  <r>
    <n v="2"/>
    <n v="134"/>
    <n v="7"/>
    <m/>
    <m/>
    <n v="28.9"/>
    <n v="0.54200000000000004"/>
    <n v="23"/>
    <n v="1"/>
    <x v="1"/>
  </r>
  <r>
    <n v="4"/>
    <n v="114"/>
    <n v="64"/>
    <m/>
    <m/>
    <n v="28.9"/>
    <n v="0.126"/>
    <n v="24"/>
    <n v="0"/>
    <x v="0"/>
  </r>
  <r>
    <n v="4"/>
    <n v="125"/>
    <n v="7"/>
    <n v="18"/>
    <n v="122"/>
    <n v="28.9"/>
    <n v="1.1439999999999999"/>
    <n v="45"/>
    <n v="1"/>
    <x v="1"/>
  </r>
  <r>
    <n v="9"/>
    <n v="119"/>
    <n v="8"/>
    <n v="35"/>
    <m/>
    <n v="29"/>
    <n v="0.26300000000000001"/>
    <n v="29"/>
    <n v="1"/>
    <x v="1"/>
  </r>
  <r>
    <n v="5"/>
    <n v="99"/>
    <n v="74"/>
    <n v="27"/>
    <m/>
    <n v="29"/>
    <n v="0.20300000000000001"/>
    <n v="32"/>
    <n v="0"/>
    <x v="0"/>
  </r>
  <r>
    <n v="2"/>
    <n v="88"/>
    <n v="74"/>
    <n v="19"/>
    <n v="53"/>
    <n v="29"/>
    <n v="0.22900000000000001"/>
    <n v="22"/>
    <n v="0"/>
    <x v="0"/>
  </r>
  <r>
    <n v="5"/>
    <n v="85"/>
    <n v="74"/>
    <n v="22"/>
    <m/>
    <n v="29"/>
    <n v="1.224"/>
    <n v="32"/>
    <n v="1"/>
    <x v="1"/>
  </r>
  <r>
    <n v="2"/>
    <n v="16"/>
    <n v="56"/>
    <n v="27"/>
    <n v="165"/>
    <n v="29"/>
    <n v="0.42599999999999999"/>
    <n v="22"/>
    <n v="0"/>
    <x v="0"/>
  </r>
  <r>
    <n v="1"/>
    <n v="91"/>
    <n v="64"/>
    <n v="24"/>
    <m/>
    <n v="29.2"/>
    <n v="0.192"/>
    <n v="21"/>
    <n v="0"/>
    <x v="0"/>
  </r>
  <r>
    <n v="7"/>
    <n v="83"/>
    <n v="78"/>
    <n v="26"/>
    <n v="71"/>
    <n v="29.3"/>
    <n v="0.76700000000000002"/>
    <n v="36"/>
    <n v="0"/>
    <x v="0"/>
  </r>
  <r>
    <n v="6"/>
    <n v="154"/>
    <n v="74"/>
    <n v="32"/>
    <n v="193"/>
    <n v="29.3"/>
    <n v="0.83899999999999997"/>
    <n v="39"/>
    <n v="0"/>
    <x v="0"/>
  </r>
  <r>
    <m/>
    <n v="12"/>
    <n v="86"/>
    <n v="17"/>
    <n v="15"/>
    <n v="29.3"/>
    <n v="0.69499999999999995"/>
    <n v="27"/>
    <n v="0"/>
    <x v="0"/>
  </r>
  <r>
    <n v="4"/>
    <n v="83"/>
    <n v="86"/>
    <n v="19"/>
    <m/>
    <n v="29.3"/>
    <n v="0.317"/>
    <n v="34"/>
    <n v="0"/>
    <x v="0"/>
  </r>
  <r>
    <n v="1"/>
    <n v="149"/>
    <n v="68"/>
    <n v="29"/>
    <n v="127"/>
    <n v="29.3"/>
    <n v="0.34899999999999998"/>
    <n v="42"/>
    <n v="1"/>
    <x v="1"/>
  </r>
  <r>
    <n v="4"/>
    <n v="144"/>
    <n v="58"/>
    <n v="28"/>
    <n v="14"/>
    <n v="29.5"/>
    <n v="0.28699999999999998"/>
    <n v="37"/>
    <n v="0"/>
    <x v="0"/>
  </r>
  <r>
    <n v="3"/>
    <n v="113"/>
    <n v="5"/>
    <n v="1"/>
    <n v="85"/>
    <n v="29.5"/>
    <n v="0.626"/>
    <n v="25"/>
    <n v="0"/>
    <x v="0"/>
  </r>
  <r>
    <n v="3"/>
    <n v="111"/>
    <n v="58"/>
    <n v="31"/>
    <n v="44"/>
    <n v="29.5"/>
    <n v="0.43"/>
    <n v="22"/>
    <n v="0"/>
    <x v="0"/>
  </r>
  <r>
    <n v="6"/>
    <n v="147"/>
    <n v="8"/>
    <m/>
    <m/>
    <n v="29.5"/>
    <n v="0.17799999999999999"/>
    <n v="50"/>
    <n v="1"/>
    <x v="1"/>
  </r>
  <r>
    <n v="3"/>
    <n v="12"/>
    <n v="74"/>
    <m/>
    <m/>
    <n v="29.5"/>
    <n v="0.121"/>
    <n v="32"/>
    <n v="0"/>
    <x v="0"/>
  </r>
  <r>
    <n v="7"/>
    <n v="17"/>
    <n v="74"/>
    <m/>
    <m/>
    <n v="29.6"/>
    <n v="0.254"/>
    <n v="31"/>
    <n v="1"/>
    <x v="1"/>
  </r>
  <r>
    <n v="4"/>
    <n v="12"/>
    <n v="68"/>
    <m/>
    <m/>
    <n v="29.6"/>
    <n v="0.70899999999999996"/>
    <n v="34"/>
    <n v="0"/>
    <x v="0"/>
  </r>
  <r>
    <m/>
    <n v="15"/>
    <n v="9"/>
    <m/>
    <m/>
    <n v="29.6"/>
    <n v="0.19700000000000001"/>
    <n v="46"/>
    <n v="0"/>
    <x v="0"/>
  </r>
  <r>
    <n v="5"/>
    <n v="126"/>
    <n v="78"/>
    <n v="27"/>
    <n v="22"/>
    <n v="29.6"/>
    <n v="0.439"/>
    <n v="40"/>
    <n v="0"/>
    <x v="0"/>
  </r>
  <r>
    <n v="1"/>
    <n v="146"/>
    <n v="56"/>
    <m/>
    <m/>
    <n v="29.7"/>
    <n v="0.56399999999999995"/>
    <n v="29"/>
    <n v="0"/>
    <x v="0"/>
  </r>
  <r>
    <n v="4"/>
    <n v="173"/>
    <n v="7"/>
    <n v="14"/>
    <n v="168"/>
    <n v="29.7"/>
    <n v="0.36099999999999999"/>
    <n v="33"/>
    <n v="1"/>
    <x v="1"/>
  </r>
  <r>
    <n v="4"/>
    <n v="151"/>
    <n v="9"/>
    <n v="38"/>
    <m/>
    <n v="29.7"/>
    <n v="0.29399999999999998"/>
    <n v="36"/>
    <n v="0"/>
    <x v="0"/>
  </r>
  <r>
    <n v="2"/>
    <n v="1"/>
    <n v="64"/>
    <n v="23"/>
    <m/>
    <n v="29.7"/>
    <n v="0.36799999999999999"/>
    <n v="21"/>
    <n v="0"/>
    <x v="0"/>
  </r>
  <r>
    <n v="2"/>
    <n v="75"/>
    <n v="64"/>
    <n v="24"/>
    <n v="55"/>
    <n v="29.7"/>
    <n v="0.37"/>
    <n v="33"/>
    <n v="0"/>
    <x v="0"/>
  </r>
  <r>
    <n v="3"/>
    <n v="74"/>
    <n v="68"/>
    <n v="28"/>
    <n v="45"/>
    <n v="29.7"/>
    <n v="0.29299999999999998"/>
    <n v="23"/>
    <n v="0"/>
    <x v="0"/>
  </r>
  <r>
    <n v="4"/>
    <n v="117"/>
    <n v="62"/>
    <n v="12"/>
    <m/>
    <n v="29.7"/>
    <n v="0.38"/>
    <n v="30"/>
    <n v="1"/>
    <x v="1"/>
  </r>
  <r>
    <n v="12"/>
    <n v="84"/>
    <n v="72"/>
    <n v="31"/>
    <m/>
    <n v="29.7"/>
    <n v="0.29699999999999999"/>
    <n v="46"/>
    <n v="1"/>
    <x v="1"/>
  </r>
  <r>
    <n v="5"/>
    <n v="158"/>
    <n v="7"/>
    <m/>
    <m/>
    <n v="29.8"/>
    <n v="0.20699999999999999"/>
    <n v="63"/>
    <n v="0"/>
    <x v="0"/>
  </r>
  <r>
    <n v="2"/>
    <n v="122"/>
    <n v="6"/>
    <n v="18"/>
    <n v="16"/>
    <n v="29.8"/>
    <n v="0.71699999999999997"/>
    <n v="22"/>
    <n v="0"/>
    <x v="0"/>
  </r>
  <r>
    <n v="6"/>
    <n v="91"/>
    <m/>
    <m/>
    <m/>
    <n v="29.8"/>
    <n v="0.501"/>
    <n v="31"/>
    <n v="0"/>
    <x v="0"/>
  </r>
  <r>
    <n v="6"/>
    <n v="14"/>
    <n v="74"/>
    <n v="18"/>
    <n v="156"/>
    <n v="29.9"/>
    <n v="0.72199999999999998"/>
    <n v="41"/>
    <n v="1"/>
    <x v="1"/>
  </r>
  <r>
    <n v="5"/>
    <n v="147"/>
    <n v="75"/>
    <m/>
    <m/>
    <n v="29.9"/>
    <n v="0.434"/>
    <n v="28"/>
    <n v="0"/>
    <x v="0"/>
  </r>
  <r>
    <n v="7"/>
    <n v="136"/>
    <n v="9"/>
    <m/>
    <m/>
    <n v="29.9"/>
    <n v="0.21"/>
    <n v="50"/>
    <n v="0"/>
    <x v="0"/>
  </r>
  <r>
    <n v="1"/>
    <n v="88"/>
    <n v="62"/>
    <n v="24"/>
    <n v="44"/>
    <n v="29.9"/>
    <n v="0.42199999999999999"/>
    <n v="23"/>
    <n v="0"/>
    <x v="0"/>
  </r>
  <r>
    <n v="3"/>
    <n v="169"/>
    <n v="74"/>
    <n v="19"/>
    <n v="125"/>
    <n v="29.9"/>
    <n v="0.26800000000000002"/>
    <n v="31"/>
    <n v="1"/>
    <x v="1"/>
  </r>
  <r>
    <n v="3"/>
    <n v="78"/>
    <n v="5"/>
    <n v="32"/>
    <n v="88"/>
    <n v="31"/>
    <n v="0.248"/>
    <n v="26"/>
    <n v="1"/>
    <x v="1"/>
  </r>
  <r>
    <m/>
    <n v="113"/>
    <n v="8"/>
    <n v="16"/>
    <m/>
    <n v="31"/>
    <n v="0.874"/>
    <n v="21"/>
    <n v="0"/>
    <x v="0"/>
  </r>
  <r>
    <n v="1"/>
    <n v="125"/>
    <n v="7"/>
    <n v="26"/>
    <n v="115"/>
    <n v="31.1"/>
    <n v="0.20499999999999999"/>
    <n v="41"/>
    <n v="1"/>
    <x v="1"/>
  </r>
  <r>
    <n v="1"/>
    <n v="89"/>
    <n v="76"/>
    <n v="34"/>
    <n v="37"/>
    <n v="31.2"/>
    <n v="0.192"/>
    <n v="23"/>
    <n v="0"/>
    <x v="0"/>
  </r>
  <r>
    <n v="4"/>
    <n v="146"/>
    <n v="92"/>
    <m/>
    <m/>
    <n v="31.2"/>
    <n v="0.53900000000000003"/>
    <n v="61"/>
    <n v="1"/>
    <x v="1"/>
  </r>
  <r>
    <m/>
    <n v="129"/>
    <n v="8"/>
    <m/>
    <m/>
    <n v="31.2"/>
    <n v="0.70299999999999996"/>
    <n v="29"/>
    <n v="0"/>
    <x v="0"/>
  </r>
  <r>
    <n v="6"/>
    <n v="85"/>
    <n v="78"/>
    <m/>
    <m/>
    <n v="31.2"/>
    <n v="0.38200000000000001"/>
    <n v="42"/>
    <n v="0"/>
    <x v="0"/>
  </r>
  <r>
    <n v="1"/>
    <n v="122"/>
    <n v="68"/>
    <m/>
    <m/>
    <n v="31.2"/>
    <n v="0.25800000000000001"/>
    <n v="41"/>
    <n v="0"/>
    <x v="0"/>
  </r>
  <r>
    <n v="9"/>
    <n v="16"/>
    <n v="52"/>
    <m/>
    <m/>
    <n v="31.2"/>
    <n v="0.38"/>
    <n v="42"/>
    <n v="0"/>
    <x v="0"/>
  </r>
  <r>
    <n v="5"/>
    <n v="115"/>
    <n v="76"/>
    <m/>
    <m/>
    <n v="31.2"/>
    <n v="0.34300000000000003"/>
    <n v="44"/>
    <n v="1"/>
    <x v="1"/>
  </r>
  <r>
    <n v="4"/>
    <n v="137"/>
    <n v="84"/>
    <m/>
    <m/>
    <n v="31.2"/>
    <n v="0.252"/>
    <n v="30"/>
    <n v="0"/>
    <x v="0"/>
  </r>
  <r>
    <n v="5"/>
    <n v="189"/>
    <n v="64"/>
    <n v="33"/>
    <n v="325"/>
    <n v="31.2"/>
    <n v="0.58299999999999996"/>
    <n v="29"/>
    <n v="1"/>
    <x v="1"/>
  </r>
  <r>
    <n v="13"/>
    <n v="14"/>
    <n v="72"/>
    <m/>
    <m/>
    <n v="31.2"/>
    <n v="0.46500000000000002"/>
    <n v="38"/>
    <n v="1"/>
    <x v="1"/>
  </r>
  <r>
    <n v="3"/>
    <n v="158"/>
    <n v="64"/>
    <n v="13"/>
    <n v="387"/>
    <n v="31.2"/>
    <n v="0.29499999999999998"/>
    <n v="24"/>
    <n v="0"/>
    <x v="0"/>
  </r>
  <r>
    <n v="4"/>
    <n v="136"/>
    <n v="7"/>
    <m/>
    <m/>
    <n v="31.2"/>
    <n v="1.1819999999999999"/>
    <n v="22"/>
    <n v="1"/>
    <x v="1"/>
  </r>
  <r>
    <n v="4"/>
    <n v="154"/>
    <n v="72"/>
    <n v="29"/>
    <n v="126"/>
    <n v="31.3"/>
    <n v="0.33800000000000002"/>
    <n v="37"/>
    <n v="0"/>
    <x v="0"/>
  </r>
  <r>
    <n v="3"/>
    <n v="158"/>
    <n v="76"/>
    <n v="36"/>
    <n v="245"/>
    <n v="31.6"/>
    <n v="0.85099999999999998"/>
    <n v="28"/>
    <n v="1"/>
    <x v="1"/>
  </r>
  <r>
    <n v="2"/>
    <n v="92"/>
    <n v="62"/>
    <n v="28"/>
    <m/>
    <n v="31.6"/>
    <n v="0.13"/>
    <n v="24"/>
    <n v="0"/>
    <x v="0"/>
  </r>
  <r>
    <m/>
    <n v="131"/>
    <n v="88"/>
    <m/>
    <m/>
    <n v="31.6"/>
    <n v="0.74299999999999999"/>
    <n v="32"/>
    <n v="1"/>
    <x v="1"/>
  </r>
  <r>
    <n v="5"/>
    <n v="139"/>
    <n v="8"/>
    <n v="35"/>
    <n v="16"/>
    <n v="31.6"/>
    <n v="0.36099999999999999"/>
    <n v="25"/>
    <n v="1"/>
    <x v="1"/>
  </r>
  <r>
    <n v="2"/>
    <n v="158"/>
    <n v="9"/>
    <m/>
    <m/>
    <n v="31.6"/>
    <n v="0.80500000000000005"/>
    <n v="66"/>
    <n v="1"/>
    <x v="1"/>
  </r>
  <r>
    <n v="2"/>
    <n v="144"/>
    <n v="58"/>
    <n v="33"/>
    <n v="135"/>
    <n v="31.6"/>
    <n v="0.42199999999999999"/>
    <n v="25"/>
    <n v="1"/>
    <x v="1"/>
  </r>
  <r>
    <n v="3"/>
    <n v="112"/>
    <n v="74"/>
    <n v="3"/>
    <m/>
    <n v="31.6"/>
    <n v="0.19700000000000001"/>
    <n v="25"/>
    <n v="1"/>
    <x v="1"/>
  </r>
  <r>
    <n v="3"/>
    <n v="1"/>
    <n v="68"/>
    <n v="23"/>
    <n v="81"/>
    <n v="31.6"/>
    <n v="0.94899999999999995"/>
    <n v="28"/>
    <n v="0"/>
    <x v="0"/>
  </r>
  <r>
    <n v="9"/>
    <n v="72"/>
    <n v="78"/>
    <n v="25"/>
    <m/>
    <n v="31.6"/>
    <n v="0.28000000000000003"/>
    <n v="38"/>
    <n v="0"/>
    <x v="0"/>
  </r>
  <r>
    <n v="3"/>
    <n v="163"/>
    <n v="7"/>
    <n v="18"/>
    <n v="15"/>
    <n v="31.6"/>
    <n v="0.26800000000000002"/>
    <n v="28"/>
    <n v="1"/>
    <x v="1"/>
  </r>
  <r>
    <n v="3"/>
    <n v="125"/>
    <n v="58"/>
    <m/>
    <m/>
    <n v="31.6"/>
    <n v="0.151"/>
    <n v="24"/>
    <n v="0"/>
    <x v="0"/>
  </r>
  <r>
    <n v="2"/>
    <n v="94"/>
    <n v="76"/>
    <n v="18"/>
    <n v="66"/>
    <n v="31.6"/>
    <n v="0.64900000000000002"/>
    <n v="23"/>
    <n v="0"/>
    <x v="0"/>
  </r>
  <r>
    <n v="4"/>
    <n v="11"/>
    <n v="66"/>
    <m/>
    <m/>
    <n v="31.9"/>
    <n v="0.47099999999999997"/>
    <n v="29"/>
    <n v="0"/>
    <x v="0"/>
  </r>
  <r>
    <n v="3"/>
    <n v="84"/>
    <n v="68"/>
    <n v="3"/>
    <n v="16"/>
    <n v="31.9"/>
    <n v="0.59099999999999997"/>
    <n v="25"/>
    <n v="0"/>
    <x v="0"/>
  </r>
  <r>
    <n v="1"/>
    <n v="79"/>
    <n v="75"/>
    <n v="3"/>
    <m/>
    <n v="32"/>
    <n v="0.39600000000000002"/>
    <n v="22"/>
    <n v="0"/>
    <x v="0"/>
  </r>
  <r>
    <n v="4"/>
    <n v="123"/>
    <n v="8"/>
    <n v="15"/>
    <n v="176"/>
    <n v="32"/>
    <n v="0.443"/>
    <n v="34"/>
    <n v="0"/>
    <x v="0"/>
  </r>
  <r>
    <n v="1"/>
    <n v="128"/>
    <n v="98"/>
    <n v="41"/>
    <n v="58"/>
    <n v="32"/>
    <n v="1.321"/>
    <n v="33"/>
    <n v="1"/>
    <x v="1"/>
  </r>
  <r>
    <n v="4"/>
    <n v="123"/>
    <n v="62"/>
    <m/>
    <m/>
    <n v="32"/>
    <n v="0.22600000000000001"/>
    <n v="35"/>
    <n v="1"/>
    <x v="1"/>
  </r>
  <r>
    <n v="1"/>
    <m/>
    <n v="68"/>
    <n v="35"/>
    <m/>
    <n v="32"/>
    <n v="0.38900000000000001"/>
    <n v="22"/>
    <n v="0"/>
    <x v="0"/>
  </r>
  <r>
    <n v="5"/>
    <n v="144"/>
    <n v="82"/>
    <n v="26"/>
    <n v="285"/>
    <n v="32"/>
    <n v="0.45200000000000001"/>
    <n v="58"/>
    <n v="1"/>
    <x v="1"/>
  </r>
  <r>
    <n v="1"/>
    <n v="1"/>
    <n v="66"/>
    <n v="29"/>
    <n v="196"/>
    <n v="32"/>
    <n v="0.44400000000000001"/>
    <n v="42"/>
    <n v="0"/>
    <x v="0"/>
  </r>
  <r>
    <n v="4"/>
    <n v="95"/>
    <n v="64"/>
    <m/>
    <m/>
    <n v="32"/>
    <n v="0.161"/>
    <n v="31"/>
    <n v="1"/>
    <x v="1"/>
  </r>
  <r>
    <n v="1"/>
    <n v="88"/>
    <n v="78"/>
    <n v="29"/>
    <n v="76"/>
    <n v="32"/>
    <n v="0.36499999999999999"/>
    <n v="29"/>
    <n v="0"/>
    <x v="0"/>
  </r>
  <r>
    <n v="6"/>
    <n v="92"/>
    <n v="62"/>
    <n v="32"/>
    <n v="126"/>
    <n v="32"/>
    <n v="8.5000000000000006E-2"/>
    <n v="46"/>
    <n v="0"/>
    <x v="0"/>
  </r>
  <r>
    <m/>
    <n v="188"/>
    <n v="82"/>
    <n v="14"/>
    <n v="185"/>
    <n v="32"/>
    <n v="0.68200000000000005"/>
    <n v="22"/>
    <n v="1"/>
    <x v="1"/>
  </r>
  <r>
    <n v="8"/>
    <n v="65"/>
    <n v="72"/>
    <n v="23"/>
    <m/>
    <n v="32"/>
    <n v="0.6"/>
    <n v="42"/>
    <n v="0"/>
    <x v="0"/>
  </r>
  <r>
    <n v="7"/>
    <n v="137"/>
    <n v="9"/>
    <n v="41"/>
    <m/>
    <n v="32"/>
    <n v="0.39100000000000001"/>
    <n v="39"/>
    <n v="0"/>
    <x v="0"/>
  </r>
  <r>
    <n v="4"/>
    <n v="95"/>
    <n v="7"/>
    <n v="32"/>
    <m/>
    <n v="32.1"/>
    <n v="0.61199999999999999"/>
    <n v="24"/>
    <n v="0"/>
    <x v="0"/>
  </r>
  <r>
    <n v="2"/>
    <n v="83"/>
    <n v="66"/>
    <n v="23"/>
    <n v="5"/>
    <n v="32.200000000000003"/>
    <n v="0.497"/>
    <n v="22"/>
    <n v="0"/>
    <x v="0"/>
  </r>
  <r>
    <m/>
    <n v="167"/>
    <m/>
    <m/>
    <m/>
    <n v="32.299999999999997"/>
    <n v="0.83899999999999997"/>
    <n v="30"/>
    <n v="1"/>
    <x v="1"/>
  </r>
  <r>
    <n v="5"/>
    <n v="116"/>
    <n v="74"/>
    <n v="29"/>
    <m/>
    <n v="32.299999999999997"/>
    <n v="0.66"/>
    <n v="35"/>
    <n v="1"/>
    <x v="1"/>
  </r>
  <r>
    <n v="4"/>
    <n v="125"/>
    <n v="8"/>
    <m/>
    <m/>
    <n v="32.299999999999997"/>
    <n v="0.53600000000000003"/>
    <n v="27"/>
    <n v="1"/>
    <x v="1"/>
  </r>
  <r>
    <n v="2"/>
    <n v="11"/>
    <n v="74"/>
    <n v="29"/>
    <n v="125"/>
    <n v="32.4"/>
    <n v="0.69799999999999995"/>
    <n v="27"/>
    <n v="0"/>
    <x v="0"/>
  </r>
  <r>
    <n v="1"/>
    <n v="18"/>
    <n v="66"/>
    <m/>
    <m/>
    <n v="32.4"/>
    <n v="0.27200000000000002"/>
    <n v="42"/>
    <n v="1"/>
    <x v="1"/>
  </r>
  <r>
    <n v="3"/>
    <n v="142"/>
    <n v="8"/>
    <n v="15"/>
    <m/>
    <n v="32.4"/>
    <n v="0.2"/>
    <n v="63"/>
    <n v="0"/>
    <x v="0"/>
  </r>
  <r>
    <n v="7"/>
    <n v="133"/>
    <n v="88"/>
    <n v="15"/>
    <n v="155"/>
    <n v="32.4"/>
    <n v="0.26200000000000001"/>
    <n v="37"/>
    <n v="0"/>
    <x v="0"/>
  </r>
  <r>
    <n v="3"/>
    <n v="128"/>
    <n v="72"/>
    <n v="25"/>
    <n v="19"/>
    <n v="32.4"/>
    <n v="0.54900000000000004"/>
    <n v="27"/>
    <n v="1"/>
    <x v="1"/>
  </r>
  <r>
    <m/>
    <n v="91"/>
    <n v="8"/>
    <m/>
    <m/>
    <n v="32.4"/>
    <n v="0.60099999999999998"/>
    <n v="27"/>
    <n v="0"/>
    <x v="0"/>
  </r>
  <r>
    <m/>
    <n v="119"/>
    <m/>
    <m/>
    <m/>
    <n v="32.4"/>
    <n v="0.14099999999999999"/>
    <n v="24"/>
    <n v="1"/>
    <x v="1"/>
  </r>
  <r>
    <m/>
    <n v="132"/>
    <n v="78"/>
    <m/>
    <m/>
    <n v="32.4"/>
    <n v="0.39300000000000002"/>
    <n v="21"/>
    <n v="0"/>
    <x v="0"/>
  </r>
  <r>
    <m/>
    <n v="141"/>
    <n v="84"/>
    <n v="26"/>
    <m/>
    <n v="32.4"/>
    <n v="0.433"/>
    <n v="22"/>
    <n v="0"/>
    <x v="0"/>
  </r>
  <r>
    <n v="8"/>
    <n v="154"/>
    <n v="78"/>
    <n v="32"/>
    <m/>
    <n v="32.4"/>
    <n v="0.443"/>
    <n v="45"/>
    <n v="1"/>
    <x v="1"/>
  </r>
  <r>
    <m/>
    <n v="19"/>
    <n v="88"/>
    <n v="3"/>
    <m/>
    <n v="32.5"/>
    <n v="0.85499999999999998"/>
    <n v="38"/>
    <n v="1"/>
    <x v="1"/>
  </r>
  <r>
    <n v="2"/>
    <n v="18"/>
    <n v="52"/>
    <n v="26"/>
    <n v="63"/>
    <n v="32.5"/>
    <n v="0.318"/>
    <n v="22"/>
    <n v="0"/>
    <x v="0"/>
  </r>
  <r>
    <n v="3"/>
    <n v="148"/>
    <n v="66"/>
    <n v="25"/>
    <m/>
    <n v="32.5"/>
    <n v="0.25600000000000001"/>
    <n v="22"/>
    <n v="0"/>
    <x v="0"/>
  </r>
  <r>
    <n v="3"/>
    <n v="78"/>
    <n v="7"/>
    <m/>
    <m/>
    <n v="32.5"/>
    <n v="0.27"/>
    <n v="39"/>
    <n v="0"/>
    <x v="0"/>
  </r>
  <r>
    <n v="6"/>
    <n v="15"/>
    <n v="8"/>
    <n v="28"/>
    <m/>
    <n v="32.5"/>
    <n v="0.878"/>
    <n v="26"/>
    <n v="0"/>
    <x v="0"/>
  </r>
  <r>
    <n v="4"/>
    <n v="145"/>
    <n v="82"/>
    <n v="18"/>
    <m/>
    <n v="32.5"/>
    <n v="0.23499999999999999"/>
    <n v="70"/>
    <n v="1"/>
    <x v="1"/>
  </r>
  <r>
    <n v="7"/>
    <n v="62"/>
    <n v="78"/>
    <m/>
    <m/>
    <n v="32.6"/>
    <n v="0.39100000000000001"/>
    <n v="41"/>
    <n v="0"/>
    <x v="0"/>
  </r>
  <r>
    <n v="8"/>
    <n v="179"/>
    <n v="72"/>
    <n v="42"/>
    <n v="13"/>
    <n v="32.700000000000003"/>
    <n v="0.71899999999999997"/>
    <n v="36"/>
    <n v="1"/>
    <x v="1"/>
  </r>
  <r>
    <n v="2"/>
    <n v="87"/>
    <n v="58"/>
    <n v="16"/>
    <n v="52"/>
    <n v="32.700000000000003"/>
    <n v="0.16600000000000001"/>
    <n v="25"/>
    <n v="0"/>
    <x v="0"/>
  </r>
  <r>
    <n v="9"/>
    <n v="14"/>
    <n v="94"/>
    <m/>
    <m/>
    <n v="32.700000000000003"/>
    <n v="0.73399999999999999"/>
    <n v="45"/>
    <n v="1"/>
    <x v="1"/>
  </r>
  <r>
    <n v="7"/>
    <n v="114"/>
    <n v="66"/>
    <m/>
    <m/>
    <n v="32.799999999999997"/>
    <n v="0.25800000000000001"/>
    <n v="42"/>
    <n v="1"/>
    <x v="1"/>
  </r>
  <r>
    <n v="4"/>
    <n v="154"/>
    <n v="62"/>
    <n v="31"/>
    <n v="284"/>
    <n v="32.799999999999997"/>
    <n v="0.23699999999999999"/>
    <n v="23"/>
    <n v="0"/>
    <x v="0"/>
  </r>
  <r>
    <n v="9"/>
    <n v="57"/>
    <n v="8"/>
    <n v="37"/>
    <m/>
    <n v="32.799999999999997"/>
    <n v="9.6000000000000002E-2"/>
    <n v="41"/>
    <n v="0"/>
    <x v="0"/>
  </r>
  <r>
    <n v="1"/>
    <n v="133"/>
    <n v="12"/>
    <n v="28"/>
    <n v="14"/>
    <n v="32.799999999999997"/>
    <n v="0.23400000000000001"/>
    <n v="45"/>
    <n v="1"/>
    <x v="1"/>
  </r>
  <r>
    <n v="4"/>
    <n v="99"/>
    <n v="68"/>
    <n v="38"/>
    <m/>
    <n v="32.799999999999997"/>
    <n v="0.14499999999999999"/>
    <n v="33"/>
    <n v="0"/>
    <x v="0"/>
  </r>
  <r>
    <n v="13"/>
    <n v="76"/>
    <n v="6"/>
    <m/>
    <m/>
    <n v="32.799999999999997"/>
    <n v="0.18"/>
    <n v="41"/>
    <n v="0"/>
    <x v="0"/>
  </r>
  <r>
    <n v="1"/>
    <n v="164"/>
    <n v="82"/>
    <n v="43"/>
    <n v="67"/>
    <n v="32.799999999999997"/>
    <n v="0.34100000000000003"/>
    <n v="50"/>
    <n v="0"/>
    <x v="0"/>
  </r>
  <r>
    <n v="9"/>
    <n v="164"/>
    <n v="78"/>
    <m/>
    <m/>
    <n v="32.799999999999997"/>
    <n v="0.14799999999999999"/>
    <n v="45"/>
    <n v="1"/>
    <x v="1"/>
  </r>
  <r>
    <n v="1"/>
    <n v="111"/>
    <n v="94"/>
    <m/>
    <m/>
    <n v="32.799999999999997"/>
    <n v="0.26500000000000001"/>
    <n v="45"/>
    <n v="0"/>
    <x v="0"/>
  </r>
  <r>
    <n v="9"/>
    <n v="12"/>
    <n v="76"/>
    <n v="37"/>
    <m/>
    <n v="32.9"/>
    <n v="0.66500000000000004"/>
    <n v="46"/>
    <n v="1"/>
    <x v="1"/>
  </r>
  <r>
    <n v="8"/>
    <n v="133"/>
    <n v="72"/>
    <m/>
    <m/>
    <n v="32.9"/>
    <n v="0.27"/>
    <n v="39"/>
    <n v="1"/>
    <x v="1"/>
  </r>
  <r>
    <n v="2"/>
    <n v="1"/>
    <n v="66"/>
    <n v="2"/>
    <n v="9"/>
    <n v="32.9"/>
    <n v="0.86699999999999999"/>
    <n v="28"/>
    <n v="1"/>
    <x v="1"/>
  </r>
  <r>
    <n v="2"/>
    <n v="124"/>
    <n v="68"/>
    <n v="28"/>
    <n v="25"/>
    <n v="32.9"/>
    <n v="0.875"/>
    <n v="30"/>
    <n v="1"/>
    <x v="1"/>
  </r>
  <r>
    <n v="4"/>
    <n v="158"/>
    <n v="78"/>
    <m/>
    <m/>
    <n v="32.9"/>
    <n v="0.80300000000000005"/>
    <n v="31"/>
    <n v="1"/>
    <x v="1"/>
  </r>
  <r>
    <n v="5"/>
    <n v="168"/>
    <n v="64"/>
    <m/>
    <m/>
    <n v="32.9"/>
    <n v="0.13500000000000001"/>
    <n v="41"/>
    <n v="1"/>
    <x v="1"/>
  </r>
  <r>
    <n v="4"/>
    <n v="132"/>
    <m/>
    <m/>
    <m/>
    <n v="32.9"/>
    <n v="0.30199999999999999"/>
    <n v="23"/>
    <n v="1"/>
    <x v="1"/>
  </r>
  <r>
    <n v="3"/>
    <n v="174"/>
    <n v="58"/>
    <n v="22"/>
    <n v="194"/>
    <n v="32.9"/>
    <n v="0.59299999999999997"/>
    <n v="36"/>
    <n v="1"/>
    <x v="1"/>
  </r>
  <r>
    <n v="1"/>
    <n v="11"/>
    <n v="76"/>
    <n v="48"/>
    <n v="18"/>
    <n v="32.9"/>
    <n v="0.17100000000000001"/>
    <n v="63"/>
    <n v="0"/>
    <x v="0"/>
  </r>
  <r>
    <n v="9"/>
    <n v="123"/>
    <n v="7"/>
    <n v="44"/>
    <n v="94"/>
    <n v="33.1"/>
    <n v="0.374"/>
    <n v="40"/>
    <n v="0"/>
    <x v="0"/>
  </r>
  <r>
    <n v="4"/>
    <n v="91"/>
    <n v="7"/>
    <n v="32"/>
    <n v="88"/>
    <n v="33.1"/>
    <n v="0.44600000000000001"/>
    <n v="22"/>
    <n v="0"/>
    <x v="0"/>
  </r>
  <r>
    <n v="4"/>
    <n v="131"/>
    <n v="68"/>
    <n v="21"/>
    <n v="166"/>
    <n v="33.1"/>
    <n v="0.16"/>
    <n v="28"/>
    <n v="0"/>
    <x v="0"/>
  </r>
  <r>
    <n v="11"/>
    <n v="138"/>
    <n v="76"/>
    <m/>
    <m/>
    <n v="33.200000000000003"/>
    <n v="0.42"/>
    <n v="35"/>
    <n v="0"/>
    <x v="0"/>
  </r>
  <r>
    <n v="1"/>
    <n v="96"/>
    <n v="64"/>
    <n v="27"/>
    <n v="87"/>
    <n v="33.200000000000003"/>
    <n v="0.28899999999999998"/>
    <n v="21"/>
    <n v="0"/>
    <x v="0"/>
  </r>
  <r>
    <n v="1"/>
    <n v="71"/>
    <n v="78"/>
    <n v="5"/>
    <n v="45"/>
    <n v="33.200000000000003"/>
    <n v="0.42199999999999999"/>
    <n v="21"/>
    <n v="0"/>
    <x v="0"/>
  </r>
  <r>
    <n v="4"/>
    <n v="117"/>
    <n v="64"/>
    <n v="27"/>
    <n v="12"/>
    <n v="33.200000000000003"/>
    <n v="0.23"/>
    <n v="24"/>
    <n v="0"/>
    <x v="0"/>
  </r>
  <r>
    <m/>
    <n v="137"/>
    <n v="7"/>
    <n v="38"/>
    <m/>
    <n v="33.200000000000003"/>
    <n v="0.17"/>
    <n v="22"/>
    <n v="0"/>
    <x v="0"/>
  </r>
  <r>
    <n v="3"/>
    <n v="124"/>
    <n v="8"/>
    <n v="33"/>
    <n v="13"/>
    <n v="33.200000000000003"/>
    <n v="0.30499999999999999"/>
    <n v="26"/>
    <n v="0"/>
    <x v="0"/>
  </r>
  <r>
    <n v="2"/>
    <n v="129"/>
    <n v="74"/>
    <n v="26"/>
    <n v="25"/>
    <n v="33.200000000000003"/>
    <n v="0.59099999999999997"/>
    <n v="25"/>
    <n v="0"/>
    <x v="0"/>
  </r>
  <r>
    <n v="3"/>
    <n v="171"/>
    <n v="72"/>
    <n v="33"/>
    <n v="135"/>
    <n v="33.299999999999997"/>
    <n v="0.19900000000000001"/>
    <n v="24"/>
    <n v="1"/>
    <x v="1"/>
  </r>
  <r>
    <m/>
    <n v="113"/>
    <n v="76"/>
    <m/>
    <m/>
    <n v="33.299999999999997"/>
    <n v="0.27800000000000002"/>
    <n v="23"/>
    <n v="1"/>
    <x v="1"/>
  </r>
  <r>
    <n v="1"/>
    <n v="118"/>
    <n v="58"/>
    <n v="36"/>
    <n v="94"/>
    <n v="33.299999999999997"/>
    <n v="0.26100000000000001"/>
    <n v="23"/>
    <n v="0"/>
    <x v="0"/>
  </r>
  <r>
    <n v="9"/>
    <n v="122"/>
    <n v="56"/>
    <m/>
    <m/>
    <n v="33.299999999999997"/>
    <n v="1.1140000000000001"/>
    <n v="33"/>
    <n v="1"/>
    <x v="1"/>
  </r>
  <r>
    <n v="11"/>
    <n v="155"/>
    <n v="76"/>
    <n v="28"/>
    <n v="15"/>
    <n v="33.299999999999997"/>
    <n v="1.353"/>
    <n v="51"/>
    <n v="1"/>
    <x v="1"/>
  </r>
  <r>
    <n v="1"/>
    <n v="125"/>
    <n v="5"/>
    <n v="4"/>
    <n v="167"/>
    <n v="33.299999999999997"/>
    <n v="0.96199999999999997"/>
    <n v="28"/>
    <n v="1"/>
    <x v="1"/>
  </r>
  <r>
    <n v="7"/>
    <n v="94"/>
    <n v="64"/>
    <n v="25"/>
    <n v="79"/>
    <n v="33.299999999999997"/>
    <n v="0.73799999999999999"/>
    <n v="41"/>
    <n v="0"/>
    <x v="0"/>
  </r>
  <r>
    <n v="1"/>
    <n v="75"/>
    <n v="82"/>
    <m/>
    <m/>
    <n v="33.299999999999997"/>
    <n v="0.26300000000000001"/>
    <n v="38"/>
    <n v="0"/>
    <x v="0"/>
  </r>
  <r>
    <n v="1"/>
    <n v="77"/>
    <n v="56"/>
    <n v="3"/>
    <n v="56"/>
    <n v="33.299999999999997"/>
    <n v="1.2509999999999999"/>
    <n v="24"/>
    <n v="0"/>
    <x v="0"/>
  </r>
  <r>
    <n v="3"/>
    <n v="176"/>
    <n v="86"/>
    <n v="27"/>
    <n v="156"/>
    <n v="33.299999999999997"/>
    <n v="1.1539999999999999"/>
    <n v="52"/>
    <n v="1"/>
    <x v="1"/>
  </r>
  <r>
    <n v="2"/>
    <n v="89"/>
    <n v="9"/>
    <n v="3"/>
    <m/>
    <n v="33.5"/>
    <n v="0.29199999999999998"/>
    <n v="42"/>
    <n v="0"/>
    <x v="0"/>
  </r>
  <r>
    <n v="6"/>
    <n v="148"/>
    <n v="72"/>
    <n v="35"/>
    <m/>
    <n v="33.6"/>
    <n v="0.627"/>
    <n v="50"/>
    <n v="1"/>
    <x v="1"/>
  </r>
  <r>
    <n v="2"/>
    <n v="17"/>
    <n v="74"/>
    <n v="3"/>
    <n v="1"/>
    <n v="33.6"/>
    <n v="0.40400000000000003"/>
    <n v="23"/>
    <n v="0"/>
    <x v="0"/>
  </r>
  <r>
    <n v="1"/>
    <n v="113"/>
    <n v="64"/>
    <n v="35"/>
    <m/>
    <n v="33.6"/>
    <n v="0.54300000000000004"/>
    <n v="21"/>
    <n v="1"/>
    <x v="1"/>
  </r>
  <r>
    <n v="5"/>
    <n v="96"/>
    <n v="74"/>
    <n v="18"/>
    <n v="67"/>
    <n v="33.6"/>
    <n v="0.997"/>
    <n v="43"/>
    <n v="0"/>
    <x v="0"/>
  </r>
  <r>
    <m/>
    <n v="14"/>
    <n v="64"/>
    <n v="37"/>
    <n v="64"/>
    <n v="33.6"/>
    <n v="0.51"/>
    <n v="22"/>
    <n v="1"/>
    <x v="1"/>
  </r>
  <r>
    <n v="14"/>
    <n v="175"/>
    <n v="62"/>
    <n v="3"/>
    <m/>
    <n v="33.6"/>
    <n v="0.21199999999999999"/>
    <n v="38"/>
    <n v="1"/>
    <x v="1"/>
  </r>
  <r>
    <n v="6"/>
    <n v="123"/>
    <n v="72"/>
    <n v="45"/>
    <n v="23"/>
    <n v="33.6"/>
    <n v="0.73299999999999998"/>
    <n v="34"/>
    <n v="0"/>
    <x v="0"/>
  </r>
  <r>
    <n v="6"/>
    <n v="165"/>
    <n v="68"/>
    <n v="26"/>
    <n v="168"/>
    <n v="33.6"/>
    <n v="0.63100000000000001"/>
    <n v="49"/>
    <n v="0"/>
    <x v="0"/>
  </r>
  <r>
    <n v="8"/>
    <n v="176"/>
    <n v="9"/>
    <n v="34"/>
    <n v="3"/>
    <n v="33.700000000000003"/>
    <n v="0.46700000000000003"/>
    <n v="58"/>
    <n v="1"/>
    <x v="1"/>
  </r>
  <r>
    <n v="5"/>
    <n v="78"/>
    <n v="48"/>
    <m/>
    <m/>
    <n v="33.700000000000003"/>
    <n v="0.65400000000000003"/>
    <n v="25"/>
    <n v="0"/>
    <x v="0"/>
  </r>
  <r>
    <n v="5"/>
    <n v="147"/>
    <n v="78"/>
    <m/>
    <m/>
    <n v="33.700000000000003"/>
    <n v="0.218"/>
    <n v="65"/>
    <n v="0"/>
    <x v="0"/>
  </r>
  <r>
    <n v="2"/>
    <n v="15"/>
    <n v="8"/>
    <n v="45"/>
    <n v="191"/>
    <n v="33.700000000000003"/>
    <n v="0.71099999999999997"/>
    <n v="29"/>
    <n v="1"/>
    <x v="1"/>
  </r>
  <r>
    <n v="6"/>
    <n v="115"/>
    <n v="6"/>
    <n v="39"/>
    <m/>
    <n v="33.700000000000003"/>
    <n v="0.245"/>
    <n v="40"/>
    <n v="1"/>
    <x v="1"/>
  </r>
  <r>
    <n v="2"/>
    <n v="125"/>
    <n v="6"/>
    <n v="2"/>
    <n v="14"/>
    <n v="33.799999999999997"/>
    <n v="8.7999999999999995E-2"/>
    <n v="31"/>
    <n v="0"/>
    <x v="0"/>
  </r>
  <r>
    <m/>
    <n v="117"/>
    <m/>
    <m/>
    <m/>
    <n v="33.799999999999997"/>
    <n v="0.93200000000000005"/>
    <n v="44"/>
    <n v="0"/>
    <x v="0"/>
  </r>
  <r>
    <n v="6"/>
    <n v="125"/>
    <n v="76"/>
    <m/>
    <m/>
    <n v="33.799999999999997"/>
    <n v="0.121"/>
    <n v="54"/>
    <n v="1"/>
    <x v="1"/>
  </r>
  <r>
    <n v="1"/>
    <n v="117"/>
    <n v="6"/>
    <n v="23"/>
    <n v="16"/>
    <n v="33.799999999999997"/>
    <n v="0.46600000000000003"/>
    <n v="27"/>
    <n v="0"/>
    <x v="0"/>
  </r>
  <r>
    <n v="3"/>
    <n v="173"/>
    <n v="78"/>
    <n v="39"/>
    <n v="185"/>
    <n v="33.799999999999997"/>
    <n v="0.97"/>
    <n v="31"/>
    <n v="1"/>
    <x v="1"/>
  </r>
  <r>
    <n v="6"/>
    <n v="144"/>
    <n v="72"/>
    <n v="27"/>
    <n v="228"/>
    <n v="33.9"/>
    <n v="0.255"/>
    <n v="40"/>
    <n v="0"/>
    <x v="0"/>
  </r>
  <r>
    <n v="7"/>
    <n v="187"/>
    <n v="5"/>
    <n v="33"/>
    <n v="392"/>
    <n v="33.9"/>
    <n v="0.82599999999999996"/>
    <n v="34"/>
    <n v="1"/>
    <x v="1"/>
  </r>
  <r>
    <n v="3"/>
    <n v="18"/>
    <n v="64"/>
    <n v="25"/>
    <n v="7"/>
    <n v="34"/>
    <n v="0.27100000000000002"/>
    <n v="26"/>
    <n v="0"/>
    <x v="0"/>
  </r>
  <r>
    <n v="8"/>
    <n v="155"/>
    <n v="62"/>
    <n v="26"/>
    <n v="495"/>
    <n v="34"/>
    <n v="0.54300000000000004"/>
    <n v="46"/>
    <n v="1"/>
    <x v="1"/>
  </r>
  <r>
    <n v="4"/>
    <n v="76"/>
    <n v="62"/>
    <m/>
    <m/>
    <n v="34"/>
    <n v="0.39100000000000001"/>
    <n v="25"/>
    <n v="0"/>
    <x v="0"/>
  </r>
  <r>
    <n v="5"/>
    <n v="124"/>
    <n v="74"/>
    <m/>
    <m/>
    <n v="34"/>
    <n v="0.22"/>
    <n v="38"/>
    <n v="1"/>
    <x v="1"/>
  </r>
  <r>
    <n v="5"/>
    <n v="99"/>
    <n v="54"/>
    <n v="28"/>
    <n v="83"/>
    <n v="34"/>
    <n v="0.499"/>
    <n v="30"/>
    <n v="0"/>
    <x v="0"/>
  </r>
  <r>
    <n v="6"/>
    <n v="98"/>
    <n v="58"/>
    <n v="33"/>
    <n v="19"/>
    <n v="34"/>
    <n v="0.43"/>
    <n v="43"/>
    <n v="0"/>
    <x v="0"/>
  </r>
  <r>
    <n v="5"/>
    <n v="117"/>
    <n v="92"/>
    <m/>
    <m/>
    <n v="34.1"/>
    <n v="0.33700000000000002"/>
    <n v="38"/>
    <n v="0"/>
    <x v="0"/>
  </r>
  <r>
    <n v="2"/>
    <n v="112"/>
    <n v="68"/>
    <n v="22"/>
    <n v="94"/>
    <n v="34.1"/>
    <n v="0.315"/>
    <n v="26"/>
    <n v="0"/>
    <x v="0"/>
  </r>
  <r>
    <n v="1"/>
    <n v="181"/>
    <n v="64"/>
    <n v="3"/>
    <n v="18"/>
    <n v="34.1"/>
    <n v="0.32800000000000001"/>
    <n v="38"/>
    <n v="1"/>
    <x v="1"/>
  </r>
  <r>
    <n v="5"/>
    <n v="123"/>
    <n v="74"/>
    <n v="4"/>
    <n v="77"/>
    <n v="34.1"/>
    <n v="0.26900000000000002"/>
    <n v="28"/>
    <n v="0"/>
    <x v="0"/>
  </r>
  <r>
    <n v="6"/>
    <n v="111"/>
    <n v="64"/>
    <n v="39"/>
    <m/>
    <n v="34.200000000000003"/>
    <n v="0.26"/>
    <n v="24"/>
    <n v="0"/>
    <x v="0"/>
  </r>
  <r>
    <n v="7"/>
    <n v="179"/>
    <n v="95"/>
    <n v="31"/>
    <m/>
    <n v="34.200000000000003"/>
    <n v="0.16400000000000001"/>
    <n v="60"/>
    <n v="0"/>
    <x v="0"/>
  </r>
  <r>
    <n v="9"/>
    <n v="112"/>
    <n v="82"/>
    <n v="32"/>
    <n v="175"/>
    <n v="34.200000000000003"/>
    <n v="0.26"/>
    <n v="36"/>
    <n v="1"/>
    <x v="1"/>
  </r>
  <r>
    <n v="13"/>
    <n v="16"/>
    <n v="7"/>
    <m/>
    <m/>
    <n v="34.200000000000003"/>
    <n v="0.251"/>
    <n v="52"/>
    <n v="0"/>
    <x v="0"/>
  </r>
  <r>
    <n v="9"/>
    <n v="152"/>
    <n v="78"/>
    <n v="34"/>
    <n v="171"/>
    <n v="34.200000000000003"/>
    <n v="0.89300000000000002"/>
    <n v="33"/>
    <n v="1"/>
    <x v="1"/>
  </r>
  <r>
    <n v="9"/>
    <n v="13"/>
    <n v="7"/>
    <m/>
    <m/>
    <n v="34.200000000000003"/>
    <n v="0.65200000000000002"/>
    <n v="45"/>
    <n v="1"/>
    <x v="1"/>
  </r>
  <r>
    <n v="1"/>
    <n v="16"/>
    <n v="7"/>
    <n v="28"/>
    <n v="135"/>
    <n v="34.200000000000003"/>
    <n v="0.14199999999999999"/>
    <n v="22"/>
    <n v="0"/>
    <x v="0"/>
  </r>
  <r>
    <n v="3"/>
    <n v="8"/>
    <n v="82"/>
    <n v="31"/>
    <n v="7"/>
    <n v="34.200000000000003"/>
    <n v="1.292"/>
    <n v="27"/>
    <n v="1"/>
    <x v="1"/>
  </r>
  <r>
    <n v="3"/>
    <n v="83"/>
    <n v="58"/>
    <n v="31"/>
    <n v="18"/>
    <n v="34.299999999999997"/>
    <n v="0.33600000000000002"/>
    <n v="25"/>
    <n v="0"/>
    <x v="0"/>
  </r>
  <r>
    <n v="9"/>
    <n v="156"/>
    <n v="86"/>
    <n v="28"/>
    <n v="155"/>
    <n v="34.299999999999997"/>
    <n v="1.1890000000000001"/>
    <n v="42"/>
    <n v="1"/>
    <x v="1"/>
  </r>
  <r>
    <m/>
    <n v="131"/>
    <n v="66"/>
    <n v="4"/>
    <m/>
    <n v="34.299999999999997"/>
    <n v="0.19600000000000001"/>
    <n v="22"/>
    <n v="1"/>
    <x v="1"/>
  </r>
  <r>
    <m/>
    <n v="189"/>
    <n v="14"/>
    <n v="25"/>
    <m/>
    <n v="34.299999999999997"/>
    <n v="0.435"/>
    <n v="41"/>
    <n v="1"/>
    <x v="1"/>
  </r>
  <r>
    <m/>
    <n v="121"/>
    <n v="66"/>
    <n v="3"/>
    <n v="165"/>
    <n v="34.299999999999997"/>
    <n v="0.20300000000000001"/>
    <n v="33"/>
    <n v="1"/>
    <x v="1"/>
  </r>
  <r>
    <n v="4"/>
    <n v="128"/>
    <n v="7"/>
    <m/>
    <m/>
    <n v="34.299999999999997"/>
    <n v="0.30299999999999999"/>
    <n v="24"/>
    <n v="0"/>
    <x v="0"/>
  </r>
  <r>
    <n v="3"/>
    <n v="61"/>
    <n v="82"/>
    <n v="28"/>
    <m/>
    <n v="34.4"/>
    <n v="0.24299999999999999"/>
    <n v="46"/>
    <n v="0"/>
    <x v="0"/>
  </r>
  <r>
    <n v="1"/>
    <n v="112"/>
    <n v="72"/>
    <n v="3"/>
    <n v="176"/>
    <n v="34.4"/>
    <n v="0.52800000000000002"/>
    <n v="25"/>
    <n v="0"/>
    <x v="0"/>
  </r>
  <r>
    <n v="3"/>
    <n v="132"/>
    <n v="8"/>
    <m/>
    <m/>
    <n v="34.4"/>
    <n v="0.40200000000000002"/>
    <n v="44"/>
    <n v="1"/>
    <x v="1"/>
  </r>
  <r>
    <n v="2"/>
    <n v="127"/>
    <n v="46"/>
    <n v="21"/>
    <n v="335"/>
    <n v="34.4"/>
    <n v="0.17599999999999999"/>
    <n v="22"/>
    <n v="0"/>
    <x v="0"/>
  </r>
  <r>
    <n v="1"/>
    <n v="117"/>
    <n v="88"/>
    <n v="24"/>
    <n v="145"/>
    <n v="34.5"/>
    <n v="0.40300000000000002"/>
    <n v="40"/>
    <n v="1"/>
    <x v="1"/>
  </r>
  <r>
    <n v="3"/>
    <n v="17"/>
    <n v="64"/>
    <n v="37"/>
    <n v="225"/>
    <n v="34.5"/>
    <n v="0.35599999999999998"/>
    <n v="30"/>
    <n v="1"/>
    <x v="1"/>
  </r>
  <r>
    <n v="8"/>
    <n v="186"/>
    <n v="9"/>
    <n v="35"/>
    <n v="225"/>
    <n v="34.5"/>
    <n v="0.42299999999999999"/>
    <n v="37"/>
    <n v="1"/>
    <x v="1"/>
  </r>
  <r>
    <m/>
    <n v="12"/>
    <n v="78"/>
    <n v="4"/>
    <n v="9"/>
    <n v="34.5"/>
    <n v="0.23799999999999999"/>
    <n v="24"/>
    <n v="0"/>
    <x v="0"/>
  </r>
  <r>
    <n v="4"/>
    <n v="127"/>
    <n v="88"/>
    <n v="11"/>
    <n v="155"/>
    <n v="34.5"/>
    <n v="0.59799999999999998"/>
    <n v="28"/>
    <n v="0"/>
    <x v="0"/>
  </r>
  <r>
    <n v="1"/>
    <n v="115"/>
    <n v="7"/>
    <n v="3"/>
    <n v="96"/>
    <n v="34.6"/>
    <n v="0.52900000000000003"/>
    <n v="32"/>
    <n v="1"/>
    <x v="1"/>
  </r>
  <r>
    <m/>
    <n v="177"/>
    <n v="6"/>
    <n v="29"/>
    <n v="478"/>
    <n v="34.6"/>
    <n v="1.0720000000000001"/>
    <n v="21"/>
    <n v="1"/>
    <x v="1"/>
  </r>
  <r>
    <n v="1"/>
    <n v="87"/>
    <n v="78"/>
    <n v="27"/>
    <n v="32"/>
    <n v="34.6"/>
    <n v="0.10100000000000001"/>
    <n v="22"/>
    <n v="0"/>
    <x v="0"/>
  </r>
  <r>
    <m/>
    <n v="138"/>
    <n v="6"/>
    <n v="35"/>
    <n v="167"/>
    <n v="34.6"/>
    <n v="0.53400000000000003"/>
    <n v="21"/>
    <n v="1"/>
    <x v="1"/>
  </r>
  <r>
    <n v="5"/>
    <n v="128"/>
    <n v="8"/>
    <m/>
    <m/>
    <n v="34.6"/>
    <n v="0.14399999999999999"/>
    <n v="45"/>
    <n v="0"/>
    <x v="0"/>
  </r>
  <r>
    <n v="7"/>
    <n v="15"/>
    <n v="66"/>
    <n v="42"/>
    <n v="342"/>
    <n v="34.700000000000003"/>
    <n v="0.71799999999999997"/>
    <n v="42"/>
    <n v="0"/>
    <x v="0"/>
  </r>
  <r>
    <n v="5"/>
    <n v="122"/>
    <n v="86"/>
    <m/>
    <m/>
    <n v="34.700000000000003"/>
    <n v="0.28999999999999998"/>
    <n v="33"/>
    <n v="0"/>
    <x v="0"/>
  </r>
  <r>
    <n v="2"/>
    <n v="98"/>
    <n v="6"/>
    <n v="17"/>
    <n v="12"/>
    <n v="34.700000000000003"/>
    <n v="0.19800000000000001"/>
    <n v="22"/>
    <n v="0"/>
    <x v="0"/>
  </r>
  <r>
    <n v="2"/>
    <n v="197"/>
    <n v="7"/>
    <n v="99"/>
    <m/>
    <n v="34.700000000000003"/>
    <n v="0.57499999999999996"/>
    <n v="62"/>
    <n v="1"/>
    <x v="1"/>
  </r>
  <r>
    <n v="4"/>
    <n v="19"/>
    <n v="64"/>
    <n v="44"/>
    <n v="99"/>
    <n v="34.799999999999997"/>
    <n v="0.90500000000000003"/>
    <n v="26"/>
    <n v="1"/>
    <x v="1"/>
  </r>
  <r>
    <n v="1"/>
    <n v="112"/>
    <n v="8"/>
    <n v="45"/>
    <n v="132"/>
    <n v="34.799999999999997"/>
    <n v="0.217"/>
    <n v="24"/>
    <n v="0"/>
    <x v="0"/>
  </r>
  <r>
    <m/>
    <n v="119"/>
    <n v="64"/>
    <n v="18"/>
    <n v="92"/>
    <n v="34.9"/>
    <n v="0.72499999999999998"/>
    <n v="23"/>
    <n v="0"/>
    <x v="0"/>
  </r>
  <r>
    <n v="4"/>
    <n v="147"/>
    <n v="74"/>
    <n v="25"/>
    <n v="293"/>
    <n v="34.9"/>
    <n v="0.38500000000000001"/>
    <n v="30"/>
    <n v="0"/>
    <x v="0"/>
  </r>
  <r>
    <n v="2"/>
    <n v="15"/>
    <n v="58"/>
    <n v="4"/>
    <n v="94"/>
    <n v="34.9"/>
    <n v="0.22500000000000001"/>
    <n v="25"/>
    <n v="0"/>
    <x v="0"/>
  </r>
  <r>
    <n v="3"/>
    <n v="193"/>
    <n v="7"/>
    <n v="31"/>
    <m/>
    <n v="34.9"/>
    <n v="0.24099999999999999"/>
    <n v="25"/>
    <n v="1"/>
    <x v="1"/>
  </r>
  <r>
    <n v="1"/>
    <n v="9"/>
    <n v="85"/>
    <n v="32"/>
    <m/>
    <n v="34.9"/>
    <n v="0.82499999999999996"/>
    <n v="56"/>
    <n v="1"/>
    <x v="1"/>
  </r>
  <r>
    <n v="8"/>
    <n v="143"/>
    <n v="66"/>
    <m/>
    <m/>
    <n v="34.9"/>
    <n v="0.129"/>
    <n v="41"/>
    <n v="1"/>
    <x v="1"/>
  </r>
  <r>
    <n v="4"/>
    <n v="122"/>
    <n v="68"/>
    <m/>
    <m/>
    <n v="35"/>
    <n v="0.39400000000000002"/>
    <n v="29"/>
    <n v="0"/>
    <x v="0"/>
  </r>
  <r>
    <n v="5"/>
    <n v="136"/>
    <n v="84"/>
    <n v="41"/>
    <n v="88"/>
    <n v="35"/>
    <n v="0.28599999999999998"/>
    <n v="35"/>
    <n v="1"/>
    <x v="1"/>
  </r>
  <r>
    <n v="1"/>
    <n v="95"/>
    <n v="82"/>
    <n v="25"/>
    <n v="18"/>
    <n v="35"/>
    <n v="0.23300000000000001"/>
    <n v="43"/>
    <n v="1"/>
    <x v="1"/>
  </r>
  <r>
    <n v="1"/>
    <n v="168"/>
    <n v="88"/>
    <n v="29"/>
    <m/>
    <n v="35"/>
    <n v="0.90500000000000003"/>
    <n v="52"/>
    <n v="1"/>
    <x v="1"/>
  </r>
  <r>
    <n v="4"/>
    <n v="129"/>
    <n v="86"/>
    <n v="2"/>
    <n v="27"/>
    <n v="35.1"/>
    <n v="0.23100000000000001"/>
    <n v="23"/>
    <n v="0"/>
    <x v="0"/>
  </r>
  <r>
    <n v="1"/>
    <n v="122"/>
    <n v="64"/>
    <n v="32"/>
    <n v="156"/>
    <n v="35.1"/>
    <n v="0.69199999999999995"/>
    <n v="30"/>
    <n v="1"/>
    <x v="1"/>
  </r>
  <r>
    <n v="1"/>
    <n v="179"/>
    <n v="7"/>
    <m/>
    <m/>
    <n v="35.1"/>
    <n v="0.2"/>
    <n v="37"/>
    <n v="0"/>
    <x v="0"/>
  </r>
  <r>
    <m/>
    <n v="123"/>
    <n v="88"/>
    <n v="37"/>
    <m/>
    <n v="35.200000000000003"/>
    <n v="0.19700000000000001"/>
    <n v="29"/>
    <n v="0"/>
    <x v="0"/>
  </r>
  <r>
    <n v="7"/>
    <n v="15"/>
    <n v="78"/>
    <n v="29"/>
    <n v="126"/>
    <n v="35.200000000000003"/>
    <n v="0.69199999999999995"/>
    <n v="54"/>
    <n v="1"/>
    <x v="1"/>
  </r>
  <r>
    <n v="1"/>
    <n v="115"/>
    <m/>
    <m/>
    <m/>
    <n v="35.299999999999997"/>
    <n v="0.13400000000000001"/>
    <n v="29"/>
    <n v="0"/>
    <x v="0"/>
  </r>
  <r>
    <n v="12"/>
    <n v="88"/>
    <n v="74"/>
    <n v="4"/>
    <n v="54"/>
    <n v="35.299999999999997"/>
    <n v="0.378"/>
    <n v="48"/>
    <n v="0"/>
    <x v="0"/>
  </r>
  <r>
    <n v="8"/>
    <n v="74"/>
    <n v="7"/>
    <n v="4"/>
    <n v="49"/>
    <n v="35.299999999999997"/>
    <n v="0.70499999999999996"/>
    <n v="39"/>
    <n v="0"/>
    <x v="0"/>
  </r>
  <r>
    <m/>
    <n v="93"/>
    <n v="6"/>
    <m/>
    <m/>
    <n v="35.299999999999997"/>
    <n v="0.26300000000000001"/>
    <n v="25"/>
    <n v="0"/>
    <x v="0"/>
  </r>
  <r>
    <n v="8"/>
    <n v="99"/>
    <n v="84"/>
    <m/>
    <m/>
    <n v="35.4"/>
    <n v="0.38800000000000001"/>
    <n v="50"/>
    <n v="0"/>
    <x v="0"/>
  </r>
  <r>
    <n v="6"/>
    <n v="134"/>
    <n v="7"/>
    <n v="23"/>
    <n v="13"/>
    <n v="35.4"/>
    <n v="0.54200000000000004"/>
    <n v="29"/>
    <n v="1"/>
    <x v="1"/>
  </r>
  <r>
    <n v="9"/>
    <n v="124"/>
    <n v="7"/>
    <n v="33"/>
    <n v="42"/>
    <n v="35.4"/>
    <n v="0.28199999999999997"/>
    <n v="34"/>
    <n v="0"/>
    <x v="0"/>
  </r>
  <r>
    <n v="4"/>
    <n v="95"/>
    <n v="6"/>
    <n v="32"/>
    <m/>
    <n v="35.4"/>
    <n v="0.28399999999999997"/>
    <n v="28"/>
    <n v="0"/>
    <x v="0"/>
  </r>
  <r>
    <n v="7"/>
    <n v="184"/>
    <n v="84"/>
    <n v="33"/>
    <m/>
    <n v="35.5"/>
    <n v="0.35499999999999998"/>
    <n v="41"/>
    <n v="1"/>
    <x v="1"/>
  </r>
  <r>
    <n v="6"/>
    <n v="151"/>
    <n v="62"/>
    <n v="31"/>
    <n v="12"/>
    <n v="35.5"/>
    <n v="0.69199999999999995"/>
    <n v="28"/>
    <n v="0"/>
    <x v="0"/>
  </r>
  <r>
    <n v="3"/>
    <n v="158"/>
    <n v="7"/>
    <n v="3"/>
    <n v="328"/>
    <n v="35.5"/>
    <n v="0.34399999999999997"/>
    <n v="35"/>
    <n v="1"/>
    <x v="1"/>
  </r>
  <r>
    <n v="1"/>
    <n v="119"/>
    <n v="44"/>
    <n v="47"/>
    <n v="63"/>
    <n v="35.5"/>
    <n v="0.28000000000000003"/>
    <n v="25"/>
    <n v="0"/>
    <x v="0"/>
  </r>
  <r>
    <n v="1"/>
    <n v="68"/>
    <n v="16"/>
    <n v="23"/>
    <n v="49"/>
    <n v="35.5"/>
    <n v="0.28499999999999998"/>
    <n v="47"/>
    <n v="0"/>
    <x v="0"/>
  </r>
  <r>
    <n v="1"/>
    <n v="18"/>
    <n v="6"/>
    <n v="46"/>
    <n v="178"/>
    <n v="35.5"/>
    <n v="0.41499999999999998"/>
    <n v="24"/>
    <n v="0"/>
    <x v="0"/>
  </r>
  <r>
    <n v="6"/>
    <n v="19"/>
    <n v="92"/>
    <m/>
    <m/>
    <n v="35.5"/>
    <n v="0.27800000000000002"/>
    <n v="66"/>
    <n v="1"/>
    <x v="1"/>
  </r>
  <r>
    <n v="8"/>
    <n v="91"/>
    <n v="82"/>
    <m/>
    <m/>
    <n v="35.6"/>
    <n v="0.58699999999999997"/>
    <n v="68"/>
    <n v="0"/>
    <x v="0"/>
  </r>
  <r>
    <n v="5"/>
    <n v="97"/>
    <n v="76"/>
    <n v="27"/>
    <m/>
    <n v="35.6"/>
    <n v="0.378"/>
    <n v="52"/>
    <n v="1"/>
    <x v="1"/>
  </r>
  <r>
    <m/>
    <n v="11"/>
    <n v="76"/>
    <m/>
    <m/>
    <n v="35.700000000000003"/>
    <n v="0.19800000000000001"/>
    <n v="26"/>
    <n v="0"/>
    <x v="0"/>
  </r>
  <r>
    <n v="2"/>
    <n v="112"/>
    <n v="75"/>
    <n v="32"/>
    <m/>
    <n v="35.700000000000003"/>
    <n v="0.14799999999999999"/>
    <n v="21"/>
    <n v="0"/>
    <x v="0"/>
  </r>
  <r>
    <n v="6"/>
    <n v="12"/>
    <n v="9"/>
    <n v="39"/>
    <m/>
    <n v="35.700000000000003"/>
    <n v="0.67400000000000004"/>
    <n v="28"/>
    <n v="0"/>
    <x v="0"/>
  </r>
  <r>
    <n v="3"/>
    <n v="173"/>
    <n v="84"/>
    <n v="33"/>
    <n v="474"/>
    <n v="35.700000000000003"/>
    <n v="0.25800000000000001"/>
    <n v="22"/>
    <n v="1"/>
    <x v="1"/>
  </r>
  <r>
    <n v="5"/>
    <n v="19"/>
    <n v="62"/>
    <n v="41"/>
    <n v="129"/>
    <n v="35.799999999999997"/>
    <n v="0.51400000000000001"/>
    <n v="25"/>
    <n v="1"/>
    <x v="1"/>
  </r>
  <r>
    <m/>
    <n v="86"/>
    <n v="68"/>
    <n v="32"/>
    <m/>
    <n v="35.799999999999997"/>
    <n v="0.23799999999999999"/>
    <n v="25"/>
    <n v="0"/>
    <x v="0"/>
  </r>
  <r>
    <n v="5"/>
    <n v="77"/>
    <n v="82"/>
    <n v="41"/>
    <n v="42"/>
    <n v="35.799999999999997"/>
    <n v="0.156"/>
    <n v="35"/>
    <n v="0"/>
    <x v="0"/>
  </r>
  <r>
    <m/>
    <n v="84"/>
    <n v="64"/>
    <n v="22"/>
    <n v="66"/>
    <n v="35.799999999999997"/>
    <n v="0.54500000000000004"/>
    <n v="21"/>
    <n v="0"/>
    <x v="0"/>
  </r>
  <r>
    <n v="1"/>
    <n v="124"/>
    <n v="6"/>
    <n v="32"/>
    <m/>
    <n v="35.799999999999997"/>
    <n v="0.51400000000000001"/>
    <n v="21"/>
    <n v="0"/>
    <x v="0"/>
  </r>
  <r>
    <n v="7"/>
    <n v="194"/>
    <n v="68"/>
    <n v="28"/>
    <m/>
    <n v="35.9"/>
    <n v="0.745"/>
    <n v="41"/>
    <n v="1"/>
    <x v="1"/>
  </r>
  <r>
    <n v="7"/>
    <n v="181"/>
    <n v="84"/>
    <n v="21"/>
    <n v="192"/>
    <n v="35.9"/>
    <n v="0.58599999999999997"/>
    <n v="51"/>
    <n v="1"/>
    <x v="1"/>
  </r>
  <r>
    <n v="1"/>
    <n v="129"/>
    <n v="76"/>
    <n v="28"/>
    <n v="122"/>
    <n v="35.9"/>
    <n v="0.28000000000000003"/>
    <n v="39"/>
    <n v="0"/>
    <x v="0"/>
  </r>
  <r>
    <n v="7"/>
    <n v="19"/>
    <n v="8"/>
    <n v="31"/>
    <m/>
    <n v="35.9"/>
    <n v="1.127"/>
    <n v="43"/>
    <n v="1"/>
    <x v="1"/>
  </r>
  <r>
    <n v="2"/>
    <n v="122"/>
    <n v="76"/>
    <n v="27"/>
    <n v="2"/>
    <n v="35.9"/>
    <n v="0.48299999999999998"/>
    <n v="26"/>
    <n v="0"/>
    <x v="0"/>
  </r>
  <r>
    <n v="5"/>
    <n v="19"/>
    <n v="75"/>
    <n v="26"/>
    <m/>
    <n v="36"/>
    <n v="0.54600000000000004"/>
    <n v="60"/>
    <n v="0"/>
    <x v="0"/>
  </r>
  <r>
    <n v="3"/>
    <n v="121"/>
    <n v="52"/>
    <m/>
    <m/>
    <n v="36"/>
    <n v="0.127"/>
    <n v="25"/>
    <n v="1"/>
    <x v="1"/>
  </r>
  <r>
    <n v="5"/>
    <n v="18"/>
    <n v="72"/>
    <n v="43"/>
    <n v="75"/>
    <n v="36.1"/>
    <n v="0.26300000000000001"/>
    <n v="33"/>
    <n v="0"/>
    <x v="0"/>
  </r>
  <r>
    <n v="11"/>
    <n v="138"/>
    <n v="74"/>
    <n v="26"/>
    <n v="144"/>
    <n v="36.1"/>
    <n v="0.55700000000000005"/>
    <n v="50"/>
    <n v="1"/>
    <x v="1"/>
  </r>
  <r>
    <n v="1"/>
    <n v="116"/>
    <n v="78"/>
    <n v="29"/>
    <n v="18"/>
    <n v="36.1"/>
    <n v="0.496"/>
    <n v="25"/>
    <n v="0"/>
    <x v="0"/>
  </r>
  <r>
    <n v="2"/>
    <n v="122"/>
    <n v="52"/>
    <n v="43"/>
    <n v="158"/>
    <n v="36.200000000000003"/>
    <n v="0.81599999999999995"/>
    <n v="28"/>
    <n v="0"/>
    <x v="0"/>
  </r>
  <r>
    <m/>
    <n v="138"/>
    <m/>
    <m/>
    <m/>
    <n v="36.299999999999997"/>
    <n v="0.93300000000000005"/>
    <n v="25"/>
    <n v="1"/>
    <x v="1"/>
  </r>
  <r>
    <m/>
    <n v="127"/>
    <n v="8"/>
    <n v="37"/>
    <n v="21"/>
    <n v="36.299999999999997"/>
    <n v="0.80400000000000005"/>
    <n v="23"/>
    <n v="0"/>
    <x v="0"/>
  </r>
  <r>
    <m/>
    <n v="123"/>
    <n v="72"/>
    <m/>
    <m/>
    <n v="36.299999999999997"/>
    <n v="0.25800000000000001"/>
    <n v="52"/>
    <n v="1"/>
    <x v="1"/>
  </r>
  <r>
    <n v="3"/>
    <n v="129"/>
    <n v="92"/>
    <n v="49"/>
    <n v="155"/>
    <n v="36.4"/>
    <n v="0.96799999999999997"/>
    <n v="32"/>
    <n v="1"/>
    <x v="1"/>
  </r>
  <r>
    <n v="3"/>
    <n v="187"/>
    <n v="7"/>
    <n v="22"/>
    <n v="2"/>
    <n v="36.4"/>
    <n v="0.40799999999999997"/>
    <n v="36"/>
    <n v="1"/>
    <x v="1"/>
  </r>
  <r>
    <n v="1"/>
    <n v="196"/>
    <n v="76"/>
    <n v="36"/>
    <n v="249"/>
    <n v="36.5"/>
    <n v="0.875"/>
    <n v="29"/>
    <n v="1"/>
    <x v="1"/>
  </r>
  <r>
    <m/>
    <n v="95"/>
    <n v="8"/>
    <n v="45"/>
    <n v="92"/>
    <n v="36.5"/>
    <n v="0.33"/>
    <n v="26"/>
    <n v="0"/>
    <x v="0"/>
  </r>
  <r>
    <m/>
    <n v="18"/>
    <n v="9"/>
    <n v="26"/>
    <n v="9"/>
    <n v="36.5"/>
    <n v="0.314"/>
    <n v="35"/>
    <n v="1"/>
    <x v="1"/>
  </r>
  <r>
    <n v="1"/>
    <n v="128"/>
    <n v="88"/>
    <n v="39"/>
    <n v="11"/>
    <n v="36.5"/>
    <n v="1.0569999999999999"/>
    <n v="37"/>
    <n v="1"/>
    <x v="1"/>
  </r>
  <r>
    <n v="11"/>
    <n v="143"/>
    <n v="94"/>
    <n v="33"/>
    <n v="146"/>
    <n v="36.6"/>
    <n v="0.254"/>
    <n v="51"/>
    <n v="1"/>
    <x v="1"/>
  </r>
  <r>
    <n v="13"/>
    <n v="16"/>
    <n v="72"/>
    <n v="54"/>
    <m/>
    <n v="36.6"/>
    <n v="0.17799999999999999"/>
    <n v="45"/>
    <n v="0"/>
    <x v="0"/>
  </r>
  <r>
    <m/>
    <n v="17"/>
    <n v="62"/>
    <n v="3"/>
    <n v="74"/>
    <n v="36.6"/>
    <n v="0.75700000000000001"/>
    <n v="25"/>
    <n v="1"/>
    <x v="1"/>
  </r>
  <r>
    <n v="14"/>
    <n v="1"/>
    <n v="78"/>
    <n v="25"/>
    <n v="184"/>
    <n v="36.6"/>
    <n v="0.41199999999999998"/>
    <n v="46"/>
    <n v="1"/>
    <x v="1"/>
  </r>
  <r>
    <n v="2"/>
    <n v="99"/>
    <n v="6"/>
    <n v="17"/>
    <n v="16"/>
    <n v="36.6"/>
    <n v="0.45300000000000001"/>
    <n v="21"/>
    <n v="0"/>
    <x v="0"/>
  </r>
  <r>
    <n v="4"/>
    <n v="197"/>
    <n v="7"/>
    <n v="39"/>
    <n v="744"/>
    <n v="36.700000000000003"/>
    <n v="2.3290000000000002"/>
    <n v="31"/>
    <n v="0"/>
    <x v="0"/>
  </r>
  <r>
    <n v="8"/>
    <n v="95"/>
    <n v="72"/>
    <m/>
    <m/>
    <n v="36.799999999999997"/>
    <n v="0.48499999999999999"/>
    <n v="57"/>
    <n v="0"/>
    <x v="0"/>
  </r>
  <r>
    <n v="6"/>
    <n v="17"/>
    <n v="88"/>
    <m/>
    <m/>
    <n v="36.799999999999997"/>
    <n v="0.72699999999999998"/>
    <n v="31"/>
    <n v="0"/>
    <x v="0"/>
  </r>
  <r>
    <m/>
    <n v="97"/>
    <n v="64"/>
    <n v="36"/>
    <n v="1"/>
    <n v="36.799999999999997"/>
    <n v="0.6"/>
    <n v="25"/>
    <n v="0"/>
    <x v="0"/>
  </r>
  <r>
    <n v="2"/>
    <n v="83"/>
    <n v="65"/>
    <n v="28"/>
    <n v="66"/>
    <n v="36.799999999999997"/>
    <n v="0.629"/>
    <n v="24"/>
    <n v="0"/>
    <x v="0"/>
  </r>
  <r>
    <n v="1"/>
    <n v="173"/>
    <n v="74"/>
    <m/>
    <m/>
    <n v="36.799999999999997"/>
    <n v="8.7999999999999995E-2"/>
    <n v="38"/>
    <n v="1"/>
    <x v="1"/>
  </r>
  <r>
    <n v="2"/>
    <n v="122"/>
    <n v="7"/>
    <n v="27"/>
    <m/>
    <n v="36.799999999999997"/>
    <n v="0.34"/>
    <n v="27"/>
    <n v="0"/>
    <x v="0"/>
  </r>
  <r>
    <n v="5"/>
    <n v="15"/>
    <n v="72"/>
    <n v="29"/>
    <n v="325"/>
    <n v="36.9"/>
    <n v="0.159"/>
    <n v="28"/>
    <n v="0"/>
    <x v="0"/>
  </r>
  <r>
    <m/>
    <n v="78"/>
    <n v="88"/>
    <n v="29"/>
    <n v="4"/>
    <n v="36.9"/>
    <n v="0.434"/>
    <n v="21"/>
    <n v="0"/>
    <x v="0"/>
  </r>
  <r>
    <n v="1"/>
    <n v="84"/>
    <n v="64"/>
    <n v="23"/>
    <n v="115"/>
    <n v="36.9"/>
    <n v="0.47099999999999997"/>
    <n v="28"/>
    <n v="0"/>
    <x v="0"/>
  </r>
  <r>
    <n v="4"/>
    <n v="184"/>
    <n v="78"/>
    <n v="39"/>
    <n v="277"/>
    <n v="37"/>
    <n v="0.26400000000000001"/>
    <n v="31"/>
    <n v="1"/>
    <x v="1"/>
  </r>
  <r>
    <n v="4"/>
    <n v="111"/>
    <n v="72"/>
    <n v="47"/>
    <n v="27"/>
    <n v="37.1"/>
    <n v="1.39"/>
    <n v="56"/>
    <n v="1"/>
    <x v="1"/>
  </r>
  <r>
    <n v="15"/>
    <n v="136"/>
    <n v="7"/>
    <n v="32"/>
    <n v="11"/>
    <n v="37.1"/>
    <n v="0.153"/>
    <n v="43"/>
    <n v="1"/>
    <x v="1"/>
  </r>
  <r>
    <n v="7"/>
    <n v="12"/>
    <n v="74"/>
    <n v="4"/>
    <n v="15"/>
    <n v="37.200000000000003"/>
    <n v="0.20399999999999999"/>
    <n v="45"/>
    <n v="0"/>
    <x v="0"/>
  </r>
  <r>
    <n v="3"/>
    <n v="162"/>
    <n v="52"/>
    <n v="38"/>
    <m/>
    <n v="37.200000000000003"/>
    <n v="0.65200000000000002"/>
    <n v="24"/>
    <n v="1"/>
    <x v="1"/>
  </r>
  <r>
    <n v="1"/>
    <n v="87"/>
    <n v="6"/>
    <n v="37"/>
    <n v="75"/>
    <n v="37.200000000000003"/>
    <n v="0.50900000000000001"/>
    <n v="22"/>
    <n v="0"/>
    <x v="0"/>
  </r>
  <r>
    <n v="3"/>
    <n v="84"/>
    <n v="72"/>
    <n v="32"/>
    <m/>
    <n v="37.200000000000003"/>
    <n v="0.26700000000000002"/>
    <n v="28"/>
    <n v="0"/>
    <x v="0"/>
  </r>
  <r>
    <n v="3"/>
    <n v="96"/>
    <n v="78"/>
    <n v="39"/>
    <m/>
    <n v="37.299999999999997"/>
    <n v="0.23799999999999999"/>
    <n v="40"/>
    <n v="0"/>
    <x v="0"/>
  </r>
  <r>
    <m/>
    <n v="95"/>
    <n v="85"/>
    <n v="25"/>
    <n v="36"/>
    <n v="37.4"/>
    <n v="0.247"/>
    <n v="24"/>
    <n v="1"/>
    <x v="1"/>
  </r>
  <r>
    <n v="1"/>
    <n v="136"/>
    <n v="74"/>
    <n v="5"/>
    <n v="24"/>
    <n v="37.4"/>
    <n v="0.39900000000000002"/>
    <n v="24"/>
    <n v="0"/>
    <x v="0"/>
  </r>
  <r>
    <n v="12"/>
    <n v="14"/>
    <n v="85"/>
    <n v="33"/>
    <m/>
    <n v="37.4"/>
    <n v="0.24399999999999999"/>
    <n v="41"/>
    <n v="0"/>
    <x v="0"/>
  </r>
  <r>
    <n v="8"/>
    <n v="196"/>
    <n v="76"/>
    <n v="29"/>
    <n v="28"/>
    <n v="37.5"/>
    <n v="0.60499999999999998"/>
    <n v="57"/>
    <n v="1"/>
    <x v="1"/>
  </r>
  <r>
    <n v="1"/>
    <n v="16"/>
    <n v="76"/>
    <m/>
    <m/>
    <n v="37.5"/>
    <n v="0.19700000000000001"/>
    <n v="26"/>
    <n v="0"/>
    <x v="0"/>
  </r>
  <r>
    <n v="4"/>
    <n v="11"/>
    <n v="92"/>
    <m/>
    <m/>
    <n v="37.6"/>
    <n v="0.191"/>
    <n v="30"/>
    <n v="0"/>
    <x v="0"/>
  </r>
  <r>
    <n v="1"/>
    <n v="148"/>
    <n v="84"/>
    <n v="48"/>
    <n v="237"/>
    <n v="37.6"/>
    <n v="1.0009999999999999"/>
    <n v="51"/>
    <n v="1"/>
    <x v="1"/>
  </r>
  <r>
    <n v="7"/>
    <n v="125"/>
    <n v="86"/>
    <m/>
    <m/>
    <n v="37.6"/>
    <n v="0.30399999999999999"/>
    <n v="51"/>
    <n v="0"/>
    <x v="0"/>
  </r>
  <r>
    <n v="1"/>
    <n v="87"/>
    <n v="68"/>
    <n v="34"/>
    <n v="77"/>
    <n v="37.6"/>
    <n v="0.40100000000000002"/>
    <n v="24"/>
    <n v="0"/>
    <x v="0"/>
  </r>
  <r>
    <n v="8"/>
    <n v="167"/>
    <n v="16"/>
    <n v="46"/>
    <n v="231"/>
    <n v="37.6"/>
    <n v="0.16500000000000001"/>
    <n v="43"/>
    <n v="1"/>
    <x v="1"/>
  </r>
  <r>
    <n v="7"/>
    <n v="187"/>
    <n v="68"/>
    <n v="39"/>
    <n v="34"/>
    <n v="37.700000000000003"/>
    <n v="0.254"/>
    <n v="41"/>
    <n v="1"/>
    <x v="1"/>
  </r>
  <r>
    <n v="5"/>
    <n v="95"/>
    <n v="72"/>
    <n v="33"/>
    <m/>
    <n v="37.700000000000003"/>
    <n v="0.37"/>
    <n v="27"/>
    <n v="0"/>
    <x v="0"/>
  </r>
  <r>
    <n v="6"/>
    <n v="13"/>
    <n v="72"/>
    <n v="32"/>
    <n v="19"/>
    <n v="37.700000000000003"/>
    <n v="0.32400000000000001"/>
    <n v="55"/>
    <n v="0"/>
    <x v="0"/>
  </r>
  <r>
    <n v="5"/>
    <n v="162"/>
    <n v="14"/>
    <m/>
    <m/>
    <n v="37.700000000000003"/>
    <n v="0.151"/>
    <n v="52"/>
    <n v="1"/>
    <x v="1"/>
  </r>
  <r>
    <n v="4"/>
    <n v="9"/>
    <n v="88"/>
    <n v="47"/>
    <n v="54"/>
    <n v="37.700000000000003"/>
    <n v="0.36199999999999999"/>
    <n v="29"/>
    <n v="0"/>
    <x v="0"/>
  </r>
  <r>
    <n v="5"/>
    <n v="112"/>
    <n v="66"/>
    <m/>
    <m/>
    <n v="37.799999999999997"/>
    <n v="0.26100000000000001"/>
    <n v="41"/>
    <n v="1"/>
    <x v="1"/>
  </r>
  <r>
    <n v="2"/>
    <n v="1"/>
    <n v="54"/>
    <n v="28"/>
    <n v="15"/>
    <n v="37.799999999999997"/>
    <n v="0.498"/>
    <n v="24"/>
    <n v="0"/>
    <x v="0"/>
  </r>
  <r>
    <m/>
    <n v="179"/>
    <n v="5"/>
    <n v="36"/>
    <n v="159"/>
    <n v="37.799999999999997"/>
    <n v="0.45500000000000002"/>
    <n v="22"/>
    <n v="1"/>
    <x v="1"/>
  </r>
  <r>
    <m/>
    <n v="146"/>
    <n v="7"/>
    <m/>
    <m/>
    <n v="37.9"/>
    <n v="0.33400000000000002"/>
    <n v="28"/>
    <n v="1"/>
    <x v="1"/>
  </r>
  <r>
    <n v="9"/>
    <n v="145"/>
    <n v="8"/>
    <n v="46"/>
    <n v="13"/>
    <n v="37.9"/>
    <n v="0.63700000000000001"/>
    <n v="40"/>
    <n v="1"/>
    <x v="1"/>
  </r>
  <r>
    <n v="1"/>
    <n v="168"/>
    <n v="74"/>
    <m/>
    <m/>
    <n v="38"/>
    <n v="0.53700000000000003"/>
    <n v="34"/>
    <n v="1"/>
    <x v="1"/>
  </r>
  <r>
    <n v="2"/>
    <n v="93"/>
    <n v="64"/>
    <n v="32"/>
    <n v="16"/>
    <n v="38"/>
    <n v="0.67400000000000004"/>
    <n v="23"/>
    <n v="1"/>
    <x v="1"/>
  </r>
  <r>
    <n v="3"/>
    <n v="115"/>
    <n v="66"/>
    <n v="39"/>
    <n v="14"/>
    <n v="38.1"/>
    <n v="0.15"/>
    <n v="28"/>
    <n v="0"/>
    <x v="0"/>
  </r>
  <r>
    <n v="1"/>
    <n v="97"/>
    <n v="7"/>
    <n v="4"/>
    <m/>
    <n v="38.1"/>
    <n v="0.218"/>
    <n v="30"/>
    <n v="0"/>
    <x v="0"/>
  </r>
  <r>
    <n v="1"/>
    <n v="114"/>
    <n v="66"/>
    <n v="36"/>
    <n v="2"/>
    <n v="38.1"/>
    <n v="0.28899999999999998"/>
    <n v="21"/>
    <n v="0"/>
    <x v="0"/>
  </r>
  <r>
    <n v="2"/>
    <n v="9"/>
    <n v="68"/>
    <n v="42"/>
    <m/>
    <n v="38.200000000000003"/>
    <n v="0.503"/>
    <n v="27"/>
    <n v="1"/>
    <x v="1"/>
  </r>
  <r>
    <n v="2"/>
    <n v="146"/>
    <n v="76"/>
    <n v="35"/>
    <n v="194"/>
    <n v="38.200000000000003"/>
    <n v="0.32900000000000001"/>
    <n v="29"/>
    <n v="0"/>
    <x v="0"/>
  </r>
  <r>
    <m/>
    <n v="84"/>
    <n v="82"/>
    <n v="31"/>
    <n v="125"/>
    <n v="38.200000000000003"/>
    <n v="0.23300000000000001"/>
    <n v="23"/>
    <n v="0"/>
    <x v="0"/>
  </r>
  <r>
    <n v="7"/>
    <n v="168"/>
    <n v="88"/>
    <n v="42"/>
    <n v="321"/>
    <n v="38.200000000000003"/>
    <n v="0.78700000000000003"/>
    <n v="40"/>
    <n v="1"/>
    <x v="1"/>
  </r>
  <r>
    <n v="8"/>
    <n v="84"/>
    <n v="74"/>
    <n v="31"/>
    <m/>
    <n v="38.299999999999997"/>
    <n v="0.45700000000000002"/>
    <n v="39"/>
    <n v="0"/>
    <x v="0"/>
  </r>
  <r>
    <n v="3"/>
    <n v="173"/>
    <n v="82"/>
    <n v="48"/>
    <n v="465"/>
    <n v="38.4"/>
    <n v="2.137"/>
    <n v="25"/>
    <n v="1"/>
    <x v="1"/>
  </r>
  <r>
    <n v="2"/>
    <n v="112"/>
    <n v="86"/>
    <n v="42"/>
    <n v="16"/>
    <n v="38.4"/>
    <n v="0.246"/>
    <n v="28"/>
    <n v="0"/>
    <x v="0"/>
  </r>
  <r>
    <n v="2"/>
    <n v="1"/>
    <n v="68"/>
    <n v="25"/>
    <n v="71"/>
    <n v="38.5"/>
    <n v="0.32400000000000001"/>
    <n v="26"/>
    <n v="0"/>
    <x v="0"/>
  </r>
  <r>
    <n v="8"/>
    <n v="126"/>
    <n v="88"/>
    <n v="36"/>
    <n v="18"/>
    <n v="38.5"/>
    <n v="0.34899999999999998"/>
    <n v="49"/>
    <n v="0"/>
    <x v="0"/>
  </r>
  <r>
    <n v="4"/>
    <n v="146"/>
    <n v="78"/>
    <m/>
    <m/>
    <n v="38.5"/>
    <n v="0.52"/>
    <n v="67"/>
    <n v="1"/>
    <x v="1"/>
  </r>
  <r>
    <n v="4"/>
    <n v="144"/>
    <n v="82"/>
    <n v="32"/>
    <m/>
    <n v="38.5"/>
    <n v="0.55400000000000005"/>
    <n v="37"/>
    <n v="1"/>
    <x v="1"/>
  </r>
  <r>
    <n v="7"/>
    <n v="129"/>
    <n v="68"/>
    <n v="49"/>
    <n v="125"/>
    <n v="38.5"/>
    <n v="0.439"/>
    <n v="43"/>
    <n v="1"/>
    <x v="1"/>
  </r>
  <r>
    <n v="2"/>
    <n v="129"/>
    <m/>
    <m/>
    <m/>
    <n v="38.5"/>
    <n v="0.30399999999999999"/>
    <n v="41"/>
    <n v="0"/>
    <x v="0"/>
  </r>
  <r>
    <n v="1"/>
    <n v="99"/>
    <n v="72"/>
    <n v="3"/>
    <n v="18"/>
    <n v="38.6"/>
    <n v="0.41199999999999998"/>
    <n v="21"/>
    <n v="0"/>
    <x v="0"/>
  </r>
  <r>
    <n v="5"/>
    <n v="155"/>
    <n v="84"/>
    <n v="44"/>
    <n v="545"/>
    <n v="38.700000000000003"/>
    <n v="0.61899999999999999"/>
    <n v="34"/>
    <n v="0"/>
    <x v="0"/>
  </r>
  <r>
    <n v="8"/>
    <n v="1"/>
    <n v="76"/>
    <m/>
    <m/>
    <n v="38.700000000000003"/>
    <n v="0.19"/>
    <n v="42"/>
    <n v="0"/>
    <x v="0"/>
  </r>
  <r>
    <n v="2"/>
    <n v="155"/>
    <n v="52"/>
    <n v="27"/>
    <n v="54"/>
    <n v="38.700000000000003"/>
    <n v="0.24"/>
    <n v="25"/>
    <n v="1"/>
    <x v="1"/>
  </r>
  <r>
    <m/>
    <n v="119"/>
    <n v="66"/>
    <n v="27"/>
    <m/>
    <n v="38.799999999999997"/>
    <n v="0.25900000000000001"/>
    <n v="22"/>
    <n v="0"/>
    <x v="0"/>
  </r>
  <r>
    <n v="1"/>
    <n v="12"/>
    <n v="8"/>
    <n v="48"/>
    <n v="2"/>
    <n v="38.9"/>
    <n v="1.1619999999999999"/>
    <n v="41"/>
    <n v="0"/>
    <x v="0"/>
  </r>
  <r>
    <n v="1"/>
    <n v="163"/>
    <n v="72"/>
    <m/>
    <m/>
    <n v="39"/>
    <n v="1.222"/>
    <n v="33"/>
    <n v="1"/>
    <x v="1"/>
  </r>
  <r>
    <n v="6"/>
    <m/>
    <n v="68"/>
    <n v="41"/>
    <m/>
    <n v="39"/>
    <n v="0.72699999999999998"/>
    <n v="41"/>
    <n v="1"/>
    <x v="1"/>
  </r>
  <r>
    <n v="11"/>
    <n v="127"/>
    <n v="16"/>
    <m/>
    <m/>
    <n v="39"/>
    <n v="0.19"/>
    <n v="51"/>
    <n v="0"/>
    <x v="0"/>
  </r>
  <r>
    <n v="1"/>
    <n v="121"/>
    <n v="78"/>
    <n v="39"/>
    <n v="74"/>
    <n v="39"/>
    <n v="0.26100000000000001"/>
    <n v="28"/>
    <n v="0"/>
    <x v="0"/>
  </r>
  <r>
    <n v="7"/>
    <n v="13"/>
    <n v="66"/>
    <n v="32"/>
    <m/>
    <n v="39.1"/>
    <n v="0.34399999999999997"/>
    <n v="31"/>
    <n v="1"/>
    <x v="1"/>
  </r>
  <r>
    <n v="5"/>
    <n v="13"/>
    <n v="82"/>
    <m/>
    <m/>
    <n v="39.1"/>
    <n v="0.95599999999999996"/>
    <n v="37"/>
    <n v="1"/>
    <x v="1"/>
  </r>
  <r>
    <n v="2"/>
    <n v="121"/>
    <n v="7"/>
    <n v="32"/>
    <n v="95"/>
    <n v="39.1"/>
    <n v="0.88600000000000001"/>
    <n v="23"/>
    <n v="0"/>
    <x v="0"/>
  </r>
  <r>
    <n v="5"/>
    <n v="117"/>
    <n v="86"/>
    <n v="3"/>
    <n v="15"/>
    <n v="39.1"/>
    <n v="0.251"/>
    <n v="42"/>
    <n v="0"/>
    <x v="0"/>
  </r>
  <r>
    <n v="5"/>
    <n v="13"/>
    <n v="18"/>
    <n v="37"/>
    <m/>
    <n v="39.200000000000003"/>
    <n v="0.30499999999999999"/>
    <n v="65"/>
    <n v="0"/>
    <x v="0"/>
  </r>
  <r>
    <n v="12"/>
    <n v="14"/>
    <n v="82"/>
    <n v="43"/>
    <n v="325"/>
    <n v="39.200000000000003"/>
    <n v="0.52800000000000002"/>
    <n v="58"/>
    <n v="1"/>
    <x v="1"/>
  </r>
  <r>
    <n v="3"/>
    <n v="126"/>
    <n v="88"/>
    <n v="41"/>
    <n v="235"/>
    <n v="39.299999999999997"/>
    <n v="0.70399999999999996"/>
    <n v="27"/>
    <n v="0"/>
    <x v="0"/>
  </r>
  <r>
    <n v="7"/>
    <n v="147"/>
    <n v="76"/>
    <m/>
    <m/>
    <n v="39.4"/>
    <n v="0.25700000000000001"/>
    <n v="43"/>
    <n v="1"/>
    <x v="1"/>
  </r>
  <r>
    <n v="5"/>
    <n v="158"/>
    <n v="84"/>
    <n v="41"/>
    <n v="21"/>
    <n v="39.4"/>
    <n v="0.39500000000000002"/>
    <n v="29"/>
    <n v="1"/>
    <x v="1"/>
  </r>
  <r>
    <m/>
    <n v="16"/>
    <n v="7"/>
    <n v="37"/>
    <n v="148"/>
    <n v="39.4"/>
    <n v="0.60499999999999998"/>
    <n v="22"/>
    <n v="0"/>
    <x v="0"/>
  </r>
  <r>
    <n v="8"/>
    <n v="1"/>
    <n v="74"/>
    <n v="4"/>
    <n v="215"/>
    <n v="39.4"/>
    <n v="0.66100000000000003"/>
    <n v="43"/>
    <n v="1"/>
    <x v="1"/>
  </r>
  <r>
    <n v="2"/>
    <n v="112"/>
    <n v="78"/>
    <n v="5"/>
    <n v="14"/>
    <n v="39.4"/>
    <n v="0.17499999999999999"/>
    <n v="24"/>
    <n v="0"/>
    <x v="0"/>
  </r>
  <r>
    <n v="2"/>
    <n v="157"/>
    <n v="74"/>
    <n v="35"/>
    <n v="44"/>
    <n v="39.4"/>
    <n v="0.13400000000000001"/>
    <n v="30"/>
    <n v="0"/>
    <x v="0"/>
  </r>
  <r>
    <n v="4"/>
    <n v="112"/>
    <n v="78"/>
    <n v="4"/>
    <m/>
    <n v="39.4"/>
    <n v="0.23599999999999999"/>
    <n v="38"/>
    <n v="0"/>
    <x v="0"/>
  </r>
  <r>
    <n v="5"/>
    <n v="16"/>
    <n v="82"/>
    <n v="3"/>
    <m/>
    <n v="39.5"/>
    <n v="0.28599999999999998"/>
    <n v="38"/>
    <n v="0"/>
    <x v="0"/>
  </r>
  <r>
    <n v="4"/>
    <n v="84"/>
    <n v="9"/>
    <n v="23"/>
    <n v="56"/>
    <n v="39.5"/>
    <n v="0.159"/>
    <n v="25"/>
    <n v="0"/>
    <x v="0"/>
  </r>
  <r>
    <n v="1"/>
    <n v="12"/>
    <n v="74"/>
    <m/>
    <m/>
    <n v="39.5"/>
    <n v="0.29299999999999998"/>
    <n v="42"/>
    <n v="1"/>
    <x v="1"/>
  </r>
  <r>
    <n v="2"/>
    <n v="85"/>
    <n v="65"/>
    <m/>
    <m/>
    <n v="39.6"/>
    <n v="0.93"/>
    <n v="27"/>
    <n v="0"/>
    <x v="0"/>
  </r>
  <r>
    <n v="2"/>
    <n v="12"/>
    <n v="76"/>
    <n v="37"/>
    <n v="15"/>
    <n v="39.700000000000003"/>
    <n v="0.215"/>
    <n v="29"/>
    <n v="0"/>
    <x v="0"/>
  </r>
  <r>
    <n v="7"/>
    <n v="196"/>
    <n v="9"/>
    <m/>
    <m/>
    <n v="39.799999999999997"/>
    <n v="0.45100000000000001"/>
    <n v="41"/>
    <n v="1"/>
    <x v="1"/>
  </r>
  <r>
    <n v="6"/>
    <n v="8"/>
    <n v="8"/>
    <n v="36"/>
    <m/>
    <n v="39.799999999999997"/>
    <n v="0.17699999999999999"/>
    <n v="28"/>
    <n v="0"/>
    <x v="0"/>
  </r>
  <r>
    <n v="7"/>
    <n v="178"/>
    <n v="84"/>
    <m/>
    <m/>
    <n v="39.9"/>
    <n v="0.33100000000000002"/>
    <n v="41"/>
    <n v="1"/>
    <x v="1"/>
  </r>
  <r>
    <n v="13"/>
    <n v="129"/>
    <m/>
    <n v="3"/>
    <m/>
    <n v="39.9"/>
    <n v="0.56899999999999995"/>
    <n v="44"/>
    <n v="1"/>
    <x v="1"/>
  </r>
  <r>
    <m/>
    <n v="91"/>
    <n v="68"/>
    <n v="32"/>
    <n v="21"/>
    <n v="39.9"/>
    <n v="0.38100000000000001"/>
    <n v="25"/>
    <n v="0"/>
    <x v="0"/>
  </r>
  <r>
    <n v="5"/>
    <m/>
    <n v="8"/>
    <n v="32"/>
    <m/>
    <n v="41"/>
    <n v="0.34599999999999997"/>
    <n v="37"/>
    <n v="1"/>
    <x v="1"/>
  </r>
  <r>
    <n v="1"/>
    <n v="129"/>
    <n v="62"/>
    <n v="36"/>
    <m/>
    <n v="41.2"/>
    <n v="0.441"/>
    <n v="38"/>
    <n v="1"/>
    <x v="1"/>
  </r>
  <r>
    <n v="1"/>
    <n v="144"/>
    <n v="82"/>
    <n v="4"/>
    <m/>
    <n v="41.3"/>
    <n v="0.60699999999999998"/>
    <n v="28"/>
    <n v="0"/>
    <x v="0"/>
  </r>
  <r>
    <n v="1"/>
    <n v="86"/>
    <n v="66"/>
    <n v="52"/>
    <n v="65"/>
    <n v="41.3"/>
    <n v="0.91700000000000004"/>
    <n v="29"/>
    <n v="0"/>
    <x v="0"/>
  </r>
  <r>
    <m/>
    <n v="198"/>
    <n v="66"/>
    <n v="32"/>
    <n v="274"/>
    <n v="41.3"/>
    <n v="0.502"/>
    <n v="28"/>
    <n v="1"/>
    <x v="1"/>
  </r>
  <r>
    <m/>
    <n v="15"/>
    <n v="64"/>
    <n v="41"/>
    <n v="142"/>
    <n v="41.5"/>
    <n v="0.17299999999999999"/>
    <n v="22"/>
    <n v="0"/>
    <x v="0"/>
  </r>
  <r>
    <m/>
    <n v="152"/>
    <n v="82"/>
    <n v="39"/>
    <n v="272"/>
    <n v="41.5"/>
    <n v="0.27"/>
    <n v="27"/>
    <n v="0"/>
    <x v="0"/>
  </r>
  <r>
    <n v="12"/>
    <n v="151"/>
    <n v="7"/>
    <n v="4"/>
    <n v="271"/>
    <n v="41.8"/>
    <n v="0.74199999999999999"/>
    <n v="38"/>
    <n v="1"/>
    <x v="1"/>
  </r>
  <r>
    <m/>
    <n v="18"/>
    <n v="66"/>
    <n v="39"/>
    <m/>
    <n v="42"/>
    <n v="1.893"/>
    <n v="25"/>
    <n v="1"/>
    <x v="1"/>
  </r>
  <r>
    <n v="2"/>
    <n v="123"/>
    <n v="48"/>
    <n v="32"/>
    <n v="165"/>
    <n v="42.1"/>
    <n v="0.52"/>
    <n v="26"/>
    <n v="0"/>
    <x v="0"/>
  </r>
  <r>
    <m/>
    <n v="151"/>
    <n v="9"/>
    <n v="46"/>
    <m/>
    <n v="42.1"/>
    <n v="0.371"/>
    <n v="21"/>
    <n v="1"/>
    <x v="1"/>
  </r>
  <r>
    <n v="4"/>
    <n v="92"/>
    <n v="8"/>
    <m/>
    <m/>
    <n v="42.2"/>
    <n v="0.23699999999999999"/>
    <n v="29"/>
    <n v="0"/>
    <x v="0"/>
  </r>
  <r>
    <m/>
    <n v="135"/>
    <n v="68"/>
    <n v="42"/>
    <n v="25"/>
    <n v="42.3"/>
    <n v="0.36499999999999999"/>
    <n v="24"/>
    <n v="1"/>
    <x v="1"/>
  </r>
  <r>
    <n v="13"/>
    <n v="158"/>
    <n v="114"/>
    <m/>
    <m/>
    <n v="42.3"/>
    <n v="0.25700000000000001"/>
    <n v="44"/>
    <n v="1"/>
    <x v="1"/>
  </r>
  <r>
    <n v="11"/>
    <n v="12"/>
    <n v="8"/>
    <n v="37"/>
    <n v="15"/>
    <n v="42.3"/>
    <n v="0.78500000000000003"/>
    <n v="48"/>
    <n v="1"/>
    <x v="1"/>
  </r>
  <r>
    <n v="1"/>
    <n v="172"/>
    <n v="68"/>
    <n v="49"/>
    <n v="579"/>
    <n v="42.4"/>
    <n v="0.70199999999999996"/>
    <n v="28"/>
    <n v="1"/>
    <x v="1"/>
  </r>
  <r>
    <n v="1"/>
    <n v="143"/>
    <n v="84"/>
    <n v="23"/>
    <n v="31"/>
    <n v="42.4"/>
    <n v="1.0760000000000001"/>
    <n v="22"/>
    <n v="0"/>
    <x v="0"/>
  </r>
  <r>
    <m/>
    <n v="141"/>
    <m/>
    <m/>
    <m/>
    <n v="42.4"/>
    <n v="0.20499999999999999"/>
    <n v="29"/>
    <n v="1"/>
    <x v="1"/>
  </r>
  <r>
    <m/>
    <n v="14"/>
    <n v="65"/>
    <n v="26"/>
    <n v="13"/>
    <n v="42.6"/>
    <n v="0.43099999999999999"/>
    <n v="24"/>
    <n v="1"/>
    <x v="1"/>
  </r>
  <r>
    <n v="2"/>
    <n v="19"/>
    <n v="92"/>
    <m/>
    <m/>
    <n v="42.7"/>
    <n v="0.84499999999999997"/>
    <n v="54"/>
    <n v="0"/>
    <x v="0"/>
  </r>
  <r>
    <n v="3"/>
    <n v="9"/>
    <n v="78"/>
    <m/>
    <m/>
    <n v="42.7"/>
    <n v="0.55900000000000005"/>
    <n v="21"/>
    <n v="0"/>
    <x v="0"/>
  </r>
  <r>
    <m/>
    <n v="147"/>
    <n v="85"/>
    <n v="54"/>
    <m/>
    <n v="42.8"/>
    <n v="0.375"/>
    <n v="24"/>
    <n v="0"/>
    <x v="0"/>
  </r>
  <r>
    <n v="3"/>
    <n v="12"/>
    <n v="7"/>
    <n v="3"/>
    <n v="135"/>
    <n v="42.9"/>
    <n v="0.45200000000000001"/>
    <n v="30"/>
    <n v="0"/>
    <x v="0"/>
  </r>
  <r>
    <n v="8"/>
    <n v="151"/>
    <n v="78"/>
    <n v="32"/>
    <n v="21"/>
    <n v="42.9"/>
    <n v="0.51600000000000001"/>
    <n v="36"/>
    <n v="1"/>
    <x v="1"/>
  </r>
  <r>
    <n v="2"/>
    <n v="118"/>
    <n v="8"/>
    <m/>
    <m/>
    <n v="42.9"/>
    <n v="0.69299999999999995"/>
    <n v="21"/>
    <n v="1"/>
    <x v="1"/>
  </r>
  <r>
    <n v="1"/>
    <n v="199"/>
    <n v="76"/>
    <n v="43"/>
    <m/>
    <n v="42.9"/>
    <n v="1.3939999999999999"/>
    <n v="22"/>
    <n v="1"/>
    <x v="1"/>
  </r>
  <r>
    <m/>
    <n v="137"/>
    <n v="4"/>
    <n v="35"/>
    <n v="168"/>
    <n v="43.1"/>
    <n v="2.2879999999999998"/>
    <n v="33"/>
    <n v="1"/>
    <x v="1"/>
  </r>
  <r>
    <m/>
    <n v="131"/>
    <m/>
    <m/>
    <m/>
    <n v="43.2"/>
    <n v="0.27"/>
    <n v="26"/>
    <n v="1"/>
    <x v="1"/>
  </r>
  <r>
    <n v="1"/>
    <n v="13"/>
    <n v="3"/>
    <n v="38"/>
    <n v="83"/>
    <n v="43.3"/>
    <n v="0.183"/>
    <n v="33"/>
    <n v="0"/>
    <x v="0"/>
  </r>
  <r>
    <n v="2"/>
    <n v="128"/>
    <n v="78"/>
    <n v="37"/>
    <n v="182"/>
    <n v="43.3"/>
    <n v="1.224"/>
    <n v="31"/>
    <n v="1"/>
    <x v="1"/>
  </r>
  <r>
    <n v="1"/>
    <n v="18"/>
    <m/>
    <m/>
    <m/>
    <n v="43.3"/>
    <n v="0.28199999999999997"/>
    <n v="41"/>
    <n v="1"/>
    <x v="1"/>
  </r>
  <r>
    <n v="8"/>
    <n v="15"/>
    <n v="1"/>
    <n v="36"/>
    <m/>
    <n v="43.3"/>
    <n v="0.23899999999999999"/>
    <n v="45"/>
    <n v="1"/>
    <x v="1"/>
  </r>
  <r>
    <m/>
    <n v="181"/>
    <n v="88"/>
    <n v="44"/>
    <n v="51"/>
    <n v="43.3"/>
    <n v="0.222"/>
    <n v="26"/>
    <n v="1"/>
    <x v="1"/>
  </r>
  <r>
    <n v="13"/>
    <n v="126"/>
    <n v="9"/>
    <m/>
    <m/>
    <n v="43.4"/>
    <n v="0.58299999999999996"/>
    <n v="42"/>
    <n v="1"/>
    <x v="1"/>
  </r>
  <r>
    <m/>
    <n v="93"/>
    <n v="1"/>
    <n v="39"/>
    <n v="72"/>
    <n v="43.4"/>
    <n v="1.0209999999999999"/>
    <n v="35"/>
    <n v="0"/>
    <x v="0"/>
  </r>
  <r>
    <n v="1"/>
    <n v="79"/>
    <n v="6"/>
    <n v="42"/>
    <n v="48"/>
    <n v="43.5"/>
    <n v="0.67800000000000005"/>
    <n v="23"/>
    <n v="0"/>
    <x v="0"/>
  </r>
  <r>
    <m/>
    <n v="94"/>
    <n v="7"/>
    <n v="27"/>
    <n v="115"/>
    <n v="43.5"/>
    <n v="0.34699999999999998"/>
    <n v="21"/>
    <n v="0"/>
    <x v="0"/>
  </r>
  <r>
    <n v="4"/>
    <n v="171"/>
    <n v="72"/>
    <m/>
    <m/>
    <n v="43.6"/>
    <n v="0.47899999999999998"/>
    <n v="26"/>
    <n v="1"/>
    <x v="1"/>
  </r>
  <r>
    <n v="5"/>
    <n v="187"/>
    <n v="76"/>
    <n v="27"/>
    <n v="27"/>
    <n v="43.6"/>
    <n v="1.034"/>
    <n v="53"/>
    <n v="1"/>
    <x v="1"/>
  </r>
  <r>
    <n v="4"/>
    <n v="142"/>
    <n v="86"/>
    <m/>
    <m/>
    <n v="44"/>
    <n v="0.64500000000000002"/>
    <n v="22"/>
    <n v="1"/>
    <x v="1"/>
  </r>
  <r>
    <n v="9"/>
    <n v="17"/>
    <n v="74"/>
    <n v="31"/>
    <m/>
    <n v="44"/>
    <n v="0.40300000000000002"/>
    <n v="43"/>
    <n v="1"/>
    <x v="1"/>
  </r>
  <r>
    <m/>
    <n v="179"/>
    <n v="9"/>
    <n v="27"/>
    <m/>
    <n v="44.1"/>
    <n v="0.68600000000000005"/>
    <n v="23"/>
    <n v="1"/>
    <x v="1"/>
  </r>
  <r>
    <m/>
    <n v="114"/>
    <n v="8"/>
    <n v="34"/>
    <n v="285"/>
    <n v="44.2"/>
    <n v="0.16700000000000001"/>
    <n v="27"/>
    <n v="0"/>
    <x v="0"/>
  </r>
  <r>
    <m/>
    <n v="145"/>
    <m/>
    <m/>
    <m/>
    <n v="44.2"/>
    <n v="0.63"/>
    <n v="31"/>
    <n v="1"/>
    <x v="1"/>
  </r>
  <r>
    <n v="4"/>
    <n v="118"/>
    <n v="7"/>
    <m/>
    <m/>
    <n v="44.5"/>
    <n v="0.90400000000000003"/>
    <n v="26"/>
    <n v="0"/>
    <x v="0"/>
  </r>
  <r>
    <n v="2"/>
    <n v="174"/>
    <n v="88"/>
    <n v="37"/>
    <n v="12"/>
    <n v="44.5"/>
    <n v="0.64600000000000002"/>
    <n v="24"/>
    <n v="1"/>
    <x v="1"/>
  </r>
  <r>
    <m/>
    <n v="95"/>
    <n v="64"/>
    <n v="39"/>
    <n v="15"/>
    <n v="44.6"/>
    <n v="0.36599999999999999"/>
    <n v="22"/>
    <n v="0"/>
    <x v="0"/>
  </r>
  <r>
    <n v="5"/>
    <n v="143"/>
    <n v="78"/>
    <m/>
    <m/>
    <n v="45"/>
    <n v="0.19"/>
    <n v="47"/>
    <n v="0"/>
    <x v="0"/>
  </r>
  <r>
    <m/>
    <n v="117"/>
    <n v="8"/>
    <n v="31"/>
    <n v="53"/>
    <n v="45.2"/>
    <n v="8.8999999999999996E-2"/>
    <n v="24"/>
    <n v="0"/>
    <x v="0"/>
  </r>
  <r>
    <n v="1"/>
    <n v="119"/>
    <n v="88"/>
    <n v="41"/>
    <n v="17"/>
    <n v="45.3"/>
    <n v="0.50700000000000001"/>
    <n v="26"/>
    <n v="0"/>
    <x v="0"/>
  </r>
  <r>
    <m/>
    <n v="17"/>
    <n v="76"/>
    <m/>
    <m/>
    <n v="45.3"/>
    <n v="0.68600000000000005"/>
    <n v="24"/>
    <n v="0"/>
    <x v="0"/>
  </r>
  <r>
    <m/>
    <n v="67"/>
    <n v="76"/>
    <m/>
    <m/>
    <n v="45.3"/>
    <n v="0.19400000000000001"/>
    <n v="46"/>
    <n v="0"/>
    <x v="0"/>
  </r>
  <r>
    <n v="9"/>
    <n v="171"/>
    <n v="11"/>
    <n v="24"/>
    <n v="24"/>
    <n v="45.4"/>
    <n v="0.72099999999999997"/>
    <n v="54"/>
    <n v="1"/>
    <x v="1"/>
  </r>
  <r>
    <n v="2"/>
    <n v="12"/>
    <n v="86"/>
    <n v="36"/>
    <n v="12"/>
    <n v="45.5"/>
    <n v="0.127"/>
    <n v="23"/>
    <n v="1"/>
    <x v="1"/>
  </r>
  <r>
    <n v="1"/>
    <n v="11"/>
    <n v="86"/>
    <n v="37"/>
    <m/>
    <n v="45.6"/>
    <n v="1.1359999999999999"/>
    <n v="38"/>
    <n v="1"/>
    <x v="1"/>
  </r>
  <r>
    <n v="1"/>
    <n v="119"/>
    <n v="86"/>
    <n v="39"/>
    <n v="22"/>
    <n v="45.6"/>
    <n v="0.80800000000000005"/>
    <n v="29"/>
    <n v="1"/>
    <x v="1"/>
  </r>
  <r>
    <n v="5"/>
    <n v="166"/>
    <n v="76"/>
    <m/>
    <m/>
    <n v="45.7"/>
    <n v="0.34"/>
    <n v="27"/>
    <n v="1"/>
    <x v="1"/>
  </r>
  <r>
    <m/>
    <n v="118"/>
    <n v="84"/>
    <n v="47"/>
    <n v="23"/>
    <n v="45.8"/>
    <n v="0.55100000000000005"/>
    <n v="31"/>
    <n v="1"/>
    <x v="1"/>
  </r>
  <r>
    <n v="6"/>
    <n v="154"/>
    <n v="78"/>
    <n v="41"/>
    <n v="14"/>
    <n v="46.1"/>
    <n v="0.57099999999999995"/>
    <n v="27"/>
    <n v="0"/>
    <x v="0"/>
  </r>
  <r>
    <n v="1"/>
    <n v="144"/>
    <n v="82"/>
    <n v="46"/>
    <n v="18"/>
    <n v="46.1"/>
    <n v="0.33500000000000002"/>
    <n v="46"/>
    <n v="1"/>
    <x v="1"/>
  </r>
  <r>
    <n v="6"/>
    <n v="134"/>
    <n v="8"/>
    <n v="37"/>
    <n v="37"/>
    <n v="46.2"/>
    <n v="0.23799999999999999"/>
    <n v="46"/>
    <n v="1"/>
    <x v="1"/>
  </r>
  <r>
    <n v="11"/>
    <n v="13"/>
    <n v="68"/>
    <n v="4"/>
    <m/>
    <n v="46.2"/>
    <n v="0.126"/>
    <n v="42"/>
    <n v="0"/>
    <x v="0"/>
  </r>
  <r>
    <n v="1"/>
    <n v="81"/>
    <n v="74"/>
    <n v="41"/>
    <n v="57"/>
    <n v="46.3"/>
    <n v="1.0960000000000001"/>
    <n v="32"/>
    <n v="0"/>
    <x v="0"/>
  </r>
  <r>
    <m/>
    <n v="173"/>
    <n v="78"/>
    <n v="32"/>
    <n v="265"/>
    <n v="46.5"/>
    <n v="1.159"/>
    <n v="58"/>
    <n v="0"/>
    <x v="0"/>
  </r>
  <r>
    <n v="7"/>
    <n v="81"/>
    <n v="78"/>
    <n v="4"/>
    <n v="48"/>
    <n v="46.7"/>
    <n v="0.26100000000000001"/>
    <n v="42"/>
    <n v="0"/>
    <x v="0"/>
  </r>
  <r>
    <m/>
    <n v="1"/>
    <n v="88"/>
    <n v="6"/>
    <n v="11"/>
    <n v="46.8"/>
    <n v="0.96199999999999997"/>
    <n v="31"/>
    <n v="0"/>
    <x v="0"/>
  </r>
  <r>
    <n v="11"/>
    <n v="111"/>
    <n v="84"/>
    <n v="4"/>
    <m/>
    <n v="46.8"/>
    <n v="0.92500000000000004"/>
    <n v="45"/>
    <n v="1"/>
    <x v="1"/>
  </r>
  <r>
    <n v="8"/>
    <n v="188"/>
    <n v="78"/>
    <m/>
    <m/>
    <n v="47.9"/>
    <n v="0.13700000000000001"/>
    <n v="43"/>
    <n v="1"/>
    <x v="1"/>
  </r>
  <r>
    <m/>
    <n v="165"/>
    <n v="76"/>
    <n v="43"/>
    <n v="255"/>
    <n v="47.9"/>
    <n v="0.25900000000000001"/>
    <n v="26"/>
    <n v="0"/>
    <x v="0"/>
  </r>
  <r>
    <n v="4"/>
    <n v="156"/>
    <n v="75"/>
    <m/>
    <m/>
    <n v="48.3"/>
    <n v="0.23799999999999999"/>
    <n v="32"/>
    <n v="1"/>
    <x v="1"/>
  </r>
  <r>
    <n v="5"/>
    <n v="137"/>
    <n v="18"/>
    <m/>
    <m/>
    <n v="48.8"/>
    <n v="0.22700000000000001"/>
    <n v="37"/>
    <n v="1"/>
    <x v="1"/>
  </r>
  <r>
    <n v="1"/>
    <n v="147"/>
    <n v="94"/>
    <n v="41"/>
    <m/>
    <n v="49.3"/>
    <n v="0.35799999999999998"/>
    <n v="27"/>
    <n v="1"/>
    <x v="1"/>
  </r>
  <r>
    <m/>
    <n v="162"/>
    <n v="76"/>
    <n v="36"/>
    <m/>
    <n v="49.6"/>
    <n v="0.36399999999999999"/>
    <n v="26"/>
    <n v="1"/>
    <x v="1"/>
  </r>
  <r>
    <n v="1"/>
    <n v="122"/>
    <n v="9"/>
    <n v="51"/>
    <n v="22"/>
    <n v="49.7"/>
    <n v="0.32500000000000001"/>
    <n v="31"/>
    <n v="1"/>
    <x v="1"/>
  </r>
  <r>
    <n v="11"/>
    <n v="135"/>
    <m/>
    <m/>
    <m/>
    <n v="52.3"/>
    <n v="0.57799999999999996"/>
    <n v="40"/>
    <n v="1"/>
    <x v="1"/>
  </r>
  <r>
    <m/>
    <n v="165"/>
    <n v="9"/>
    <n v="33"/>
    <n v="68"/>
    <n v="52.3"/>
    <n v="0.42699999999999999"/>
    <n v="23"/>
    <n v="0"/>
    <x v="0"/>
  </r>
  <r>
    <n v="5"/>
    <n v="115"/>
    <n v="98"/>
    <m/>
    <m/>
    <n v="52.9"/>
    <n v="0.20899999999999999"/>
    <n v="28"/>
    <n v="1"/>
    <x v="1"/>
  </r>
  <r>
    <m/>
    <n v="162"/>
    <n v="76"/>
    <n v="56"/>
    <n v="1"/>
    <n v="53.2"/>
    <n v="0.75900000000000001"/>
    <n v="25"/>
    <n v="1"/>
    <x v="1"/>
  </r>
  <r>
    <n v="1"/>
    <n v="88"/>
    <n v="3"/>
    <n v="42"/>
    <n v="99"/>
    <n v="55"/>
    <n v="0.496"/>
    <n v="26"/>
    <n v="1"/>
    <x v="1"/>
  </r>
  <r>
    <n v="3"/>
    <n v="123"/>
    <n v="1"/>
    <n v="35"/>
    <n v="24"/>
    <n v="57.3"/>
    <n v="0.88"/>
    <n v="22"/>
    <n v="0"/>
    <x v="0"/>
  </r>
  <r>
    <m/>
    <n v="18"/>
    <n v="78"/>
    <n v="63"/>
    <n v="14"/>
    <n v="59.4"/>
    <n v="2.42"/>
    <n v="25"/>
    <n v="1"/>
    <x v="1"/>
  </r>
  <r>
    <m/>
    <n v="129"/>
    <n v="11"/>
    <n v="46"/>
    <n v="13"/>
    <n v="67.099999999999994"/>
    <n v="0.31900000000000001"/>
    <n v="26"/>
    <n v="1"/>
    <x v="1"/>
  </r>
  <r>
    <n v="8"/>
    <n v="125"/>
    <n v="96"/>
    <m/>
    <m/>
    <m/>
    <n v="0.23200000000000001"/>
    <n v="54"/>
    <n v="1"/>
    <x v="1"/>
  </r>
  <r>
    <n v="7"/>
    <n v="15"/>
    <m/>
    <m/>
    <m/>
    <m/>
    <n v="0.30499999999999999"/>
    <n v="24"/>
    <n v="0"/>
    <x v="0"/>
  </r>
  <r>
    <n v="2"/>
    <n v="84"/>
    <m/>
    <m/>
    <m/>
    <m/>
    <n v="0.30399999999999999"/>
    <n v="21"/>
    <n v="0"/>
    <x v="0"/>
  </r>
  <r>
    <n v="2"/>
    <n v="74"/>
    <m/>
    <m/>
    <m/>
    <m/>
    <n v="0.10199999999999999"/>
    <n v="22"/>
    <n v="0"/>
    <x v="0"/>
  </r>
  <r>
    <m/>
    <n v="12"/>
    <n v="75"/>
    <n v="23"/>
    <m/>
    <m/>
    <n v="0.57199999999999995"/>
    <n v="21"/>
    <n v="0"/>
    <x v="0"/>
  </r>
  <r>
    <m/>
    <n v="118"/>
    <n v="64"/>
    <n v="23"/>
    <n v="89"/>
    <m/>
    <n v="1.7310000000000001"/>
    <n v="21"/>
    <n v="0"/>
    <x v="0"/>
  </r>
  <r>
    <m/>
    <n v="94"/>
    <m/>
    <m/>
    <m/>
    <m/>
    <n v="0.25600000000000001"/>
    <n v="25"/>
    <n v="0"/>
    <x v="0"/>
  </r>
  <r>
    <n v="3"/>
    <n v="8"/>
    <m/>
    <m/>
    <m/>
    <m/>
    <n v="0.17399999999999999"/>
    <n v="22"/>
    <n v="0"/>
    <x v="0"/>
  </r>
  <r>
    <n v="6"/>
    <n v="114"/>
    <m/>
    <m/>
    <m/>
    <m/>
    <n v="0.189"/>
    <n v="26"/>
    <n v="0"/>
    <x v="0"/>
  </r>
  <r>
    <n v="5"/>
    <n v="136"/>
    <n v="82"/>
    <m/>
    <m/>
    <m/>
    <n v="0.64"/>
    <n v="69"/>
    <n v="0"/>
    <x v="0"/>
  </r>
  <r>
    <n v="1"/>
    <n v="115"/>
    <m/>
    <m/>
    <m/>
    <m/>
    <n v="0.26100000000000001"/>
    <n v="30"/>
    <n v="1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FC321E8-B17C-924A-B1D9-74F4131C48D4}" name="PivotTable11" cacheId="1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Outcome">
  <location ref="F3:I6" firstHeaderRow="0" firstDataRow="1" firstDataCol="1"/>
  <pivotFields count="10"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axis="axisRow" showAll="0">
      <items count="3">
        <item x="0"/>
        <item x="1"/>
        <item t="default"/>
      </items>
    </pivotField>
  </pivotFields>
  <rowFields count="1">
    <field x="9"/>
  </rowFields>
  <rowItems count="3">
    <i>
      <x/>
    </i>
    <i>
      <x v="1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Average of BMI" fld="5" subtotal="average" baseField="0" baseItem="0"/>
    <dataField name="Min of BMI" fld="5" subtotal="min" baseField="0" baseItem="0"/>
    <dataField name="Max of BMI" fld="5" subtotal="max" baseField="0" baseItem="0"/>
  </dataFields>
  <formats count="2">
    <format dxfId="16">
      <pivotArea collapsedLevelsAreSubtotals="1" fieldPosition="0">
        <references count="2">
          <reference field="4294967294" count="1" selected="0">
            <x v="0"/>
          </reference>
          <reference field="9" count="0"/>
        </references>
      </pivotArea>
    </format>
    <format dxfId="17">
      <pivotArea grandRow="1"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77EE07B-67ED-CB4E-8BEC-C24CBFA7E9DD}" name="PivotTable4" cacheId="1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Outcome">
  <location ref="A3:D6" firstHeaderRow="0" firstDataRow="1" firstDataCol="1"/>
  <pivotFields count="10"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axis="axisRow" showAll="0">
      <items count="3">
        <item x="0"/>
        <item x="1"/>
        <item t="default"/>
      </items>
    </pivotField>
  </pivotFields>
  <rowFields count="1">
    <field x="9"/>
  </rowFields>
  <rowItems count="3">
    <i>
      <x/>
    </i>
    <i>
      <x v="1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Average of BMI" fld="5" subtotal="average" baseField="0" baseItem="0"/>
    <dataField name="Min of BMI" fld="5" subtotal="min" baseField="0" baseItem="0"/>
    <dataField name="Max of BMI" fld="5" subtotal="max" baseField="0" baseItem="0"/>
  </dataFields>
  <formats count="2">
    <format dxfId="25">
      <pivotArea collapsedLevelsAreSubtotals="1" fieldPosition="0">
        <references count="2">
          <reference field="4294967294" count="1" selected="0">
            <x v="0"/>
          </reference>
          <reference field="9" count="0"/>
        </references>
      </pivotArea>
    </format>
    <format dxfId="24">
      <pivotArea grandRow="1"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2B21A77-F6FA-DB4D-88DC-4548C0729516}" name="PivotTable5" cacheId="1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Outcome">
  <location ref="A3:D6" firstHeaderRow="0" firstDataRow="1" firstDataCol="1"/>
  <pivotFields count="10"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axis="axisRow" showAll="0">
      <items count="3">
        <item x="0"/>
        <item x="1"/>
        <item t="default"/>
      </items>
    </pivotField>
  </pivotFields>
  <rowFields count="1">
    <field x="9"/>
  </rowFields>
  <rowItems count="3">
    <i>
      <x/>
    </i>
    <i>
      <x v="1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Average of BloodPressure" fld="2" subtotal="average" baseField="0" baseItem="0" numFmtId="169"/>
    <dataField name="Max of BloodPressure" fld="2" subtotal="max" baseField="0" baseItem="0"/>
    <dataField name="Min of BloodPressure" fld="2" subtotal="min" baseField="0" baseItem="0"/>
  </dataFields>
  <formats count="1">
    <format dxfId="23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E1F93FE-5DCF-6048-B0E8-6B1E95C07D3E}" name="PivotTable6" cacheId="1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Outcome">
  <location ref="A3:D6" firstHeaderRow="0" firstDataRow="1" firstDataCol="1"/>
  <pivotFields count="10"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3">
        <item x="0"/>
        <item x="1"/>
        <item t="default"/>
      </items>
    </pivotField>
  </pivotFields>
  <rowFields count="1">
    <field x="9"/>
  </rowFields>
  <rowItems count="3">
    <i>
      <x/>
    </i>
    <i>
      <x v="1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Average of Pregnancies" fld="0" subtotal="average" baseField="0" baseItem="0" numFmtId="169"/>
    <dataField name="Min of Pregnancies" fld="0" subtotal="min" baseField="0" baseItem="0"/>
    <dataField name="Max of Pregnancies" fld="0" subtotal="max" baseField="0" baseItem="0"/>
  </dataFields>
  <formats count="1">
    <format dxfId="22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C016F86-1BD2-2E4F-9058-60DFCF4FD103}" name="PivotTable7" cacheId="1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Outcome">
  <location ref="A3:D6" firstHeaderRow="0" firstDataRow="1" firstDataCol="1"/>
  <pivotFields count="10"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axis="axisRow" showAll="0">
      <items count="3">
        <item x="0"/>
        <item x="1"/>
        <item t="default"/>
      </items>
    </pivotField>
  </pivotFields>
  <rowFields count="1">
    <field x="9"/>
  </rowFields>
  <rowItems count="3">
    <i>
      <x/>
    </i>
    <i>
      <x v="1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Average of Age" fld="7" subtotal="average" baseField="0" baseItem="0" numFmtId="169"/>
    <dataField name="Min of Age" fld="7" subtotal="min" baseField="0" baseItem="0"/>
    <dataField name="Max of Age" fld="7" subtotal="max" baseField="0" baseItem="0"/>
  </dataFields>
  <formats count="1">
    <format dxfId="21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B0C1AE2-B75A-8D41-A713-C32D013C1732}" name="PivotTable8" cacheId="1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Outcome">
  <location ref="A3:D6" firstHeaderRow="0" firstDataRow="1" firstDataCol="1"/>
  <pivotFields count="10"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3">
        <item x="0"/>
        <item x="1"/>
        <item t="default"/>
      </items>
    </pivotField>
  </pivotFields>
  <rowFields count="1">
    <field x="9"/>
  </rowFields>
  <rowItems count="3">
    <i>
      <x/>
    </i>
    <i>
      <x v="1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Average of Glucose" fld="1" subtotal="average" baseField="0" baseItem="0" numFmtId="169"/>
    <dataField name="Min of Glucose" fld="1" subtotal="min" baseField="0" baseItem="0"/>
    <dataField name="Max of Glucose" fld="1" subtotal="max" baseField="0" baseItem="0"/>
  </dataFields>
  <formats count="1">
    <format dxfId="20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3E10C82-312D-6040-B33A-7FA0DACF7DCC}" name="PivotTable9" cacheId="1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Outcome">
  <location ref="A3:D6" firstHeaderRow="0" firstDataRow="1" firstDataCol="1"/>
  <pivotFields count="10"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axis="axisRow" showAll="0">
      <items count="3">
        <item x="0"/>
        <item x="1"/>
        <item t="default"/>
      </items>
    </pivotField>
  </pivotFields>
  <rowFields count="1">
    <field x="9"/>
  </rowFields>
  <rowItems count="3">
    <i>
      <x/>
    </i>
    <i>
      <x v="1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Average of SkinThickness" fld="3" subtotal="average" baseField="0" baseItem="0" numFmtId="169"/>
    <dataField name="Min of SkinThickness" fld="3" subtotal="min" baseField="0" baseItem="0"/>
    <dataField name="Max of SkinThickness" fld="3" subtotal="max" baseField="0" baseItem="0"/>
  </dataFields>
  <formats count="1">
    <format dxfId="19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747F254-4FBA-CE4B-8D03-5D333C495CE6}" name="PivotTable10" cacheId="1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Outcome">
  <location ref="A3:D6" firstHeaderRow="0" firstDataRow="1" firstDataCol="1"/>
  <pivotFields count="10"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axis="axisRow" showAll="0">
      <items count="3">
        <item x="0"/>
        <item x="1"/>
        <item t="default"/>
      </items>
    </pivotField>
  </pivotFields>
  <rowFields count="1">
    <field x="9"/>
  </rowFields>
  <rowItems count="3">
    <i>
      <x/>
    </i>
    <i>
      <x v="1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Average of Insulin" fld="4" subtotal="average" baseField="0" baseItem="0" numFmtId="169"/>
    <dataField name="Min of Insulin" fld="4" subtotal="min" baseField="0" baseItem="0"/>
    <dataField name="Max of Insulin" fld="4" subtotal="max" baseField="0" baseItem="0"/>
  </dataFields>
  <formats count="1">
    <format dxfId="18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7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6DBBF-A8D4-274C-87C1-87513A29DF96}">
  <dimension ref="A3:I6"/>
  <sheetViews>
    <sheetView workbookViewId="0">
      <selection activeCell="K20" sqref="K20"/>
    </sheetView>
  </sheetViews>
  <sheetFormatPr baseColWidth="10" defaultRowHeight="16" x14ac:dyDescent="0.2"/>
  <cols>
    <col min="1" max="1" width="13" bestFit="1" customWidth="1"/>
    <col min="2" max="2" width="13.33203125" bestFit="1" customWidth="1"/>
    <col min="3" max="3" width="9.6640625" bestFit="1" customWidth="1"/>
    <col min="4" max="4" width="10" bestFit="1" customWidth="1"/>
    <col min="6" max="6" width="11.33203125" bestFit="1" customWidth="1"/>
    <col min="7" max="7" width="13.33203125" bestFit="1" customWidth="1"/>
    <col min="8" max="8" width="9.6640625" bestFit="1" customWidth="1"/>
    <col min="9" max="9" width="10" bestFit="1" customWidth="1"/>
  </cols>
  <sheetData>
    <row r="3" spans="1:9" x14ac:dyDescent="0.2">
      <c r="A3" s="1" t="s">
        <v>7</v>
      </c>
      <c r="B3" t="s">
        <v>12</v>
      </c>
      <c r="C3" t="s">
        <v>13</v>
      </c>
      <c r="D3" t="s">
        <v>14</v>
      </c>
      <c r="F3" s="1" t="s">
        <v>7</v>
      </c>
      <c r="G3" s="1" t="s">
        <v>12</v>
      </c>
      <c r="H3" t="s">
        <v>13</v>
      </c>
      <c r="I3" t="s">
        <v>14</v>
      </c>
    </row>
    <row r="4" spans="1:9" x14ac:dyDescent="0.2">
      <c r="A4" s="2" t="s">
        <v>9</v>
      </c>
      <c r="B4" s="5">
        <v>28.403462321792254</v>
      </c>
      <c r="C4" s="3">
        <v>2</v>
      </c>
      <c r="D4" s="3">
        <v>57.3</v>
      </c>
      <c r="F4" s="2" t="s">
        <v>9</v>
      </c>
      <c r="G4" s="5">
        <v>28.403462321792254</v>
      </c>
      <c r="H4" s="3">
        <v>2</v>
      </c>
      <c r="I4" s="3">
        <v>57.3</v>
      </c>
    </row>
    <row r="5" spans="1:9" x14ac:dyDescent="0.2">
      <c r="A5" s="2" t="s">
        <v>10</v>
      </c>
      <c r="B5" s="5">
        <v>32.56466165413535</v>
      </c>
      <c r="C5" s="3">
        <v>3</v>
      </c>
      <c r="D5" s="3">
        <v>67.099999999999994</v>
      </c>
      <c r="F5" s="2" t="s">
        <v>10</v>
      </c>
      <c r="G5" s="5">
        <v>32.56466165413535</v>
      </c>
      <c r="H5" s="3">
        <v>3</v>
      </c>
      <c r="I5" s="3">
        <v>67.099999999999994</v>
      </c>
    </row>
    <row r="6" spans="1:9" x14ac:dyDescent="0.2">
      <c r="A6" s="2" t="s">
        <v>11</v>
      </c>
      <c r="B6" s="5">
        <v>29.865653896961682</v>
      </c>
      <c r="C6" s="5">
        <v>2</v>
      </c>
      <c r="D6" s="5">
        <v>67.099999999999994</v>
      </c>
      <c r="F6" s="2" t="s">
        <v>11</v>
      </c>
      <c r="G6" s="5">
        <v>29.865653896961682</v>
      </c>
      <c r="H6" s="5">
        <v>2</v>
      </c>
      <c r="I6" s="5">
        <v>67.099999999999994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B75CC-0D25-8B4C-A57F-89A77E521DC6}">
  <dimension ref="A3:D6"/>
  <sheetViews>
    <sheetView workbookViewId="0">
      <selection activeCell="B11" sqref="B11"/>
    </sheetView>
  </sheetViews>
  <sheetFormatPr baseColWidth="10" defaultRowHeight="16" x14ac:dyDescent="0.2"/>
  <cols>
    <col min="1" max="1" width="13" bestFit="1" customWidth="1"/>
    <col min="2" max="2" width="22.6640625" bestFit="1" customWidth="1"/>
    <col min="3" max="3" width="19.1640625" bestFit="1" customWidth="1"/>
    <col min="4" max="4" width="18.83203125" bestFit="1" customWidth="1"/>
  </cols>
  <sheetData>
    <row r="3" spans="1:4" x14ac:dyDescent="0.2">
      <c r="A3" s="1" t="s">
        <v>7</v>
      </c>
      <c r="B3" t="s">
        <v>15</v>
      </c>
      <c r="C3" t="s">
        <v>17</v>
      </c>
      <c r="D3" t="s">
        <v>16</v>
      </c>
    </row>
    <row r="4" spans="1:4" x14ac:dyDescent="0.2">
      <c r="A4" s="2" t="s">
        <v>9</v>
      </c>
      <c r="B4" s="5">
        <v>55.178794178794178</v>
      </c>
      <c r="C4" s="3">
        <v>122</v>
      </c>
      <c r="D4" s="3">
        <v>1</v>
      </c>
    </row>
    <row r="5" spans="1:4" x14ac:dyDescent="0.2">
      <c r="A5" s="2" t="s">
        <v>10</v>
      </c>
      <c r="B5" s="5">
        <v>56.714285714285715</v>
      </c>
      <c r="C5" s="3">
        <v>114</v>
      </c>
      <c r="D5" s="3">
        <v>1</v>
      </c>
    </row>
    <row r="6" spans="1:4" x14ac:dyDescent="0.2">
      <c r="A6" s="2" t="s">
        <v>11</v>
      </c>
      <c r="B6" s="5">
        <v>55.706684856753071</v>
      </c>
      <c r="C6" s="3">
        <v>122</v>
      </c>
      <c r="D6" s="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71CC2-B5CE-0B41-AF27-7449BA2EAAE2}">
  <dimension ref="A3:D6"/>
  <sheetViews>
    <sheetView workbookViewId="0">
      <selection activeCell="B17" sqref="B17"/>
    </sheetView>
  </sheetViews>
  <sheetFormatPr baseColWidth="10" defaultRowHeight="16" x14ac:dyDescent="0.2"/>
  <cols>
    <col min="1" max="1" width="13" bestFit="1" customWidth="1"/>
    <col min="2" max="2" width="20.6640625" bestFit="1" customWidth="1"/>
    <col min="3" max="3" width="17" bestFit="1" customWidth="1"/>
    <col min="4" max="4" width="17.33203125" bestFit="1" customWidth="1"/>
  </cols>
  <sheetData>
    <row r="3" spans="1:4" x14ac:dyDescent="0.2">
      <c r="A3" s="1" t="s">
        <v>7</v>
      </c>
      <c r="B3" t="s">
        <v>18</v>
      </c>
      <c r="C3" t="s">
        <v>20</v>
      </c>
      <c r="D3" t="s">
        <v>19</v>
      </c>
    </row>
    <row r="4" spans="1:4" x14ac:dyDescent="0.2">
      <c r="A4" s="2" t="s">
        <v>9</v>
      </c>
      <c r="B4" s="5">
        <v>3.5667447306791571</v>
      </c>
      <c r="C4" s="3">
        <v>1</v>
      </c>
      <c r="D4" s="3">
        <v>13</v>
      </c>
    </row>
    <row r="5" spans="1:4" x14ac:dyDescent="0.2">
      <c r="A5" s="2" t="s">
        <v>10</v>
      </c>
      <c r="B5" s="5">
        <v>5.2782608695652176</v>
      </c>
      <c r="C5" s="3">
        <v>1</v>
      </c>
      <c r="D5" s="3">
        <v>17</v>
      </c>
    </row>
    <row r="6" spans="1:4" x14ac:dyDescent="0.2">
      <c r="A6" s="2" t="s">
        <v>11</v>
      </c>
      <c r="B6" s="5">
        <v>4.1659056316590561</v>
      </c>
      <c r="C6" s="3">
        <v>1</v>
      </c>
      <c r="D6" s="3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06136-3F37-9B42-9A79-BD5CEDCA4D0B}">
  <dimension ref="A3:D6"/>
  <sheetViews>
    <sheetView workbookViewId="0">
      <selection activeCell="D21" sqref="D21"/>
    </sheetView>
  </sheetViews>
  <sheetFormatPr baseColWidth="10" defaultRowHeight="16" x14ac:dyDescent="0.2"/>
  <cols>
    <col min="1" max="1" width="13" bestFit="1" customWidth="1"/>
    <col min="2" max="2" width="13.33203125" bestFit="1" customWidth="1"/>
    <col min="3" max="3" width="9.6640625" bestFit="1" customWidth="1"/>
    <col min="4" max="4" width="10" bestFit="1" customWidth="1"/>
  </cols>
  <sheetData>
    <row r="3" spans="1:4" x14ac:dyDescent="0.2">
      <c r="A3" s="1" t="s">
        <v>7</v>
      </c>
      <c r="B3" t="s">
        <v>21</v>
      </c>
      <c r="C3" t="s">
        <v>22</v>
      </c>
      <c r="D3" t="s">
        <v>23</v>
      </c>
    </row>
    <row r="4" spans="1:4" x14ac:dyDescent="0.2">
      <c r="A4" s="2" t="s">
        <v>9</v>
      </c>
      <c r="B4" s="5">
        <v>31.19</v>
      </c>
      <c r="C4" s="3">
        <v>21</v>
      </c>
      <c r="D4" s="3">
        <v>81</v>
      </c>
    </row>
    <row r="5" spans="1:4" x14ac:dyDescent="0.2">
      <c r="A5" s="2" t="s">
        <v>10</v>
      </c>
      <c r="B5" s="5">
        <v>37.067164179104481</v>
      </c>
      <c r="C5" s="3">
        <v>21</v>
      </c>
      <c r="D5" s="3">
        <v>70</v>
      </c>
    </row>
    <row r="6" spans="1:4" x14ac:dyDescent="0.2">
      <c r="A6" s="2" t="s">
        <v>11</v>
      </c>
      <c r="B6" s="5">
        <v>33.240885416666664</v>
      </c>
      <c r="C6" s="3">
        <v>21</v>
      </c>
      <c r="D6" s="3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6BD58-115D-DD40-825C-ABD2EA3355BB}">
  <dimension ref="A3:D6"/>
  <sheetViews>
    <sheetView workbookViewId="0">
      <selection activeCell="B12" sqref="B12"/>
    </sheetView>
  </sheetViews>
  <sheetFormatPr baseColWidth="10" defaultRowHeight="16" x14ac:dyDescent="0.2"/>
  <cols>
    <col min="1" max="1" width="13" bestFit="1" customWidth="1"/>
    <col min="2" max="2" width="17.1640625" bestFit="1" customWidth="1"/>
    <col min="3" max="3" width="13.33203125" bestFit="1" customWidth="1"/>
    <col min="4" max="4" width="13.6640625" bestFit="1" customWidth="1"/>
  </cols>
  <sheetData>
    <row r="3" spans="1:4" x14ac:dyDescent="0.2">
      <c r="A3" s="1" t="s">
        <v>7</v>
      </c>
      <c r="B3" t="s">
        <v>24</v>
      </c>
      <c r="C3" t="s">
        <v>25</v>
      </c>
      <c r="D3" t="s">
        <v>26</v>
      </c>
    </row>
    <row r="4" spans="1:4" x14ac:dyDescent="0.2">
      <c r="A4" s="2" t="s">
        <v>9</v>
      </c>
      <c r="B4" s="5">
        <v>86.849094567404421</v>
      </c>
      <c r="C4" s="3">
        <v>1</v>
      </c>
      <c r="D4" s="3">
        <v>197</v>
      </c>
    </row>
    <row r="5" spans="1:4" x14ac:dyDescent="0.2">
      <c r="A5" s="2" t="s">
        <v>10</v>
      </c>
      <c r="B5" s="5">
        <v>122.59398496240601</v>
      </c>
      <c r="C5" s="3">
        <v>1</v>
      </c>
      <c r="D5" s="3">
        <v>199</v>
      </c>
    </row>
    <row r="6" spans="1:4" x14ac:dyDescent="0.2">
      <c r="A6" s="2" t="s">
        <v>11</v>
      </c>
      <c r="B6" s="5">
        <v>99.310615989515071</v>
      </c>
      <c r="C6" s="3">
        <v>1</v>
      </c>
      <c r="D6" s="3">
        <v>199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908BD-26E4-9F4F-BA64-30CA60A1190C}">
  <dimension ref="A3:D6"/>
  <sheetViews>
    <sheetView workbookViewId="0">
      <selection activeCell="E26" sqref="E26"/>
    </sheetView>
  </sheetViews>
  <sheetFormatPr baseColWidth="10" defaultRowHeight="16" x14ac:dyDescent="0.2"/>
  <cols>
    <col min="1" max="1" width="13" bestFit="1" customWidth="1"/>
    <col min="2" max="2" width="22.33203125" bestFit="1" customWidth="1"/>
    <col min="3" max="3" width="18.5" bestFit="1" customWidth="1"/>
    <col min="4" max="4" width="18.83203125" bestFit="1" customWidth="1"/>
  </cols>
  <sheetData>
    <row r="3" spans="1:4" x14ac:dyDescent="0.2">
      <c r="A3" s="1" t="s">
        <v>7</v>
      </c>
      <c r="B3" t="s">
        <v>27</v>
      </c>
      <c r="C3" t="s">
        <v>28</v>
      </c>
      <c r="D3" t="s">
        <v>29</v>
      </c>
    </row>
    <row r="4" spans="1:4" x14ac:dyDescent="0.2">
      <c r="A4" s="2" t="s">
        <v>9</v>
      </c>
      <c r="B4" s="5">
        <v>23.59556786703601</v>
      </c>
      <c r="C4" s="3">
        <v>1</v>
      </c>
      <c r="D4" s="3">
        <v>54</v>
      </c>
    </row>
    <row r="5" spans="1:4" x14ac:dyDescent="0.2">
      <c r="A5" s="2" t="s">
        <v>10</v>
      </c>
      <c r="B5" s="5">
        <v>30.45</v>
      </c>
      <c r="C5" s="3">
        <v>2</v>
      </c>
      <c r="D5" s="3">
        <v>99</v>
      </c>
    </row>
    <row r="6" spans="1:4" x14ac:dyDescent="0.2">
      <c r="A6" s="2" t="s">
        <v>11</v>
      </c>
      <c r="B6" s="5">
        <v>25.876155268022181</v>
      </c>
      <c r="C6" s="3">
        <v>1</v>
      </c>
      <c r="D6" s="3">
        <v>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B9BDB-DF4B-3243-8FDB-3A8C9C1AD2B9}">
  <dimension ref="A3:D6"/>
  <sheetViews>
    <sheetView workbookViewId="0">
      <selection activeCell="B11" sqref="B11"/>
    </sheetView>
  </sheetViews>
  <sheetFormatPr baseColWidth="10" defaultRowHeight="16" x14ac:dyDescent="0.2"/>
  <cols>
    <col min="1" max="1" width="13" bestFit="1" customWidth="1"/>
    <col min="2" max="2" width="15.6640625" bestFit="1" customWidth="1"/>
    <col min="3" max="3" width="12" bestFit="1" customWidth="1"/>
    <col min="4" max="4" width="12.33203125" bestFit="1" customWidth="1"/>
  </cols>
  <sheetData>
    <row r="3" spans="1:4" x14ac:dyDescent="0.2">
      <c r="A3" s="1" t="s">
        <v>7</v>
      </c>
      <c r="B3" t="s">
        <v>30</v>
      </c>
      <c r="C3" t="s">
        <v>31</v>
      </c>
      <c r="D3" t="s">
        <v>32</v>
      </c>
    </row>
    <row r="4" spans="1:4" x14ac:dyDescent="0.2">
      <c r="A4" s="2" t="s">
        <v>9</v>
      </c>
      <c r="B4" s="5">
        <v>88.560606060606062</v>
      </c>
      <c r="C4" s="3">
        <v>1</v>
      </c>
      <c r="D4" s="3">
        <v>744</v>
      </c>
    </row>
    <row r="5" spans="1:4" x14ac:dyDescent="0.2">
      <c r="A5" s="2" t="s">
        <v>10</v>
      </c>
      <c r="B5" s="5">
        <v>140.38461538461539</v>
      </c>
      <c r="C5" s="3">
        <v>1</v>
      </c>
      <c r="D5" s="3">
        <v>846</v>
      </c>
    </row>
    <row r="6" spans="1:4" x14ac:dyDescent="0.2">
      <c r="A6" s="2" t="s">
        <v>11</v>
      </c>
      <c r="B6" s="5">
        <v>105.65989847715736</v>
      </c>
      <c r="C6" s="3">
        <v>1</v>
      </c>
      <c r="D6" s="3">
        <v>846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ED1F9-10B6-2F40-9B51-2C334AAEC88C}">
  <dimension ref="A1:AI769"/>
  <sheetViews>
    <sheetView tabSelected="1" workbookViewId="0">
      <selection activeCell="X7" sqref="X7"/>
    </sheetView>
  </sheetViews>
  <sheetFormatPr baseColWidth="10" defaultRowHeight="16" x14ac:dyDescent="0.2"/>
  <cols>
    <col min="1" max="1" width="11" bestFit="1" customWidth="1"/>
    <col min="2" max="2" width="25" bestFit="1" customWidth="1"/>
    <col min="3" max="3" width="31" bestFit="1" customWidth="1"/>
    <col min="5" max="5" width="21.83203125" bestFit="1" customWidth="1"/>
    <col min="6" max="6" width="27.6640625" bestFit="1" customWidth="1"/>
    <col min="7" max="7" width="12.83203125" bestFit="1" customWidth="1"/>
    <col min="8" max="8" width="27" bestFit="1" customWidth="1"/>
    <col min="9" max="9" width="32.83203125" bestFit="1" customWidth="1"/>
    <col min="10" max="10" width="14.83203125" bestFit="1" customWidth="1"/>
    <col min="11" max="11" width="28.83203125" bestFit="1" customWidth="1"/>
    <col min="12" max="12" width="32.33203125" bestFit="1" customWidth="1"/>
    <col min="13" max="13" width="10.5" customWidth="1"/>
    <col min="14" max="14" width="20.33203125" bestFit="1" customWidth="1"/>
    <col min="15" max="15" width="26.33203125" bestFit="1" customWidth="1"/>
    <col min="17" max="17" width="23" bestFit="1" customWidth="1"/>
    <col min="18" max="18" width="23" customWidth="1"/>
    <col min="20" max="20" width="17.83203125" bestFit="1" customWidth="1"/>
    <col min="21" max="23" width="17.83203125" customWidth="1"/>
    <col min="29" max="29" width="34.5" bestFit="1" customWidth="1"/>
    <col min="30" max="30" width="31.5" bestFit="1" customWidth="1"/>
    <col min="31" max="35" width="34.5" bestFit="1" customWidth="1"/>
  </cols>
  <sheetData>
    <row r="1" spans="1:35" x14ac:dyDescent="0.2">
      <c r="A1" t="s">
        <v>0</v>
      </c>
      <c r="B1" t="s">
        <v>46</v>
      </c>
      <c r="C1" t="s">
        <v>55</v>
      </c>
      <c r="D1" t="s">
        <v>1</v>
      </c>
      <c r="E1" t="s">
        <v>48</v>
      </c>
      <c r="F1" t="s">
        <v>56</v>
      </c>
      <c r="G1" t="s">
        <v>2</v>
      </c>
      <c r="H1" t="s">
        <v>49</v>
      </c>
      <c r="I1" t="s">
        <v>57</v>
      </c>
      <c r="J1" t="s">
        <v>3</v>
      </c>
      <c r="K1" t="s">
        <v>50</v>
      </c>
      <c r="L1" t="s">
        <v>58</v>
      </c>
      <c r="M1" t="s">
        <v>4</v>
      </c>
      <c r="N1" t="s">
        <v>51</v>
      </c>
      <c r="O1" t="s">
        <v>59</v>
      </c>
      <c r="P1" t="s">
        <v>5</v>
      </c>
      <c r="Q1" t="s">
        <v>52</v>
      </c>
      <c r="R1" t="s">
        <v>60</v>
      </c>
      <c r="S1" t="s">
        <v>6</v>
      </c>
      <c r="T1" t="s">
        <v>53</v>
      </c>
      <c r="U1" t="s">
        <v>61</v>
      </c>
      <c r="V1" t="s">
        <v>54</v>
      </c>
      <c r="W1" t="s">
        <v>62</v>
      </c>
      <c r="X1" t="s">
        <v>7</v>
      </c>
      <c r="Y1" t="s">
        <v>8</v>
      </c>
      <c r="AC1" t="s">
        <v>33</v>
      </c>
      <c r="AD1" t="s">
        <v>34</v>
      </c>
      <c r="AE1" t="s">
        <v>35</v>
      </c>
      <c r="AF1" t="s">
        <v>36</v>
      </c>
      <c r="AG1" t="s">
        <v>37</v>
      </c>
      <c r="AH1" t="s">
        <v>38</v>
      </c>
      <c r="AI1" t="s">
        <v>39</v>
      </c>
    </row>
    <row r="2" spans="1:35" x14ac:dyDescent="0.2">
      <c r="A2">
        <v>0</v>
      </c>
      <c r="B2" s="4">
        <f>(A2-MIN(A$2:A$769))/(MAX(A$2:A$769)-MIN(A$2:A$769))</f>
        <v>0</v>
      </c>
      <c r="C2" s="23">
        <v>0.15322649511222017</v>
      </c>
      <c r="D2">
        <v>15</v>
      </c>
      <c r="E2" s="4">
        <f>(D2-MIN(D$2:D$769))/(MAX(D$2:D$769)-MIN(D$2:D$769))</f>
        <v>7.0707070707070704E-2</v>
      </c>
      <c r="F2" s="23">
        <v>0.21533148843406524</v>
      </c>
      <c r="G2">
        <v>68</v>
      </c>
      <c r="H2" s="4">
        <f>(G2-MIN(G$2:G$769))/(MAX(G$2:G$769)-MIN(G$2:G$769))</f>
        <v>0.55371900826446285</v>
      </c>
      <c r="I2" s="23">
        <v>1.7007321623365195E-2</v>
      </c>
      <c r="J2">
        <v>22</v>
      </c>
      <c r="K2" s="4">
        <f>(J2-MIN(J$2:J$769))/(MAX(J$2:J$769)-MIN(J$2:J$769))</f>
        <v>0.21428571428571427</v>
      </c>
      <c r="L2" s="23">
        <v>0.17357456906253813</v>
      </c>
      <c r="M2">
        <v>88.6</v>
      </c>
      <c r="N2" s="4">
        <f>(M2-MIN(M$2:M$769))/(MAX(M$2:M$769)-MIN(M$2:M$769))</f>
        <v>0.10366863905325444</v>
      </c>
      <c r="O2" s="23">
        <v>0.14536912864870252</v>
      </c>
      <c r="P2">
        <v>2</v>
      </c>
      <c r="Q2" s="4">
        <f>(P2-MIN(P$2:P$769))/(MAX(P$2:P$769)-MIN(P$2:P$769))</f>
        <v>0</v>
      </c>
      <c r="R2" s="23">
        <v>0.12952726721865249</v>
      </c>
      <c r="S2">
        <v>22</v>
      </c>
      <c r="T2">
        <f>(S2-MIN(S$2:S$769))/(MAX(S$2:S$769)-MIN(S$2:S$769))</f>
        <v>1.6666666666666666E-2</v>
      </c>
      <c r="U2" s="23">
        <v>0.1659637299004563</v>
      </c>
      <c r="V2">
        <f>(B2*C2)+(E2*F2)+(H2*I2)+(K2*L2)+(N2*O2)+(Q2*R2)+(T2*U2)</f>
        <v>7.9673568446467835E-2</v>
      </c>
      <c r="W2" t="str" cm="1">
        <f t="array" ref="W2">_xlfn.IFS(V2&gt;0.4,"High",AND(V2&gt;0.2,V2&lt;0.4),"Moderate",V2&lt;0.2,"Low")</f>
        <v>Low</v>
      </c>
      <c r="X2">
        <v>0</v>
      </c>
      <c r="Y2" t="str">
        <f>IF(X2=1, "Yes", "No")</f>
        <v>No</v>
      </c>
      <c r="AC2">
        <f>CORREL(X:X, A:A)</f>
        <v>0.2200628528305017</v>
      </c>
      <c r="AD2">
        <f>CORREL(X:X,D:D)</f>
        <v>0.30955285412760386</v>
      </c>
      <c r="AE2">
        <f>CORREL(X:X,G:G)</f>
        <v>2.506244968962747E-2</v>
      </c>
      <c r="AF2">
        <f>CORREL(X:X,J:J)</f>
        <v>0.29691479200589449</v>
      </c>
      <c r="AG2">
        <f>CORREL(X:X, M:M)</f>
        <v>0.28917254195774933</v>
      </c>
      <c r="AH2">
        <f>CORREL(X:X, P:P)</f>
        <v>0.18705108636292747</v>
      </c>
      <c r="AI2">
        <f>CORREL(X:X, S:S)</f>
        <v>0.23835598302719713</v>
      </c>
    </row>
    <row r="3" spans="1:35" x14ac:dyDescent="0.2">
      <c r="A3">
        <v>2</v>
      </c>
      <c r="B3" s="4">
        <f t="shared" ref="B3:B66" si="0">(A3-MIN(A$2:A$769))/(MAX(A$2:A$769)-MIN(A$2:A$769))</f>
        <v>0.11764705882352941</v>
      </c>
      <c r="C3" s="23">
        <v>0.15322649511222017</v>
      </c>
      <c r="D3">
        <v>68</v>
      </c>
      <c r="E3" s="4">
        <f t="shared" ref="E3:E66" si="1">(D3-MIN(D$2:D$769))/(MAX(D$2:D$769)-MIN(D$2:D$769))</f>
        <v>0.3383838383838384</v>
      </c>
      <c r="F3" s="23">
        <v>0.21533148843406524</v>
      </c>
      <c r="G3">
        <v>62</v>
      </c>
      <c r="H3" s="4">
        <f t="shared" ref="H3:H66" si="2">(G3-MIN(G$2:G$769))/(MAX(G$2:G$769)-MIN(G$2:G$769))</f>
        <v>0.50413223140495866</v>
      </c>
      <c r="I3" s="23">
        <v>1.7007321623365195E-2</v>
      </c>
      <c r="J3">
        <v>13</v>
      </c>
      <c r="K3" s="4">
        <f t="shared" ref="K3:K66" si="3">(J3-MIN(J$2:J$769))/(MAX(J$2:J$769)-MIN(J$2:J$769))</f>
        <v>0.12244897959183673</v>
      </c>
      <c r="L3" s="23">
        <v>0.17357456906253813</v>
      </c>
      <c r="M3">
        <v>15</v>
      </c>
      <c r="N3" s="4">
        <f t="shared" ref="N3:N66" si="4">(M3-MIN(M$2:M$769))/(MAX(M$2:M$769)-MIN(M$2:M$769))</f>
        <v>1.6568047337278107E-2</v>
      </c>
      <c r="O3" s="23">
        <v>0.14536912864870252</v>
      </c>
      <c r="P3">
        <v>2.1</v>
      </c>
      <c r="Q3" s="4">
        <f t="shared" ref="Q3:Q66" si="5">(P3-MIN(P$2:P$769))/(MAX(P$2:P$769)-MIN(P$2:P$769))</f>
        <v>1.5360983102918602E-3</v>
      </c>
      <c r="R3" s="23">
        <v>0.12952726721865249</v>
      </c>
      <c r="S3">
        <v>23</v>
      </c>
      <c r="T3">
        <f t="shared" ref="T3:T66" si="6">(S3-MIN(S$2:S$769))/(MAX(S$2:S$769)-MIN(S$2:S$769))</f>
        <v>3.3333333333333333E-2</v>
      </c>
      <c r="U3" s="23">
        <v>0.1659637299004563</v>
      </c>
      <c r="V3">
        <f>(B3*C3)+(E3*F3)+(H3*I3)+(K3*L3)+(N3*O3)+(Q3*R3)+(T3*U3)</f>
        <v>0.1288588834811813</v>
      </c>
      <c r="W3" t="str" cm="1">
        <f t="array" ref="W3">_xlfn.IFS(V3&gt;0.4,"High",AND(V3&gt;0.2,V3&lt;0.4),"Moderate",V3&lt;0.2,"Low")</f>
        <v>Low</v>
      </c>
      <c r="X3">
        <v>0</v>
      </c>
      <c r="Y3" t="str">
        <f>IF(X3=1, "Yes", "No")</f>
        <v>No</v>
      </c>
      <c r="AC3" s="6" t="s">
        <v>42</v>
      </c>
      <c r="AD3" s="6" t="s">
        <v>40</v>
      </c>
      <c r="AE3" s="6" t="s">
        <v>41</v>
      </c>
      <c r="AF3" s="6" t="s">
        <v>40</v>
      </c>
      <c r="AG3" s="6" t="s">
        <v>42</v>
      </c>
      <c r="AH3" s="6" t="s">
        <v>41</v>
      </c>
      <c r="AI3" s="6" t="s">
        <v>42</v>
      </c>
    </row>
    <row r="4" spans="1:35" x14ac:dyDescent="0.2">
      <c r="A4">
        <v>1</v>
      </c>
      <c r="B4" s="4">
        <f t="shared" si="0"/>
        <v>5.8823529411764705E-2</v>
      </c>
      <c r="C4" s="23">
        <v>0.15322649511222017</v>
      </c>
      <c r="D4">
        <v>71</v>
      </c>
      <c r="E4" s="4">
        <f t="shared" si="1"/>
        <v>0.35353535353535354</v>
      </c>
      <c r="F4" s="23">
        <v>0.21533148843406524</v>
      </c>
      <c r="G4">
        <v>48</v>
      </c>
      <c r="H4" s="4">
        <f t="shared" si="2"/>
        <v>0.38842975206611569</v>
      </c>
      <c r="I4" s="23">
        <v>1.7007321623365195E-2</v>
      </c>
      <c r="J4">
        <v>18</v>
      </c>
      <c r="K4" s="4">
        <f t="shared" si="3"/>
        <v>0.17346938775510204</v>
      </c>
      <c r="L4" s="23">
        <v>0.17357456906253813</v>
      </c>
      <c r="M4">
        <v>76</v>
      </c>
      <c r="N4" s="4">
        <f t="shared" si="4"/>
        <v>8.8757396449704137E-2</v>
      </c>
      <c r="O4" s="23">
        <v>0.14536912864870252</v>
      </c>
      <c r="P4">
        <v>2.4</v>
      </c>
      <c r="Q4" s="4">
        <f t="shared" si="5"/>
        <v>6.1443932411674338E-3</v>
      </c>
      <c r="R4" s="23">
        <v>0.12952726721865249</v>
      </c>
      <c r="S4">
        <v>22</v>
      </c>
      <c r="T4">
        <f t="shared" si="6"/>
        <v>1.6666666666666666E-2</v>
      </c>
      <c r="U4" s="23">
        <v>0.1659637299004563</v>
      </c>
      <c r="V4">
        <f t="shared" ref="V4:V67" si="7">(B4*C4)+(E4*F4)+(H4*I4)+(K4*L4)+(N4*O4)+(Q4*R4)+(T4*U4)</f>
        <v>0.13832115509260676</v>
      </c>
      <c r="W4" t="str" cm="1">
        <f t="array" ref="W4">_xlfn.IFS(V4&gt;0.4,"High",AND(V4&gt;0.2,V4&lt;0.4),"Moderate",V4&lt;0.2,"Low")</f>
        <v>Low</v>
      </c>
      <c r="X4">
        <v>0</v>
      </c>
      <c r="Y4" t="str">
        <f>IF(X4=1, "Yes", "No")</f>
        <v>No</v>
      </c>
    </row>
    <row r="5" spans="1:35" x14ac:dyDescent="0.2">
      <c r="A5">
        <v>2</v>
      </c>
      <c r="B5" s="4">
        <f t="shared" si="0"/>
        <v>0.11764705882352941</v>
      </c>
      <c r="C5" s="23">
        <v>0.15322649511222017</v>
      </c>
      <c r="D5">
        <v>99</v>
      </c>
      <c r="E5" s="4">
        <f t="shared" si="1"/>
        <v>0.49494949494949497</v>
      </c>
      <c r="F5" s="23">
        <v>0.21533148843406524</v>
      </c>
      <c r="G5">
        <v>7</v>
      </c>
      <c r="H5" s="4">
        <f t="shared" si="2"/>
        <v>4.9586776859504134E-2</v>
      </c>
      <c r="I5" s="23">
        <v>1.7007321623365195E-2</v>
      </c>
      <c r="J5">
        <v>16</v>
      </c>
      <c r="K5" s="4">
        <f t="shared" si="3"/>
        <v>0.15306122448979592</v>
      </c>
      <c r="L5" s="23">
        <v>0.17357456906253813</v>
      </c>
      <c r="M5">
        <v>44</v>
      </c>
      <c r="N5" s="4">
        <f t="shared" si="4"/>
        <v>5.0887573964497043E-2</v>
      </c>
      <c r="O5" s="23">
        <v>0.14536912864870252</v>
      </c>
      <c r="P5">
        <v>2.4</v>
      </c>
      <c r="Q5" s="4">
        <f t="shared" si="5"/>
        <v>6.1443932411674338E-3</v>
      </c>
      <c r="R5" s="23">
        <v>0.12952726721865249</v>
      </c>
      <c r="S5">
        <v>27</v>
      </c>
      <c r="T5">
        <f t="shared" si="6"/>
        <v>0.1</v>
      </c>
      <c r="U5" s="23">
        <v>0.1659637299004563</v>
      </c>
      <c r="V5">
        <f t="shared" si="7"/>
        <v>0.17680545401582673</v>
      </c>
      <c r="W5" t="str" cm="1">
        <f t="array" ref="W5">_xlfn.IFS(V5&gt;0.4,"High",AND(V5&gt;0.2,V5&lt;0.4),"Moderate",V5&lt;0.2,"Low")</f>
        <v>Low</v>
      </c>
      <c r="X5">
        <v>0</v>
      </c>
      <c r="Y5" t="str">
        <f>IF(X5=1, "Yes", "No")</f>
        <v>No</v>
      </c>
    </row>
    <row r="6" spans="1:35" x14ac:dyDescent="0.2">
      <c r="A6">
        <v>4</v>
      </c>
      <c r="B6" s="4">
        <f t="shared" si="0"/>
        <v>0.23529411764705882</v>
      </c>
      <c r="C6" s="23">
        <v>0.15322649511222017</v>
      </c>
      <c r="D6">
        <v>96</v>
      </c>
      <c r="E6" s="4">
        <f t="shared" si="1"/>
        <v>0.47979797979797978</v>
      </c>
      <c r="F6" s="23">
        <v>0.21533148843406524</v>
      </c>
      <c r="G6">
        <v>56</v>
      </c>
      <c r="H6" s="4">
        <f t="shared" si="2"/>
        <v>0.45454545454545453</v>
      </c>
      <c r="I6" s="23">
        <v>1.7007321623365195E-2</v>
      </c>
      <c r="J6">
        <v>17</v>
      </c>
      <c r="K6" s="4">
        <f t="shared" si="3"/>
        <v>0.16326530612244897</v>
      </c>
      <c r="L6" s="23">
        <v>0.17357456906253813</v>
      </c>
      <c r="M6">
        <v>49</v>
      </c>
      <c r="N6" s="4">
        <f t="shared" si="4"/>
        <v>5.6804733727810648E-2</v>
      </c>
      <c r="O6" s="23">
        <v>0.14536912864870252</v>
      </c>
      <c r="P6">
        <v>2.8</v>
      </c>
      <c r="Q6" s="4">
        <f t="shared" si="5"/>
        <v>1.2288786482334868E-2</v>
      </c>
      <c r="R6" s="23">
        <v>0.12952726721865249</v>
      </c>
      <c r="S6">
        <v>26</v>
      </c>
      <c r="T6">
        <f t="shared" si="6"/>
        <v>8.3333333333333329E-2</v>
      </c>
      <c r="U6" s="23">
        <v>0.1659637299004563</v>
      </c>
      <c r="V6">
        <f t="shared" si="7"/>
        <v>0.19911791039676027</v>
      </c>
      <c r="W6" t="str" cm="1">
        <f t="array" ref="W6">_xlfn.IFS(V6&gt;0.4,"High",AND(V6&gt;0.2,V6&lt;0.4),"Moderate",V6&lt;0.2,"Low")</f>
        <v>Low</v>
      </c>
      <c r="X6">
        <v>0</v>
      </c>
      <c r="Y6" t="str">
        <f>IF(X6=1, "Yes", "No")</f>
        <v>No</v>
      </c>
      <c r="AE6" s="9"/>
      <c r="AF6" s="9"/>
      <c r="AG6" s="9"/>
    </row>
    <row r="7" spans="1:35" x14ac:dyDescent="0.2">
      <c r="A7">
        <v>9</v>
      </c>
      <c r="B7" s="4">
        <f t="shared" si="0"/>
        <v>0.52941176470588236</v>
      </c>
      <c r="C7" s="23">
        <v>0.15322649511222017</v>
      </c>
      <c r="D7">
        <v>12</v>
      </c>
      <c r="E7" s="4">
        <f t="shared" si="1"/>
        <v>5.5555555555555552E-2</v>
      </c>
      <c r="F7" s="23">
        <v>0.21533148843406524</v>
      </c>
      <c r="G7">
        <v>72</v>
      </c>
      <c r="H7" s="4">
        <f t="shared" si="2"/>
        <v>0.58677685950413228</v>
      </c>
      <c r="I7" s="23">
        <v>1.7007321623365195E-2</v>
      </c>
      <c r="J7">
        <v>22</v>
      </c>
      <c r="K7" s="4">
        <f t="shared" si="3"/>
        <v>0.21428571428571427</v>
      </c>
      <c r="L7" s="23">
        <v>0.17357456906253813</v>
      </c>
      <c r="M7">
        <v>56</v>
      </c>
      <c r="N7" s="4">
        <f t="shared" si="4"/>
        <v>6.5088757396449703E-2</v>
      </c>
      <c r="O7" s="23">
        <v>0.14536912864870252</v>
      </c>
      <c r="P7">
        <v>2.8</v>
      </c>
      <c r="Q7" s="4">
        <f t="shared" si="5"/>
        <v>1.2288786482334868E-2</v>
      </c>
      <c r="R7" s="23">
        <v>0.12952726721865249</v>
      </c>
      <c r="S7">
        <v>48</v>
      </c>
      <c r="T7">
        <f t="shared" si="6"/>
        <v>0.45</v>
      </c>
      <c r="U7" s="23">
        <v>0.1659637299004563</v>
      </c>
      <c r="V7">
        <f t="shared" si="7"/>
        <v>0.22599413026299725</v>
      </c>
      <c r="W7" t="str" cm="1">
        <f t="array" ref="W7">_xlfn.IFS(V7&gt;0.4,"High",AND(V7&gt;0.2,V7&lt;0.4),"Moderate",V7&lt;0.2,"Low")</f>
        <v>Moderate</v>
      </c>
      <c r="X7">
        <v>0</v>
      </c>
      <c r="Y7" t="str">
        <f>IF(X7=1, "Yes", "No")</f>
        <v>No</v>
      </c>
      <c r="AC7" s="11" t="s">
        <v>43</v>
      </c>
      <c r="AD7" s="12" t="s">
        <v>44</v>
      </c>
      <c r="AE7" s="17" t="s">
        <v>47</v>
      </c>
      <c r="AF7" s="8"/>
      <c r="AG7" s="8"/>
    </row>
    <row r="8" spans="1:35" x14ac:dyDescent="0.2">
      <c r="A8">
        <v>7</v>
      </c>
      <c r="B8" s="4">
        <f t="shared" si="0"/>
        <v>0.41176470588235292</v>
      </c>
      <c r="C8" s="23">
        <v>0.15322649511222017</v>
      </c>
      <c r="D8">
        <v>1</v>
      </c>
      <c r="E8" s="4">
        <f t="shared" si="1"/>
        <v>0</v>
      </c>
      <c r="F8" s="23">
        <v>0.21533148843406524</v>
      </c>
      <c r="G8">
        <v>56.7</v>
      </c>
      <c r="H8" s="4">
        <f t="shared" si="2"/>
        <v>0.46033057851239673</v>
      </c>
      <c r="I8" s="23">
        <v>1.7007321623365195E-2</v>
      </c>
      <c r="J8">
        <v>30.5</v>
      </c>
      <c r="K8" s="4">
        <f t="shared" si="3"/>
        <v>0.30102040816326531</v>
      </c>
      <c r="L8" s="23">
        <v>0.17357456906253813</v>
      </c>
      <c r="M8">
        <v>140.4</v>
      </c>
      <c r="N8" s="4">
        <f t="shared" si="4"/>
        <v>0.16497041420118344</v>
      </c>
      <c r="O8" s="23">
        <v>0.14536912864870252</v>
      </c>
      <c r="P8">
        <v>3</v>
      </c>
      <c r="Q8" s="4">
        <f t="shared" si="5"/>
        <v>1.5360983102918589E-2</v>
      </c>
      <c r="R8" s="23">
        <v>0.12952726721865249</v>
      </c>
      <c r="S8">
        <v>32</v>
      </c>
      <c r="T8">
        <f t="shared" si="6"/>
        <v>0.18333333333333332</v>
      </c>
      <c r="U8" s="23">
        <v>0.1659637299004563</v>
      </c>
      <c r="V8">
        <f t="shared" si="7"/>
        <v>0.1795696958645035</v>
      </c>
      <c r="W8" t="str" cm="1">
        <f t="array" ref="W8">_xlfn.IFS(V8&gt;0.4,"High",AND(V8&gt;0.2,V8&lt;0.4),"Moderate",V8&lt;0.2,"Low")</f>
        <v>Low</v>
      </c>
      <c r="X8">
        <v>1</v>
      </c>
      <c r="Y8" t="str">
        <f>IF(X8=1, "Yes", "No")</f>
        <v>Yes</v>
      </c>
      <c r="AC8" s="13" t="s">
        <v>1</v>
      </c>
      <c r="AD8" s="14">
        <v>0.30925762293481712</v>
      </c>
      <c r="AE8" s="20">
        <f>AD8/SUM(AD$8:AD$14)</f>
        <v>0.21533148843406524</v>
      </c>
      <c r="AF8" s="18"/>
      <c r="AG8" s="10"/>
    </row>
    <row r="9" spans="1:35" x14ac:dyDescent="0.2">
      <c r="A9">
        <v>6</v>
      </c>
      <c r="B9" s="4">
        <f t="shared" si="0"/>
        <v>0.35294117647058826</v>
      </c>
      <c r="C9" s="23">
        <v>0.15322649511222017</v>
      </c>
      <c r="D9">
        <v>125</v>
      </c>
      <c r="E9" s="4">
        <f t="shared" si="1"/>
        <v>0.6262626262626263</v>
      </c>
      <c r="F9" s="23">
        <v>0.21533148843406524</v>
      </c>
      <c r="G9">
        <v>68</v>
      </c>
      <c r="H9" s="4">
        <f t="shared" si="2"/>
        <v>0.55371900826446285</v>
      </c>
      <c r="I9" s="23">
        <v>1.7007321623365195E-2</v>
      </c>
      <c r="J9">
        <v>3</v>
      </c>
      <c r="K9" s="4">
        <f t="shared" si="3"/>
        <v>2.0408163265306121E-2</v>
      </c>
      <c r="L9" s="23">
        <v>0.17357456906253813</v>
      </c>
      <c r="M9">
        <v>12</v>
      </c>
      <c r="N9" s="4">
        <f t="shared" si="4"/>
        <v>1.301775147928994E-2</v>
      </c>
      <c r="O9" s="23">
        <v>0.14536912864870252</v>
      </c>
      <c r="P9">
        <v>3</v>
      </c>
      <c r="Q9" s="4">
        <f t="shared" si="5"/>
        <v>1.5360983102918589E-2</v>
      </c>
      <c r="R9" s="23">
        <v>0.12952726721865249</v>
      </c>
      <c r="S9">
        <v>32</v>
      </c>
      <c r="T9">
        <f t="shared" si="6"/>
        <v>0.18333333333333332</v>
      </c>
      <c r="U9" s="23">
        <v>0.1659637299004563</v>
      </c>
      <c r="V9">
        <f t="shared" si="7"/>
        <v>0.23620234748949415</v>
      </c>
      <c r="W9" t="str" cm="1">
        <f t="array" ref="W9">_xlfn.IFS(V9&gt;0.4,"High",AND(V9&gt;0.2,V9&lt;0.4),"Moderate",V9&lt;0.2,"Low")</f>
        <v>Moderate</v>
      </c>
      <c r="X9">
        <v>0</v>
      </c>
      <c r="Y9" t="str">
        <f>IF(X9=1, "Yes", "No")</f>
        <v>No</v>
      </c>
      <c r="AC9" s="13" t="s">
        <v>3</v>
      </c>
      <c r="AD9" s="14">
        <v>0.24928661860177703</v>
      </c>
      <c r="AE9" s="21">
        <f t="shared" ref="AE9:AE14" si="8">AD9/SUM(AD$8:AD$14)</f>
        <v>0.17357456906253813</v>
      </c>
      <c r="AF9" s="18"/>
      <c r="AG9" s="4"/>
    </row>
    <row r="10" spans="1:35" x14ac:dyDescent="0.2">
      <c r="A10">
        <v>9</v>
      </c>
      <c r="B10" s="4">
        <f t="shared" si="0"/>
        <v>0.52941176470588236</v>
      </c>
      <c r="C10" s="23">
        <v>0.15322649511222017</v>
      </c>
      <c r="D10">
        <v>184</v>
      </c>
      <c r="E10" s="4">
        <f t="shared" si="1"/>
        <v>0.9242424242424242</v>
      </c>
      <c r="F10" s="23">
        <v>0.21533148843406524</v>
      </c>
      <c r="G10">
        <v>85</v>
      </c>
      <c r="H10" s="4">
        <f t="shared" si="2"/>
        <v>0.69421487603305787</v>
      </c>
      <c r="I10" s="23">
        <v>1.7007321623365195E-2</v>
      </c>
      <c r="J10">
        <v>15</v>
      </c>
      <c r="K10" s="4">
        <f t="shared" si="3"/>
        <v>0.14285714285714285</v>
      </c>
      <c r="L10" s="23">
        <v>0.17357456906253813</v>
      </c>
      <c r="M10">
        <v>140.4</v>
      </c>
      <c r="N10" s="4">
        <f t="shared" si="4"/>
        <v>0.16497041420118344</v>
      </c>
      <c r="O10" s="23">
        <v>0.14536912864870252</v>
      </c>
      <c r="P10">
        <v>3</v>
      </c>
      <c r="Q10" s="4">
        <f t="shared" si="5"/>
        <v>1.5360983102918589E-2</v>
      </c>
      <c r="R10" s="23">
        <v>0.12952726721865249</v>
      </c>
      <c r="S10">
        <v>49</v>
      </c>
      <c r="T10">
        <f t="shared" si="6"/>
        <v>0.46666666666666667</v>
      </c>
      <c r="U10" s="23">
        <v>0.1659637299004563</v>
      </c>
      <c r="V10">
        <f t="shared" si="7"/>
        <v>0.42016252089300798</v>
      </c>
      <c r="W10" t="str" cm="1">
        <f t="array" ref="W10">_xlfn.IFS(V10&gt;0.4,"High",AND(V10&gt;0.2,V10&lt;0.4),"Moderate",V10&lt;0.2,"Low")</f>
        <v>High</v>
      </c>
      <c r="X10">
        <v>1</v>
      </c>
      <c r="Y10" t="str">
        <f>IF(X10=1, "Yes", "No")</f>
        <v>Yes</v>
      </c>
      <c r="AC10" s="13" t="s">
        <v>6</v>
      </c>
      <c r="AD10" s="14">
        <v>0.23835598302719713</v>
      </c>
      <c r="AE10" s="21">
        <f t="shared" si="8"/>
        <v>0.1659637299004563</v>
      </c>
      <c r="AF10" s="18"/>
      <c r="AG10" s="4"/>
    </row>
    <row r="11" spans="1:35" x14ac:dyDescent="0.2">
      <c r="A11">
        <v>3</v>
      </c>
      <c r="B11" s="4">
        <f t="shared" si="0"/>
        <v>0.17647058823529413</v>
      </c>
      <c r="C11" s="23">
        <v>0.15322649511222017</v>
      </c>
      <c r="D11">
        <v>141</v>
      </c>
      <c r="E11" s="4">
        <f t="shared" si="1"/>
        <v>0.70707070707070707</v>
      </c>
      <c r="F11" s="23">
        <v>0.21533148843406524</v>
      </c>
      <c r="G11">
        <v>56.7</v>
      </c>
      <c r="H11" s="4">
        <f t="shared" si="2"/>
        <v>0.46033057851239673</v>
      </c>
      <c r="I11" s="23">
        <v>1.7007321623365195E-2</v>
      </c>
      <c r="J11">
        <v>30.5</v>
      </c>
      <c r="K11" s="4">
        <f t="shared" si="3"/>
        <v>0.30102040816326531</v>
      </c>
      <c r="L11" s="23">
        <v>0.17357456906253813</v>
      </c>
      <c r="M11">
        <v>140.4</v>
      </c>
      <c r="N11" s="4">
        <f t="shared" si="4"/>
        <v>0.16497041420118344</v>
      </c>
      <c r="O11" s="23">
        <v>0.14536912864870252</v>
      </c>
      <c r="P11">
        <v>3</v>
      </c>
      <c r="Q11" s="4">
        <f t="shared" si="5"/>
        <v>1.5360983102918589E-2</v>
      </c>
      <c r="R11" s="23">
        <v>0.12952726721865249</v>
      </c>
      <c r="S11">
        <v>27</v>
      </c>
      <c r="T11">
        <f t="shared" si="6"/>
        <v>0.1</v>
      </c>
      <c r="U11" s="23">
        <v>0.1659637299004563</v>
      </c>
      <c r="V11">
        <f t="shared" si="7"/>
        <v>0.28194067985354659</v>
      </c>
      <c r="W11" t="str" cm="1">
        <f t="array" ref="W11">_xlfn.IFS(V11&gt;0.4,"High",AND(V11&gt;0.2,V11&lt;0.4),"Moderate",V11&lt;0.2,"Low")</f>
        <v>Moderate</v>
      </c>
      <c r="X11">
        <v>1</v>
      </c>
      <c r="Y11" t="str">
        <f>IF(X11=1, "Yes", "No")</f>
        <v>Yes</v>
      </c>
      <c r="AC11" s="13" t="s">
        <v>45</v>
      </c>
      <c r="AD11" s="14">
        <v>0.2200628528305017</v>
      </c>
      <c r="AE11" s="21">
        <f t="shared" si="8"/>
        <v>0.15322649511222017</v>
      </c>
      <c r="AF11" s="18"/>
      <c r="AG11" s="4"/>
    </row>
    <row r="12" spans="1:35" x14ac:dyDescent="0.2">
      <c r="A12">
        <v>1</v>
      </c>
      <c r="B12" s="4">
        <f t="shared" si="0"/>
        <v>5.8823529411764705E-2</v>
      </c>
      <c r="C12" s="23">
        <v>0.15322649511222017</v>
      </c>
      <c r="D12">
        <v>8</v>
      </c>
      <c r="E12" s="4">
        <f t="shared" si="1"/>
        <v>3.5353535353535352E-2</v>
      </c>
      <c r="F12" s="23">
        <v>0.21533148843406524</v>
      </c>
      <c r="G12">
        <v>74</v>
      </c>
      <c r="H12" s="4">
        <f t="shared" si="2"/>
        <v>0.60330578512396693</v>
      </c>
      <c r="I12" s="23">
        <v>1.7007321623365195E-2</v>
      </c>
      <c r="J12">
        <v>11</v>
      </c>
      <c r="K12" s="4">
        <f t="shared" si="3"/>
        <v>0.10204081632653061</v>
      </c>
      <c r="L12" s="23">
        <v>0.17357456906253813</v>
      </c>
      <c r="M12">
        <v>6</v>
      </c>
      <c r="N12" s="4">
        <f t="shared" si="4"/>
        <v>5.9171597633136093E-3</v>
      </c>
      <c r="O12" s="23">
        <v>0.14536912864870252</v>
      </c>
      <c r="P12">
        <v>3</v>
      </c>
      <c r="Q12" s="4">
        <f t="shared" si="5"/>
        <v>1.5360983102918589E-2</v>
      </c>
      <c r="R12" s="23">
        <v>0.12952726721865249</v>
      </c>
      <c r="S12">
        <v>22</v>
      </c>
      <c r="T12">
        <f t="shared" si="6"/>
        <v>1.6666666666666666E-2</v>
      </c>
      <c r="U12" s="23">
        <v>0.1659637299004563</v>
      </c>
      <c r="V12">
        <f t="shared" si="7"/>
        <v>5.0214259563474341E-2</v>
      </c>
      <c r="W12" t="str" cm="1">
        <f t="array" ref="W12">_xlfn.IFS(V12&gt;0.4,"High",AND(V12&gt;0.2,V12&lt;0.4),"Moderate",V12&lt;0.2,"Low")</f>
        <v>Low</v>
      </c>
      <c r="X12">
        <v>0</v>
      </c>
      <c r="Y12" t="str">
        <f>IF(X12=1, "Yes", "No")</f>
        <v>No</v>
      </c>
      <c r="AC12" s="13" t="s">
        <v>4</v>
      </c>
      <c r="AD12" s="14">
        <v>0.20877815641797831</v>
      </c>
      <c r="AE12" s="21">
        <f t="shared" si="8"/>
        <v>0.14536912864870252</v>
      </c>
      <c r="AF12" s="10"/>
    </row>
    <row r="13" spans="1:35" x14ac:dyDescent="0.2">
      <c r="A13">
        <v>8</v>
      </c>
      <c r="B13" s="4">
        <f t="shared" si="0"/>
        <v>0.47058823529411764</v>
      </c>
      <c r="C13" s="23">
        <v>0.15322649511222017</v>
      </c>
      <c r="D13">
        <v>12</v>
      </c>
      <c r="E13" s="4">
        <f t="shared" si="1"/>
        <v>5.5555555555555552E-2</v>
      </c>
      <c r="F13" s="23">
        <v>0.21533148843406524</v>
      </c>
      <c r="G13">
        <v>56.7</v>
      </c>
      <c r="H13" s="4">
        <f t="shared" si="2"/>
        <v>0.46033057851239673</v>
      </c>
      <c r="I13" s="23">
        <v>1.7007321623365195E-2</v>
      </c>
      <c r="J13">
        <v>30.5</v>
      </c>
      <c r="K13" s="4">
        <f t="shared" si="3"/>
        <v>0.30102040816326531</v>
      </c>
      <c r="L13" s="23">
        <v>0.17357456906253813</v>
      </c>
      <c r="M13">
        <v>140.4</v>
      </c>
      <c r="N13" s="4">
        <f t="shared" si="4"/>
        <v>0.16497041420118344</v>
      </c>
      <c r="O13" s="23">
        <v>0.14536912864870252</v>
      </c>
      <c r="P13">
        <v>3</v>
      </c>
      <c r="Q13" s="4">
        <f t="shared" si="5"/>
        <v>1.5360983102918589E-2</v>
      </c>
      <c r="R13" s="23">
        <v>0.12952726721865249</v>
      </c>
      <c r="S13">
        <v>38</v>
      </c>
      <c r="T13">
        <f t="shared" si="6"/>
        <v>0.28333333333333333</v>
      </c>
      <c r="U13" s="23">
        <v>0.1659637299004563</v>
      </c>
      <c r="V13">
        <f t="shared" si="7"/>
        <v>0.21714225256500364</v>
      </c>
      <c r="W13" t="str" cm="1">
        <f t="array" ref="W13">_xlfn.IFS(V13&gt;0.4,"High",AND(V13&gt;0.2,V13&lt;0.4),"Moderate",V13&lt;0.2,"Low")</f>
        <v>Moderate</v>
      </c>
      <c r="X13">
        <v>1</v>
      </c>
      <c r="Y13" t="str">
        <f>IF(X13=1, "Yes", "No")</f>
        <v>Yes</v>
      </c>
      <c r="AC13" s="13" t="s">
        <v>5</v>
      </c>
      <c r="AD13" s="14">
        <v>0.18602618249930927</v>
      </c>
      <c r="AE13" s="21">
        <f t="shared" si="8"/>
        <v>0.12952726721865249</v>
      </c>
      <c r="AF13" s="18"/>
      <c r="AG13" s="4"/>
    </row>
    <row r="14" spans="1:35" x14ac:dyDescent="0.2">
      <c r="A14">
        <v>12</v>
      </c>
      <c r="B14" s="4">
        <f t="shared" si="0"/>
        <v>0.70588235294117652</v>
      </c>
      <c r="C14" s="23">
        <v>0.15322649511222017</v>
      </c>
      <c r="D14">
        <v>1</v>
      </c>
      <c r="E14" s="4">
        <f t="shared" si="1"/>
        <v>0</v>
      </c>
      <c r="F14" s="23">
        <v>0.21533148843406524</v>
      </c>
      <c r="G14">
        <v>84</v>
      </c>
      <c r="H14" s="4">
        <f t="shared" si="2"/>
        <v>0.68595041322314054</v>
      </c>
      <c r="I14" s="23">
        <v>1.7007321623365195E-2</v>
      </c>
      <c r="J14">
        <v>33</v>
      </c>
      <c r="K14" s="4">
        <f t="shared" si="3"/>
        <v>0.32653061224489793</v>
      </c>
      <c r="L14" s="23">
        <v>0.17357456906253813</v>
      </c>
      <c r="M14">
        <v>15</v>
      </c>
      <c r="N14" s="4">
        <f t="shared" si="4"/>
        <v>1.6568047337278107E-2</v>
      </c>
      <c r="O14" s="23">
        <v>0.14536912864870252</v>
      </c>
      <c r="P14">
        <v>3</v>
      </c>
      <c r="Q14" s="4">
        <f t="shared" si="5"/>
        <v>1.5360983102918589E-2</v>
      </c>
      <c r="R14" s="23">
        <v>0.12952726721865249</v>
      </c>
      <c r="S14">
        <v>46</v>
      </c>
      <c r="T14">
        <f t="shared" si="6"/>
        <v>0.41666666666666669</v>
      </c>
      <c r="U14" s="23">
        <v>0.1659637299004563</v>
      </c>
      <c r="V14">
        <f t="shared" si="7"/>
        <v>0.25005317139737837</v>
      </c>
      <c r="W14" t="str" cm="1">
        <f t="array" ref="W14">_xlfn.IFS(V14&gt;0.4,"High",AND(V14&gt;0.2,V14&lt;0.4),"Moderate",V14&lt;0.2,"Low")</f>
        <v>Moderate</v>
      </c>
      <c r="X14">
        <v>0</v>
      </c>
      <c r="Y14" t="str">
        <f>IF(X14=1, "Yes", "No")</f>
        <v>No</v>
      </c>
      <c r="AC14" s="15" t="s">
        <v>2</v>
      </c>
      <c r="AD14" s="16">
        <v>2.4425799942122E-2</v>
      </c>
      <c r="AE14" s="22">
        <f t="shared" si="8"/>
        <v>1.7007321623365195E-2</v>
      </c>
      <c r="AF14" s="18"/>
      <c r="AG14" s="4"/>
    </row>
    <row r="15" spans="1:35" x14ac:dyDescent="0.2">
      <c r="A15">
        <v>1</v>
      </c>
      <c r="B15" s="4">
        <f t="shared" si="0"/>
        <v>5.8823529411764705E-2</v>
      </c>
      <c r="C15" s="23">
        <v>0.15322649511222017</v>
      </c>
      <c r="D15">
        <v>189</v>
      </c>
      <c r="E15" s="4">
        <f t="shared" si="1"/>
        <v>0.9494949494949495</v>
      </c>
      <c r="F15" s="23">
        <v>0.21533148843406524</v>
      </c>
      <c r="G15">
        <v>6</v>
      </c>
      <c r="H15" s="4">
        <f t="shared" si="2"/>
        <v>4.1322314049586778E-2</v>
      </c>
      <c r="I15" s="23">
        <v>1.7007321623365195E-2</v>
      </c>
      <c r="J15">
        <v>23</v>
      </c>
      <c r="K15" s="4">
        <f t="shared" si="3"/>
        <v>0.22448979591836735</v>
      </c>
      <c r="L15" s="23">
        <v>0.17357456906253813</v>
      </c>
      <c r="M15">
        <v>846</v>
      </c>
      <c r="N15" s="4">
        <f t="shared" si="4"/>
        <v>1</v>
      </c>
      <c r="O15" s="23">
        <v>0.14536912864870252</v>
      </c>
      <c r="P15">
        <v>3.1</v>
      </c>
      <c r="Q15" s="4">
        <f t="shared" si="5"/>
        <v>1.689708141321045E-2</v>
      </c>
      <c r="R15" s="23">
        <v>0.12952726721865249</v>
      </c>
      <c r="S15">
        <v>59</v>
      </c>
      <c r="T15">
        <f t="shared" si="6"/>
        <v>0.6333333333333333</v>
      </c>
      <c r="U15" s="23">
        <v>0.1659637299004563</v>
      </c>
      <c r="V15">
        <f t="shared" si="7"/>
        <v>0.50580610914641688</v>
      </c>
      <c r="W15" t="str" cm="1">
        <f t="array" ref="W15">_xlfn.IFS(V15&gt;0.4,"High",AND(V15&gt;0.2,V15&lt;0.4),"Moderate",V15&lt;0.2,"Low")</f>
        <v>High</v>
      </c>
      <c r="X15">
        <v>1</v>
      </c>
      <c r="Y15" t="str">
        <f>IF(X15=1, "Yes", "No")</f>
        <v>Yes</v>
      </c>
      <c r="AE15" s="19"/>
    </row>
    <row r="16" spans="1:35" x14ac:dyDescent="0.2">
      <c r="A16">
        <v>8</v>
      </c>
      <c r="B16" s="4">
        <f t="shared" si="0"/>
        <v>0.47058823529411764</v>
      </c>
      <c r="C16" s="23">
        <v>0.15322649511222017</v>
      </c>
      <c r="D16">
        <v>181</v>
      </c>
      <c r="E16" s="4">
        <f t="shared" si="1"/>
        <v>0.90909090909090906</v>
      </c>
      <c r="F16" s="23">
        <v>0.21533148843406524</v>
      </c>
      <c r="G16">
        <v>68</v>
      </c>
      <c r="H16" s="4">
        <f t="shared" si="2"/>
        <v>0.55371900826446285</v>
      </c>
      <c r="I16" s="23">
        <v>1.7007321623365195E-2</v>
      </c>
      <c r="J16">
        <v>36</v>
      </c>
      <c r="K16" s="4">
        <f t="shared" si="3"/>
        <v>0.35714285714285715</v>
      </c>
      <c r="L16" s="23">
        <v>0.17357456906253813</v>
      </c>
      <c r="M16">
        <v>495</v>
      </c>
      <c r="N16" s="4">
        <f t="shared" si="4"/>
        <v>0.58461538461538465</v>
      </c>
      <c r="O16" s="23">
        <v>0.14536912864870252</v>
      </c>
      <c r="P16">
        <v>3.1</v>
      </c>
      <c r="Q16" s="4">
        <f t="shared" si="5"/>
        <v>1.689708141321045E-2</v>
      </c>
      <c r="R16" s="23">
        <v>0.12952726721865249</v>
      </c>
      <c r="S16">
        <v>60</v>
      </c>
      <c r="T16">
        <f t="shared" si="6"/>
        <v>0.65</v>
      </c>
      <c r="U16" s="23">
        <v>0.1659637299004563</v>
      </c>
      <c r="V16">
        <f t="shared" si="7"/>
        <v>0.53432076556733032</v>
      </c>
      <c r="W16" t="str" cm="1">
        <f t="array" ref="W16">_xlfn.IFS(V16&gt;0.4,"High",AND(V16&gt;0.2,V16&lt;0.4),"Moderate",V16&lt;0.2,"Low")</f>
        <v>High</v>
      </c>
      <c r="X16">
        <v>1</v>
      </c>
      <c r="Y16" t="str">
        <f>IF(X16=1, "Yes", "No")</f>
        <v>Yes</v>
      </c>
    </row>
    <row r="17" spans="1:31" x14ac:dyDescent="0.2">
      <c r="A17">
        <v>1</v>
      </c>
      <c r="B17" s="4">
        <f t="shared" si="0"/>
        <v>5.8823529411764705E-2</v>
      </c>
      <c r="C17" s="23">
        <v>0.15322649511222017</v>
      </c>
      <c r="D17">
        <v>111</v>
      </c>
      <c r="E17" s="4">
        <f t="shared" si="1"/>
        <v>0.55555555555555558</v>
      </c>
      <c r="F17" s="23">
        <v>0.21533148843406524</v>
      </c>
      <c r="G17">
        <v>86</v>
      </c>
      <c r="H17" s="4">
        <f t="shared" si="2"/>
        <v>0.7024793388429752</v>
      </c>
      <c r="I17" s="23">
        <v>1.7007321623365195E-2</v>
      </c>
      <c r="J17">
        <v>19</v>
      </c>
      <c r="K17" s="4">
        <f t="shared" si="3"/>
        <v>0.18367346938775511</v>
      </c>
      <c r="L17" s="23">
        <v>0.17357456906253813</v>
      </c>
      <c r="M17">
        <v>88.6</v>
      </c>
      <c r="N17" s="4">
        <f t="shared" si="4"/>
        <v>0.10366863905325444</v>
      </c>
      <c r="O17" s="23">
        <v>0.14536912864870252</v>
      </c>
      <c r="P17">
        <v>3.1</v>
      </c>
      <c r="Q17" s="4">
        <f t="shared" si="5"/>
        <v>1.689708141321045E-2</v>
      </c>
      <c r="R17" s="23">
        <v>0.12952726721865249</v>
      </c>
      <c r="S17">
        <v>23</v>
      </c>
      <c r="T17">
        <f t="shared" si="6"/>
        <v>3.3333333333333333E-2</v>
      </c>
      <c r="U17" s="23">
        <v>0.1659637299004563</v>
      </c>
      <c r="V17">
        <f t="shared" si="7"/>
        <v>0.19526124011096729</v>
      </c>
      <c r="W17" t="str" cm="1">
        <f t="array" ref="W17">_xlfn.IFS(V17&gt;0.4,"High",AND(V17&gt;0.2,V17&lt;0.4),"Moderate",V17&lt;0.2,"Low")</f>
        <v>Low</v>
      </c>
      <c r="X17">
        <v>0</v>
      </c>
      <c r="Y17" t="str">
        <f>IF(X17=1, "Yes", "No")</f>
        <v>No</v>
      </c>
      <c r="AC17" s="7" t="s">
        <v>43</v>
      </c>
      <c r="AD17" s="7" t="s">
        <v>44</v>
      </c>
      <c r="AE17" s="7" t="s">
        <v>47</v>
      </c>
    </row>
    <row r="18" spans="1:31" x14ac:dyDescent="0.2">
      <c r="A18">
        <v>3</v>
      </c>
      <c r="B18" s="4">
        <f t="shared" si="0"/>
        <v>0.17647058823529413</v>
      </c>
      <c r="C18" s="23">
        <v>0.15322649511222017</v>
      </c>
      <c r="D18">
        <v>111</v>
      </c>
      <c r="E18" s="4">
        <f t="shared" si="1"/>
        <v>0.55555555555555558</v>
      </c>
      <c r="F18" s="23">
        <v>0.21533148843406524</v>
      </c>
      <c r="G18">
        <v>56</v>
      </c>
      <c r="H18" s="4">
        <f t="shared" si="2"/>
        <v>0.45454545454545453</v>
      </c>
      <c r="I18" s="23">
        <v>1.7007321623365195E-2</v>
      </c>
      <c r="J18">
        <v>39</v>
      </c>
      <c r="K18" s="4">
        <f t="shared" si="3"/>
        <v>0.38775510204081631</v>
      </c>
      <c r="L18" s="23">
        <v>0.17357456906253813</v>
      </c>
      <c r="M18">
        <v>88.6</v>
      </c>
      <c r="N18" s="4">
        <f t="shared" si="4"/>
        <v>0.10366863905325444</v>
      </c>
      <c r="O18" s="23">
        <v>0.14536912864870252</v>
      </c>
      <c r="P18">
        <v>3.1</v>
      </c>
      <c r="Q18" s="4">
        <f t="shared" si="5"/>
        <v>1.689708141321045E-2</v>
      </c>
      <c r="R18" s="23">
        <v>0.12952726721865249</v>
      </c>
      <c r="S18">
        <v>30</v>
      </c>
      <c r="T18">
        <f t="shared" si="6"/>
        <v>0.15</v>
      </c>
      <c r="U18" s="23">
        <v>0.1659637299004563</v>
      </c>
      <c r="V18">
        <f t="shared" si="7"/>
        <v>0.26385701187956734</v>
      </c>
      <c r="W18" t="str" cm="1">
        <f t="array" ref="W18">_xlfn.IFS(V18&gt;0.4,"High",AND(V18&gt;0.2,V18&lt;0.4),"Moderate",V18&lt;0.2,"Low")</f>
        <v>Moderate</v>
      </c>
      <c r="X18">
        <v>0</v>
      </c>
      <c r="Y18" t="str">
        <f>IF(X18=1, "Yes", "No")</f>
        <v>No</v>
      </c>
      <c r="AC18" s="23" t="s">
        <v>1</v>
      </c>
      <c r="AD18" s="23">
        <v>0.30925762293481712</v>
      </c>
      <c r="AE18" s="23">
        <v>0.21533148843406524</v>
      </c>
    </row>
    <row r="19" spans="1:31" x14ac:dyDescent="0.2">
      <c r="A19">
        <v>2</v>
      </c>
      <c r="B19" s="4">
        <f t="shared" si="0"/>
        <v>0.11764705882352941</v>
      </c>
      <c r="C19" s="23">
        <v>0.15322649511222017</v>
      </c>
      <c r="D19">
        <v>81</v>
      </c>
      <c r="E19" s="4">
        <f t="shared" si="1"/>
        <v>0.40404040404040403</v>
      </c>
      <c r="F19" s="23">
        <v>0.21533148843406524</v>
      </c>
      <c r="G19">
        <v>72</v>
      </c>
      <c r="H19" s="4">
        <f t="shared" si="2"/>
        <v>0.58677685950413228</v>
      </c>
      <c r="I19" s="23">
        <v>1.7007321623365195E-2</v>
      </c>
      <c r="J19">
        <v>15</v>
      </c>
      <c r="K19" s="4">
        <f t="shared" si="3"/>
        <v>0.14285714285714285</v>
      </c>
      <c r="L19" s="23">
        <v>0.17357456906253813</v>
      </c>
      <c r="M19">
        <v>76</v>
      </c>
      <c r="N19" s="4">
        <f t="shared" si="4"/>
        <v>8.8757396449704137E-2</v>
      </c>
      <c r="O19" s="23">
        <v>0.14536912864870252</v>
      </c>
      <c r="P19">
        <v>3.1</v>
      </c>
      <c r="Q19" s="4">
        <f t="shared" si="5"/>
        <v>1.689708141321045E-2</v>
      </c>
      <c r="R19" s="23">
        <v>0.12952726721865249</v>
      </c>
      <c r="S19">
        <v>25</v>
      </c>
      <c r="T19">
        <f t="shared" si="6"/>
        <v>6.6666666666666666E-2</v>
      </c>
      <c r="U19" s="23">
        <v>0.1659637299004563</v>
      </c>
      <c r="V19">
        <f t="shared" si="7"/>
        <v>0.16596060467545648</v>
      </c>
      <c r="W19" t="str" cm="1">
        <f t="array" ref="W19">_xlfn.IFS(V19&gt;0.4,"High",AND(V19&gt;0.2,V19&lt;0.4),"Moderate",V19&lt;0.2,"Low")</f>
        <v>Low</v>
      </c>
      <c r="X19">
        <v>0</v>
      </c>
      <c r="Y19" t="str">
        <f>IF(X19=1, "Yes", "No")</f>
        <v>No</v>
      </c>
      <c r="AC19" s="23" t="s">
        <v>3</v>
      </c>
      <c r="AD19" s="23">
        <v>0.24928661860177703</v>
      </c>
      <c r="AE19" s="23">
        <v>0.17357456906253813</v>
      </c>
    </row>
    <row r="20" spans="1:31" x14ac:dyDescent="0.2">
      <c r="A20">
        <v>11</v>
      </c>
      <c r="B20" s="4">
        <f t="shared" si="0"/>
        <v>0.6470588235294118</v>
      </c>
      <c r="C20" s="23">
        <v>0.15322649511222017</v>
      </c>
      <c r="D20">
        <v>85</v>
      </c>
      <c r="E20" s="4">
        <f t="shared" si="1"/>
        <v>0.42424242424242425</v>
      </c>
      <c r="F20" s="23">
        <v>0.21533148843406524</v>
      </c>
      <c r="G20">
        <v>74</v>
      </c>
      <c r="H20" s="4">
        <f t="shared" si="2"/>
        <v>0.60330578512396693</v>
      </c>
      <c r="I20" s="23">
        <v>1.7007321623365195E-2</v>
      </c>
      <c r="J20">
        <v>23.6</v>
      </c>
      <c r="K20" s="4">
        <f t="shared" si="3"/>
        <v>0.2306122448979592</v>
      </c>
      <c r="L20" s="23">
        <v>0.17357456906253813</v>
      </c>
      <c r="M20">
        <v>88.6</v>
      </c>
      <c r="N20" s="4">
        <f t="shared" si="4"/>
        <v>0.10366863905325444</v>
      </c>
      <c r="O20" s="23">
        <v>0.14536912864870252</v>
      </c>
      <c r="P20">
        <v>3.1</v>
      </c>
      <c r="Q20" s="4">
        <f t="shared" si="5"/>
        <v>1.689708141321045E-2</v>
      </c>
      <c r="R20" s="23">
        <v>0.12952726721865249</v>
      </c>
      <c r="S20">
        <v>35</v>
      </c>
      <c r="T20">
        <f t="shared" si="6"/>
        <v>0.23333333333333334</v>
      </c>
      <c r="U20" s="23">
        <v>0.1659637299004563</v>
      </c>
      <c r="V20">
        <f t="shared" si="7"/>
        <v>0.2967720677002928</v>
      </c>
      <c r="W20" t="str" cm="1">
        <f t="array" ref="W20">_xlfn.IFS(V20&gt;0.4,"High",AND(V20&gt;0.2,V20&lt;0.4),"Moderate",V20&lt;0.2,"Low")</f>
        <v>Moderate</v>
      </c>
      <c r="X20">
        <v>0</v>
      </c>
      <c r="Y20" t="str">
        <f>IF(X20=1, "Yes", "No")</f>
        <v>No</v>
      </c>
      <c r="AC20" s="23" t="s">
        <v>6</v>
      </c>
      <c r="AD20" s="23">
        <v>0.23835598302719713</v>
      </c>
      <c r="AE20" s="23">
        <v>0.1659637299004563</v>
      </c>
    </row>
    <row r="21" spans="1:31" x14ac:dyDescent="0.2">
      <c r="A21">
        <v>1</v>
      </c>
      <c r="B21" s="4">
        <f t="shared" si="0"/>
        <v>5.8823529411764705E-2</v>
      </c>
      <c r="C21" s="23">
        <v>0.15322649511222017</v>
      </c>
      <c r="D21">
        <v>143</v>
      </c>
      <c r="E21" s="4">
        <f t="shared" si="1"/>
        <v>0.71717171717171713</v>
      </c>
      <c r="F21" s="23">
        <v>0.21533148843406524</v>
      </c>
      <c r="G21">
        <v>86</v>
      </c>
      <c r="H21" s="4">
        <f t="shared" si="2"/>
        <v>0.7024793388429752</v>
      </c>
      <c r="I21" s="23">
        <v>1.7007321623365195E-2</v>
      </c>
      <c r="J21">
        <v>3</v>
      </c>
      <c r="K21" s="4">
        <f t="shared" si="3"/>
        <v>2.0408163265306121E-2</v>
      </c>
      <c r="L21" s="23">
        <v>0.17357456906253813</v>
      </c>
      <c r="M21">
        <v>33</v>
      </c>
      <c r="N21" s="4">
        <f t="shared" si="4"/>
        <v>3.7869822485207101E-2</v>
      </c>
      <c r="O21" s="23">
        <v>0.14536912864870252</v>
      </c>
      <c r="P21">
        <v>3.1</v>
      </c>
      <c r="Q21" s="4">
        <f t="shared" si="5"/>
        <v>1.689708141321045E-2</v>
      </c>
      <c r="R21" s="23">
        <v>0.12952726721865249</v>
      </c>
      <c r="S21">
        <v>23</v>
      </c>
      <c r="T21">
        <f t="shared" si="6"/>
        <v>3.3333333333333333E-2</v>
      </c>
      <c r="U21" s="23">
        <v>0.1659637299004563</v>
      </c>
      <c r="V21">
        <f t="shared" si="7"/>
        <v>0.19215846696309552</v>
      </c>
      <c r="W21" t="str" cm="1">
        <f t="array" ref="W21">_xlfn.IFS(V21&gt;0.4,"High",AND(V21&gt;0.2,V21&lt;0.4),"Moderate",V21&lt;0.2,"Low")</f>
        <v>Low</v>
      </c>
      <c r="X21">
        <v>0</v>
      </c>
      <c r="Y21" t="str">
        <f>IF(X21=1, "Yes", "No")</f>
        <v>No</v>
      </c>
      <c r="AC21" s="23" t="s">
        <v>45</v>
      </c>
      <c r="AD21" s="23">
        <v>0.2200628528305017</v>
      </c>
      <c r="AE21" s="23">
        <v>0.15322649511222017</v>
      </c>
    </row>
    <row r="22" spans="1:31" x14ac:dyDescent="0.2">
      <c r="A22">
        <v>2</v>
      </c>
      <c r="B22" s="4">
        <f t="shared" si="0"/>
        <v>0.11764705882352941</v>
      </c>
      <c r="C22" s="23">
        <v>0.15322649511222017</v>
      </c>
      <c r="D22">
        <v>92</v>
      </c>
      <c r="E22" s="4">
        <f t="shared" si="1"/>
        <v>0.45959595959595961</v>
      </c>
      <c r="F22" s="23">
        <v>0.21533148843406524</v>
      </c>
      <c r="G22">
        <v>52</v>
      </c>
      <c r="H22" s="4">
        <f t="shared" si="2"/>
        <v>0.42148760330578511</v>
      </c>
      <c r="I22" s="23">
        <v>1.7007321623365195E-2</v>
      </c>
      <c r="J22">
        <v>23.6</v>
      </c>
      <c r="K22" s="4">
        <f t="shared" si="3"/>
        <v>0.2306122448979592</v>
      </c>
      <c r="L22" s="23">
        <v>0.17357456906253813</v>
      </c>
      <c r="M22">
        <v>88.6</v>
      </c>
      <c r="N22" s="4">
        <f t="shared" si="4"/>
        <v>0.10366863905325444</v>
      </c>
      <c r="O22" s="23">
        <v>0.14536912864870252</v>
      </c>
      <c r="P22">
        <v>3.1</v>
      </c>
      <c r="Q22" s="4">
        <f t="shared" si="5"/>
        <v>1.689708141321045E-2</v>
      </c>
      <c r="R22" s="23">
        <v>0.12952726721865249</v>
      </c>
      <c r="S22">
        <v>22</v>
      </c>
      <c r="T22">
        <f t="shared" si="6"/>
        <v>1.6666666666666666E-2</v>
      </c>
      <c r="U22" s="23">
        <v>0.1659637299004563</v>
      </c>
      <c r="V22">
        <f t="shared" si="7"/>
        <v>0.18421383947206202</v>
      </c>
      <c r="W22" t="str" cm="1">
        <f t="array" ref="W22">_xlfn.IFS(V22&gt;0.4,"High",AND(V22&gt;0.2,V22&lt;0.4),"Moderate",V22&lt;0.2,"Low")</f>
        <v>Low</v>
      </c>
      <c r="X22">
        <v>0</v>
      </c>
      <c r="Y22" t="str">
        <f>IF(X22=1, "Yes", "No")</f>
        <v>No</v>
      </c>
      <c r="AC22" s="23" t="s">
        <v>4</v>
      </c>
      <c r="AD22" s="23">
        <v>0.20877815641797831</v>
      </c>
      <c r="AE22" s="23">
        <v>0.14536912864870252</v>
      </c>
    </row>
    <row r="23" spans="1:31" x14ac:dyDescent="0.2">
      <c r="A23">
        <v>1</v>
      </c>
      <c r="B23" s="4">
        <f t="shared" si="0"/>
        <v>5.8823529411764705E-2</v>
      </c>
      <c r="C23" s="23">
        <v>0.15322649511222017</v>
      </c>
      <c r="D23">
        <v>126</v>
      </c>
      <c r="E23" s="4">
        <f t="shared" si="1"/>
        <v>0.63131313131313127</v>
      </c>
      <c r="F23" s="23">
        <v>0.21533148843406524</v>
      </c>
      <c r="G23">
        <v>6</v>
      </c>
      <c r="H23" s="4">
        <f t="shared" si="2"/>
        <v>4.1322314049586778E-2</v>
      </c>
      <c r="I23" s="23">
        <v>1.7007321623365195E-2</v>
      </c>
      <c r="J23">
        <v>30.5</v>
      </c>
      <c r="K23" s="4">
        <f t="shared" si="3"/>
        <v>0.30102040816326531</v>
      </c>
      <c r="L23" s="23">
        <v>0.17357456906253813</v>
      </c>
      <c r="M23">
        <v>140.4</v>
      </c>
      <c r="N23" s="4">
        <f t="shared" si="4"/>
        <v>0.16497041420118344</v>
      </c>
      <c r="O23" s="23">
        <v>0.14536912864870252</v>
      </c>
      <c r="P23">
        <v>3.1</v>
      </c>
      <c r="Q23" s="4">
        <f t="shared" si="5"/>
        <v>1.689708141321045E-2</v>
      </c>
      <c r="R23" s="23">
        <v>0.12952726721865249</v>
      </c>
      <c r="S23">
        <v>47</v>
      </c>
      <c r="T23">
        <f t="shared" si="6"/>
        <v>0.43333333333333335</v>
      </c>
      <c r="U23" s="23">
        <v>0.1659637299004563</v>
      </c>
      <c r="V23">
        <f t="shared" si="7"/>
        <v>0.29599504342161703</v>
      </c>
      <c r="W23" t="str" cm="1">
        <f t="array" ref="W23">_xlfn.IFS(V23&gt;0.4,"High",AND(V23&gt;0.2,V23&lt;0.4),"Moderate",V23&lt;0.2,"Low")</f>
        <v>Moderate</v>
      </c>
      <c r="X23">
        <v>1</v>
      </c>
      <c r="Y23" t="str">
        <f>IF(X23=1, "Yes", "No")</f>
        <v>Yes</v>
      </c>
      <c r="AC23" s="24" t="s">
        <v>5</v>
      </c>
      <c r="AD23" s="23">
        <v>0.18602618249930927</v>
      </c>
      <c r="AE23" s="23">
        <v>0.12952726721865249</v>
      </c>
    </row>
    <row r="24" spans="1:31" x14ac:dyDescent="0.2">
      <c r="A24">
        <v>5</v>
      </c>
      <c r="B24" s="4">
        <f t="shared" si="0"/>
        <v>0.29411764705882354</v>
      </c>
      <c r="C24" s="23">
        <v>0.15322649511222017</v>
      </c>
      <c r="D24">
        <v>86</v>
      </c>
      <c r="E24" s="4">
        <f t="shared" si="1"/>
        <v>0.42929292929292928</v>
      </c>
      <c r="F24" s="23">
        <v>0.21533148843406524</v>
      </c>
      <c r="G24">
        <v>68</v>
      </c>
      <c r="H24" s="4">
        <f t="shared" si="2"/>
        <v>0.55371900826446285</v>
      </c>
      <c r="I24" s="23">
        <v>1.7007321623365195E-2</v>
      </c>
      <c r="J24">
        <v>28</v>
      </c>
      <c r="K24" s="4">
        <f t="shared" si="3"/>
        <v>0.27551020408163263</v>
      </c>
      <c r="L24" s="23">
        <v>0.17357456906253813</v>
      </c>
      <c r="M24">
        <v>71</v>
      </c>
      <c r="N24" s="4">
        <f t="shared" si="4"/>
        <v>8.2840236686390539E-2</v>
      </c>
      <c r="O24" s="23">
        <v>0.14536912864870252</v>
      </c>
      <c r="P24">
        <v>3.2</v>
      </c>
      <c r="Q24" s="4">
        <f t="shared" si="5"/>
        <v>1.8433179723502308E-2</v>
      </c>
      <c r="R24" s="23">
        <v>0.12952726721865249</v>
      </c>
      <c r="S24">
        <v>24</v>
      </c>
      <c r="T24">
        <f t="shared" si="6"/>
        <v>0.05</v>
      </c>
      <c r="U24" s="23">
        <v>0.1659637299004563</v>
      </c>
      <c r="V24">
        <f t="shared" si="7"/>
        <v>0.21747394277157994</v>
      </c>
      <c r="W24" t="str" cm="1">
        <f t="array" ref="W24">_xlfn.IFS(V24&gt;0.4,"High",AND(V24&gt;0.2,V24&lt;0.4),"Moderate",V24&lt;0.2,"Low")</f>
        <v>Moderate</v>
      </c>
      <c r="X24">
        <v>0</v>
      </c>
      <c r="Y24" t="str">
        <f>IF(X24=1, "Yes", "No")</f>
        <v>No</v>
      </c>
      <c r="AC24" s="23" t="s">
        <v>2</v>
      </c>
      <c r="AD24" s="23">
        <v>2.4425799942122E-2</v>
      </c>
      <c r="AE24" s="23">
        <v>1.7007321623365195E-2</v>
      </c>
    </row>
    <row r="25" spans="1:31" x14ac:dyDescent="0.2">
      <c r="A25">
        <v>9</v>
      </c>
      <c r="B25" s="4">
        <f t="shared" si="0"/>
        <v>0.52941176470588236</v>
      </c>
      <c r="C25" s="23">
        <v>0.15322649511222017</v>
      </c>
      <c r="D25">
        <v>145</v>
      </c>
      <c r="E25" s="4">
        <f t="shared" si="1"/>
        <v>0.72727272727272729</v>
      </c>
      <c r="F25" s="23">
        <v>0.21533148843406524</v>
      </c>
      <c r="G25">
        <v>88</v>
      </c>
      <c r="H25" s="4">
        <f t="shared" si="2"/>
        <v>0.71900826446280997</v>
      </c>
      <c r="I25" s="23">
        <v>1.7007321623365195E-2</v>
      </c>
      <c r="J25">
        <v>34</v>
      </c>
      <c r="K25" s="4">
        <f t="shared" si="3"/>
        <v>0.33673469387755101</v>
      </c>
      <c r="L25" s="23">
        <v>0.17357456906253813</v>
      </c>
      <c r="M25">
        <v>165</v>
      </c>
      <c r="N25" s="4">
        <f t="shared" si="4"/>
        <v>0.1940828402366864</v>
      </c>
      <c r="O25" s="23">
        <v>0.14536912864870252</v>
      </c>
      <c r="P25">
        <v>3.3</v>
      </c>
      <c r="Q25" s="4">
        <f t="shared" si="5"/>
        <v>1.9969278033794162E-2</v>
      </c>
      <c r="R25" s="23">
        <v>0.12952726721865249</v>
      </c>
      <c r="S25">
        <v>53</v>
      </c>
      <c r="T25">
        <f t="shared" si="6"/>
        <v>0.53333333333333333</v>
      </c>
      <c r="U25" s="23">
        <v>0.1659637299004563</v>
      </c>
      <c r="V25">
        <f t="shared" si="7"/>
        <v>0.42771582088313692</v>
      </c>
      <c r="W25" t="str" cm="1">
        <f t="array" ref="W25">_xlfn.IFS(V25&gt;0.4,"High",AND(V25&gt;0.2,V25&lt;0.4),"Moderate",V25&lt;0.2,"Low")</f>
        <v>High</v>
      </c>
      <c r="X25">
        <v>1</v>
      </c>
      <c r="Y25" t="str">
        <f>IF(X25=1, "Yes", "No")</f>
        <v>Yes</v>
      </c>
    </row>
    <row r="26" spans="1:31" x14ac:dyDescent="0.2">
      <c r="A26">
        <v>7</v>
      </c>
      <c r="B26" s="4">
        <f t="shared" si="0"/>
        <v>0.41176470588235292</v>
      </c>
      <c r="C26" s="23">
        <v>0.15322649511222017</v>
      </c>
      <c r="D26">
        <v>159</v>
      </c>
      <c r="E26" s="4">
        <f t="shared" si="1"/>
        <v>0.79797979797979801</v>
      </c>
      <c r="F26" s="23">
        <v>0.21533148843406524</v>
      </c>
      <c r="G26">
        <v>66</v>
      </c>
      <c r="H26" s="4">
        <f t="shared" si="2"/>
        <v>0.53719008264462809</v>
      </c>
      <c r="I26" s="23">
        <v>1.7007321623365195E-2</v>
      </c>
      <c r="J26">
        <v>30.5</v>
      </c>
      <c r="K26" s="4">
        <f t="shared" si="3"/>
        <v>0.30102040816326531</v>
      </c>
      <c r="L26" s="23">
        <v>0.17357456906253813</v>
      </c>
      <c r="M26">
        <v>140.4</v>
      </c>
      <c r="N26" s="4">
        <f t="shared" si="4"/>
        <v>0.16497041420118344</v>
      </c>
      <c r="O26" s="23">
        <v>0.14536912864870252</v>
      </c>
      <c r="P26">
        <v>3.4</v>
      </c>
      <c r="Q26" s="4">
        <f t="shared" si="5"/>
        <v>2.1505376344086023E-2</v>
      </c>
      <c r="R26" s="23">
        <v>0.12952726721865249</v>
      </c>
      <c r="S26">
        <v>36</v>
      </c>
      <c r="T26">
        <f t="shared" si="6"/>
        <v>0.25</v>
      </c>
      <c r="U26" s="23">
        <v>0.1659637299004563</v>
      </c>
      <c r="V26">
        <f t="shared" si="7"/>
        <v>0.36456716293567293</v>
      </c>
      <c r="W26" t="str" cm="1">
        <f t="array" ref="W26">_xlfn.IFS(V26&gt;0.4,"High",AND(V26&gt;0.2,V26&lt;0.4),"Moderate",V26&lt;0.2,"Low")</f>
        <v>Moderate</v>
      </c>
      <c r="X26">
        <v>1</v>
      </c>
      <c r="Y26" t="str">
        <f>IF(X26=1, "Yes", "No")</f>
        <v>Yes</v>
      </c>
    </row>
    <row r="27" spans="1:31" x14ac:dyDescent="0.2">
      <c r="A27">
        <v>7</v>
      </c>
      <c r="B27" s="4">
        <f t="shared" si="0"/>
        <v>0.41176470588235292</v>
      </c>
      <c r="C27" s="23">
        <v>0.15322649511222017</v>
      </c>
      <c r="D27">
        <v>161</v>
      </c>
      <c r="E27" s="4">
        <f t="shared" si="1"/>
        <v>0.80808080808080807</v>
      </c>
      <c r="F27" s="23">
        <v>0.21533148843406524</v>
      </c>
      <c r="G27">
        <v>86</v>
      </c>
      <c r="H27" s="4">
        <f t="shared" si="2"/>
        <v>0.7024793388429752</v>
      </c>
      <c r="I27" s="23">
        <v>1.7007321623365195E-2</v>
      </c>
      <c r="J27">
        <v>30.5</v>
      </c>
      <c r="K27" s="4">
        <f t="shared" si="3"/>
        <v>0.30102040816326531</v>
      </c>
      <c r="L27" s="23">
        <v>0.17357456906253813</v>
      </c>
      <c r="M27">
        <v>140.4</v>
      </c>
      <c r="N27" s="4">
        <f t="shared" si="4"/>
        <v>0.16497041420118344</v>
      </c>
      <c r="O27" s="23">
        <v>0.14536912864870252</v>
      </c>
      <c r="P27">
        <v>3.4</v>
      </c>
      <c r="Q27" s="4">
        <f t="shared" si="5"/>
        <v>2.1505376344086023E-2</v>
      </c>
      <c r="R27" s="23">
        <v>0.12952726721865249</v>
      </c>
      <c r="S27">
        <v>47</v>
      </c>
      <c r="T27">
        <f t="shared" si="6"/>
        <v>0.43333333333333335</v>
      </c>
      <c r="U27" s="23">
        <v>0.1659637299004563</v>
      </c>
      <c r="V27">
        <f t="shared" si="7"/>
        <v>0.39998003983154667</v>
      </c>
      <c r="W27" t="str" cm="1">
        <f t="array" ref="W27">_xlfn.IFS(V27&gt;0.4,"High",AND(V27&gt;0.2,V27&lt;0.4),"Moderate",V27&lt;0.2,"Low")</f>
        <v>Moderate</v>
      </c>
      <c r="X27">
        <v>1</v>
      </c>
      <c r="Y27" t="str">
        <f>IF(X27=1, "Yes", "No")</f>
        <v>Yes</v>
      </c>
    </row>
    <row r="28" spans="1:31" x14ac:dyDescent="0.2">
      <c r="A28">
        <v>9</v>
      </c>
      <c r="B28" s="4">
        <f t="shared" si="0"/>
        <v>0.52941176470588236</v>
      </c>
      <c r="C28" s="23">
        <v>0.15322649511222017</v>
      </c>
      <c r="D28">
        <v>165</v>
      </c>
      <c r="E28" s="4">
        <f t="shared" si="1"/>
        <v>0.82828282828282829</v>
      </c>
      <c r="F28" s="23">
        <v>0.21533148843406524</v>
      </c>
      <c r="G28">
        <v>88</v>
      </c>
      <c r="H28" s="4">
        <f t="shared" si="2"/>
        <v>0.71900826446280997</v>
      </c>
      <c r="I28" s="23">
        <v>1.7007321623365195E-2</v>
      </c>
      <c r="J28">
        <v>30.5</v>
      </c>
      <c r="K28" s="4">
        <f t="shared" si="3"/>
        <v>0.30102040816326531</v>
      </c>
      <c r="L28" s="23">
        <v>0.17357456906253813</v>
      </c>
      <c r="M28">
        <v>140.4</v>
      </c>
      <c r="N28" s="4">
        <f t="shared" si="4"/>
        <v>0.16497041420118344</v>
      </c>
      <c r="O28" s="23">
        <v>0.14536912864870252</v>
      </c>
      <c r="P28">
        <v>3.4</v>
      </c>
      <c r="Q28" s="4">
        <f t="shared" si="5"/>
        <v>2.1505376344086023E-2</v>
      </c>
      <c r="R28" s="23">
        <v>0.12952726721865249</v>
      </c>
      <c r="S28">
        <v>49</v>
      </c>
      <c r="T28">
        <f t="shared" si="6"/>
        <v>0.46666666666666667</v>
      </c>
      <c r="U28" s="23">
        <v>0.1659637299004563</v>
      </c>
      <c r="V28">
        <f t="shared" si="7"/>
        <v>0.42817005447893375</v>
      </c>
      <c r="W28" t="str" cm="1">
        <f t="array" ref="W28">_xlfn.IFS(V28&gt;0.4,"High",AND(V28&gt;0.2,V28&lt;0.4),"Moderate",V28&lt;0.2,"Low")</f>
        <v>High</v>
      </c>
      <c r="X28">
        <v>1</v>
      </c>
      <c r="Y28" t="str">
        <f>IF(X28=1, "Yes", "No")</f>
        <v>Yes</v>
      </c>
    </row>
    <row r="29" spans="1:31" x14ac:dyDescent="0.2">
      <c r="A29">
        <v>3</v>
      </c>
      <c r="B29" s="4">
        <f t="shared" si="0"/>
        <v>0.17647058823529413</v>
      </c>
      <c r="C29" s="23">
        <v>0.15322649511222017</v>
      </c>
      <c r="D29">
        <v>89</v>
      </c>
      <c r="E29" s="4">
        <f t="shared" si="1"/>
        <v>0.44444444444444442</v>
      </c>
      <c r="F29" s="23">
        <v>0.21533148843406524</v>
      </c>
      <c r="G29">
        <v>74</v>
      </c>
      <c r="H29" s="4">
        <f t="shared" si="2"/>
        <v>0.60330578512396693</v>
      </c>
      <c r="I29" s="23">
        <v>1.7007321623365195E-2</v>
      </c>
      <c r="J29">
        <v>16</v>
      </c>
      <c r="K29" s="4">
        <f t="shared" si="3"/>
        <v>0.15306122448979592</v>
      </c>
      <c r="L29" s="23">
        <v>0.17357456906253813</v>
      </c>
      <c r="M29">
        <v>85</v>
      </c>
      <c r="N29" s="4">
        <f t="shared" si="4"/>
        <v>9.9408284023668636E-2</v>
      </c>
      <c r="O29" s="23">
        <v>0.14536912864870252</v>
      </c>
      <c r="P29">
        <v>3.4</v>
      </c>
      <c r="Q29" s="4">
        <f t="shared" si="5"/>
        <v>2.1505376344086023E-2</v>
      </c>
      <c r="R29" s="23">
        <v>0.12952726721865249</v>
      </c>
      <c r="S29">
        <v>38</v>
      </c>
      <c r="T29">
        <f t="shared" si="6"/>
        <v>0.28333333333333333</v>
      </c>
      <c r="U29" s="23">
        <v>0.1659637299004563</v>
      </c>
      <c r="V29">
        <f t="shared" si="7"/>
        <v>0.22383049014247108</v>
      </c>
      <c r="W29" t="str" cm="1">
        <f t="array" ref="W29">_xlfn.IFS(V29&gt;0.4,"High",AND(V29&gt;0.2,V29&lt;0.4),"Moderate",V29&lt;0.2,"Low")</f>
        <v>Moderate</v>
      </c>
      <c r="X29">
        <v>0</v>
      </c>
      <c r="Y29" t="str">
        <f>IF(X29=1, "Yes", "No")</f>
        <v>No</v>
      </c>
    </row>
    <row r="30" spans="1:31" x14ac:dyDescent="0.2">
      <c r="A30">
        <v>2</v>
      </c>
      <c r="B30" s="4">
        <f t="shared" si="0"/>
        <v>0.11764705882352941</v>
      </c>
      <c r="C30" s="23">
        <v>0.15322649511222017</v>
      </c>
      <c r="D30">
        <v>84</v>
      </c>
      <c r="E30" s="4">
        <f t="shared" si="1"/>
        <v>0.41919191919191917</v>
      </c>
      <c r="F30" s="23">
        <v>0.21533148843406524</v>
      </c>
      <c r="G30">
        <v>5</v>
      </c>
      <c r="H30" s="4">
        <f t="shared" si="2"/>
        <v>3.3057851239669422E-2</v>
      </c>
      <c r="I30" s="23">
        <v>1.7007321623365195E-2</v>
      </c>
      <c r="J30">
        <v>23</v>
      </c>
      <c r="K30" s="4">
        <f t="shared" si="3"/>
        <v>0.22448979591836735</v>
      </c>
      <c r="L30" s="23">
        <v>0.17357456906253813</v>
      </c>
      <c r="M30">
        <v>76</v>
      </c>
      <c r="N30" s="4">
        <f t="shared" si="4"/>
        <v>8.8757396449704137E-2</v>
      </c>
      <c r="O30" s="23">
        <v>0.14536912864870252</v>
      </c>
      <c r="P30">
        <v>3.4</v>
      </c>
      <c r="Q30" s="4">
        <f t="shared" si="5"/>
        <v>2.1505376344086023E-2</v>
      </c>
      <c r="R30" s="23">
        <v>0.12952726721865249</v>
      </c>
      <c r="S30">
        <v>21</v>
      </c>
      <c r="T30">
        <f t="shared" si="6"/>
        <v>0</v>
      </c>
      <c r="U30" s="23">
        <v>0.1659637299004563</v>
      </c>
      <c r="V30">
        <f t="shared" si="7"/>
        <v>0.16350792948797618</v>
      </c>
      <c r="W30" t="str" cm="1">
        <f t="array" ref="W30">_xlfn.IFS(V30&gt;0.4,"High",AND(V30&gt;0.2,V30&lt;0.4),"Moderate",V30&lt;0.2,"Low")</f>
        <v>Low</v>
      </c>
      <c r="X30">
        <v>0</v>
      </c>
      <c r="Y30" t="str">
        <f>IF(X30=1, "Yes", "No")</f>
        <v>No</v>
      </c>
    </row>
    <row r="31" spans="1:31" x14ac:dyDescent="0.2">
      <c r="A31">
        <v>7</v>
      </c>
      <c r="B31" s="4">
        <f t="shared" si="0"/>
        <v>0.41176470588235292</v>
      </c>
      <c r="C31" s="23">
        <v>0.15322649511222017</v>
      </c>
      <c r="D31">
        <v>142</v>
      </c>
      <c r="E31" s="4">
        <f t="shared" si="1"/>
        <v>0.71212121212121215</v>
      </c>
      <c r="F31" s="23">
        <v>0.21533148843406524</v>
      </c>
      <c r="G31">
        <v>9</v>
      </c>
      <c r="H31" s="4">
        <f t="shared" si="2"/>
        <v>6.6115702479338845E-2</v>
      </c>
      <c r="I31" s="23">
        <v>1.7007321623365195E-2</v>
      </c>
      <c r="J31">
        <v>24</v>
      </c>
      <c r="K31" s="4">
        <f t="shared" si="3"/>
        <v>0.23469387755102042</v>
      </c>
      <c r="L31" s="23">
        <v>0.17357456906253813</v>
      </c>
      <c r="M31">
        <v>48</v>
      </c>
      <c r="N31" s="4">
        <f t="shared" si="4"/>
        <v>5.562130177514793E-2</v>
      </c>
      <c r="O31" s="23">
        <v>0.14536912864870252</v>
      </c>
      <c r="P31">
        <v>3.4</v>
      </c>
      <c r="Q31" s="4">
        <f t="shared" si="5"/>
        <v>2.1505376344086023E-2</v>
      </c>
      <c r="R31" s="23">
        <v>0.12952726721865249</v>
      </c>
      <c r="S31">
        <v>43</v>
      </c>
      <c r="T31">
        <f t="shared" si="6"/>
        <v>0.36666666666666664</v>
      </c>
      <c r="U31" s="23">
        <v>0.1659637299004563</v>
      </c>
      <c r="V31">
        <f t="shared" si="7"/>
        <v>0.33002124335063893</v>
      </c>
      <c r="W31" t="str" cm="1">
        <f t="array" ref="W31">_xlfn.IFS(V31&gt;0.4,"High",AND(V31&gt;0.2,V31&lt;0.4),"Moderate",V31&lt;0.2,"Low")</f>
        <v>Moderate</v>
      </c>
      <c r="X31">
        <v>1</v>
      </c>
      <c r="Y31" t="str">
        <f>IF(X31=1, "Yes", "No")</f>
        <v>Yes</v>
      </c>
    </row>
    <row r="32" spans="1:31" x14ac:dyDescent="0.2">
      <c r="A32">
        <v>1</v>
      </c>
      <c r="B32" s="4">
        <f t="shared" si="0"/>
        <v>5.8823529411764705E-2</v>
      </c>
      <c r="C32" s="23">
        <v>0.15322649511222017</v>
      </c>
      <c r="D32">
        <v>93</v>
      </c>
      <c r="E32" s="4">
        <f t="shared" si="1"/>
        <v>0.46464646464646464</v>
      </c>
      <c r="F32" s="23">
        <v>0.21533148843406524</v>
      </c>
      <c r="G32">
        <v>7</v>
      </c>
      <c r="H32" s="4">
        <f t="shared" si="2"/>
        <v>4.9586776859504134E-2</v>
      </c>
      <c r="I32" s="23">
        <v>1.7007321623365195E-2</v>
      </c>
      <c r="J32">
        <v>31</v>
      </c>
      <c r="K32" s="4">
        <f t="shared" si="3"/>
        <v>0.30612244897959184</v>
      </c>
      <c r="L32" s="23">
        <v>0.17357456906253813</v>
      </c>
      <c r="M32">
        <v>88.6</v>
      </c>
      <c r="N32" s="4">
        <f t="shared" si="4"/>
        <v>0.10366863905325444</v>
      </c>
      <c r="O32" s="23">
        <v>0.14536912864870252</v>
      </c>
      <c r="P32">
        <v>3.4</v>
      </c>
      <c r="Q32" s="4">
        <f t="shared" si="5"/>
        <v>2.1505376344086023E-2</v>
      </c>
      <c r="R32" s="23">
        <v>0.12952726721865249</v>
      </c>
      <c r="S32">
        <v>23</v>
      </c>
      <c r="T32">
        <f t="shared" si="6"/>
        <v>3.3333333333333333E-2</v>
      </c>
      <c r="U32" s="23">
        <v>0.1659637299004563</v>
      </c>
      <c r="V32">
        <f t="shared" si="7"/>
        <v>0.18643262517990367</v>
      </c>
      <c r="W32" t="str" cm="1">
        <f t="array" ref="W32">_xlfn.IFS(V32&gt;0.4,"High",AND(V32&gt;0.2,V32&lt;0.4),"Moderate",V32&lt;0.2,"Low")</f>
        <v>Low</v>
      </c>
      <c r="X32">
        <v>0</v>
      </c>
      <c r="Y32" t="str">
        <f>IF(X32=1, "Yes", "No")</f>
        <v>No</v>
      </c>
    </row>
    <row r="33" spans="1:25" x14ac:dyDescent="0.2">
      <c r="A33">
        <v>2</v>
      </c>
      <c r="B33" s="4">
        <f t="shared" si="0"/>
        <v>0.11764705882352941</v>
      </c>
      <c r="C33" s="23">
        <v>0.15322649511222017</v>
      </c>
      <c r="D33">
        <v>197</v>
      </c>
      <c r="E33" s="4">
        <f t="shared" si="1"/>
        <v>0.98989898989898994</v>
      </c>
      <c r="F33" s="23">
        <v>0.21533148843406524</v>
      </c>
      <c r="G33">
        <v>7</v>
      </c>
      <c r="H33" s="4">
        <f t="shared" si="2"/>
        <v>4.9586776859504134E-2</v>
      </c>
      <c r="I33" s="23">
        <v>1.7007321623365195E-2</v>
      </c>
      <c r="J33">
        <v>45</v>
      </c>
      <c r="K33" s="4">
        <f t="shared" si="3"/>
        <v>0.44897959183673469</v>
      </c>
      <c r="L33" s="23">
        <v>0.17357456906253813</v>
      </c>
      <c r="M33">
        <v>543</v>
      </c>
      <c r="N33" s="4">
        <f t="shared" si="4"/>
        <v>0.64142011834319523</v>
      </c>
      <c r="O33" s="23">
        <v>0.14536912864870252</v>
      </c>
      <c r="P33">
        <v>3.5</v>
      </c>
      <c r="Q33" s="4">
        <f t="shared" si="5"/>
        <v>2.3041474654377881E-2</v>
      </c>
      <c r="R33" s="23">
        <v>0.12952726721865249</v>
      </c>
      <c r="S33">
        <v>53</v>
      </c>
      <c r="T33">
        <f t="shared" si="6"/>
        <v>0.53333333333333333</v>
      </c>
      <c r="U33" s="23">
        <v>0.1659637299004563</v>
      </c>
      <c r="V33">
        <f t="shared" si="7"/>
        <v>0.49469901903757968</v>
      </c>
      <c r="W33" t="str" cm="1">
        <f t="array" ref="W33">_xlfn.IFS(V33&gt;0.4,"High",AND(V33&gt;0.2,V33&lt;0.4),"Moderate",V33&lt;0.2,"Low")</f>
        <v>High</v>
      </c>
      <c r="X33">
        <v>1</v>
      </c>
      <c r="Y33" t="str">
        <f>IF(X33=1, "Yes", "No")</f>
        <v>Yes</v>
      </c>
    </row>
    <row r="34" spans="1:25" x14ac:dyDescent="0.2">
      <c r="A34">
        <v>7</v>
      </c>
      <c r="B34" s="4">
        <f t="shared" si="0"/>
        <v>0.41176470588235292</v>
      </c>
      <c r="C34" s="23">
        <v>0.15322649511222017</v>
      </c>
      <c r="D34">
        <v>16</v>
      </c>
      <c r="E34" s="4">
        <f t="shared" si="1"/>
        <v>7.575757575757576E-2</v>
      </c>
      <c r="F34" s="23">
        <v>0.21533148843406524</v>
      </c>
      <c r="G34">
        <v>54</v>
      </c>
      <c r="H34" s="4">
        <f t="shared" si="2"/>
        <v>0.43801652892561982</v>
      </c>
      <c r="I34" s="23">
        <v>1.7007321623365195E-2</v>
      </c>
      <c r="J34">
        <v>32</v>
      </c>
      <c r="K34" s="4">
        <f t="shared" si="3"/>
        <v>0.31632653061224492</v>
      </c>
      <c r="L34" s="23">
        <v>0.17357456906253813</v>
      </c>
      <c r="M34">
        <v>175</v>
      </c>
      <c r="N34" s="4">
        <f t="shared" si="4"/>
        <v>0.20591715976331362</v>
      </c>
      <c r="O34" s="23">
        <v>0.14536912864870252</v>
      </c>
      <c r="P34">
        <v>3.5</v>
      </c>
      <c r="Q34" s="4">
        <f t="shared" si="5"/>
        <v>2.3041474654377881E-2</v>
      </c>
      <c r="R34" s="23">
        <v>0.12952726721865249</v>
      </c>
      <c r="S34">
        <v>39</v>
      </c>
      <c r="T34">
        <f t="shared" si="6"/>
        <v>0.3</v>
      </c>
      <c r="U34" s="23">
        <v>0.1659637299004563</v>
      </c>
      <c r="V34">
        <f t="shared" si="7"/>
        <v>0.22446959976257347</v>
      </c>
      <c r="W34" t="str" cm="1">
        <f t="array" ref="W34">_xlfn.IFS(V34&gt;0.4,"High",AND(V34&gt;0.2,V34&lt;0.4),"Moderate",V34&lt;0.2,"Low")</f>
        <v>Moderate</v>
      </c>
      <c r="X34">
        <v>1</v>
      </c>
      <c r="Y34" t="str">
        <f>IF(X34=1, "Yes", "No")</f>
        <v>Yes</v>
      </c>
    </row>
    <row r="35" spans="1:25" x14ac:dyDescent="0.2">
      <c r="A35">
        <v>2</v>
      </c>
      <c r="B35" s="4">
        <f t="shared" si="0"/>
        <v>0.11764705882352941</v>
      </c>
      <c r="C35" s="23">
        <v>0.15322649511222017</v>
      </c>
      <c r="D35">
        <v>16</v>
      </c>
      <c r="E35" s="4">
        <f t="shared" si="1"/>
        <v>7.575757575757576E-2</v>
      </c>
      <c r="F35" s="23">
        <v>0.21533148843406524</v>
      </c>
      <c r="G35">
        <v>64</v>
      </c>
      <c r="H35" s="4">
        <f t="shared" si="2"/>
        <v>0.52066115702479343</v>
      </c>
      <c r="I35" s="23">
        <v>1.7007321623365195E-2</v>
      </c>
      <c r="J35">
        <v>35</v>
      </c>
      <c r="K35" s="4">
        <f t="shared" si="3"/>
        <v>0.34693877551020408</v>
      </c>
      <c r="L35" s="23">
        <v>0.17357456906253813</v>
      </c>
      <c r="M35">
        <v>119</v>
      </c>
      <c r="N35" s="4">
        <f t="shared" si="4"/>
        <v>0.13964497041420118</v>
      </c>
      <c r="O35" s="23">
        <v>0.14536912864870252</v>
      </c>
      <c r="P35">
        <v>3.5</v>
      </c>
      <c r="Q35" s="4">
        <f t="shared" si="5"/>
        <v>2.3041474654377881E-2</v>
      </c>
      <c r="R35" s="23">
        <v>0.12952726721865249</v>
      </c>
      <c r="S35">
        <v>34</v>
      </c>
      <c r="T35">
        <f t="shared" si="6"/>
        <v>0.21666666666666667</v>
      </c>
      <c r="U35" s="23">
        <v>0.1659637299004563</v>
      </c>
      <c r="V35">
        <f t="shared" si="7"/>
        <v>0.16265781329546283</v>
      </c>
      <c r="W35" t="str" cm="1">
        <f t="array" ref="W35">_xlfn.IFS(V35&gt;0.4,"High",AND(V35&gt;0.2,V35&lt;0.4),"Moderate",V35&lt;0.2,"Low")</f>
        <v>Low</v>
      </c>
      <c r="X35">
        <v>0</v>
      </c>
      <c r="Y35" t="str">
        <f>IF(X35=1, "Yes", "No")</f>
        <v>No</v>
      </c>
    </row>
    <row r="36" spans="1:25" x14ac:dyDescent="0.2">
      <c r="A36">
        <v>0</v>
      </c>
      <c r="B36" s="4">
        <f t="shared" si="0"/>
        <v>0</v>
      </c>
      <c r="C36" s="23">
        <v>0.15322649511222017</v>
      </c>
      <c r="D36">
        <v>128</v>
      </c>
      <c r="E36" s="4">
        <f t="shared" si="1"/>
        <v>0.64141414141414144</v>
      </c>
      <c r="F36" s="23">
        <v>0.21533148843406524</v>
      </c>
      <c r="G36">
        <v>68</v>
      </c>
      <c r="H36" s="4">
        <f t="shared" si="2"/>
        <v>0.55371900826446285</v>
      </c>
      <c r="I36" s="23">
        <v>1.7007321623365195E-2</v>
      </c>
      <c r="J36">
        <v>19</v>
      </c>
      <c r="K36" s="4">
        <f t="shared" si="3"/>
        <v>0.18367346938775511</v>
      </c>
      <c r="L36" s="23">
        <v>0.17357456906253813</v>
      </c>
      <c r="M36">
        <v>18</v>
      </c>
      <c r="N36" s="4">
        <f t="shared" si="4"/>
        <v>2.0118343195266272E-2</v>
      </c>
      <c r="O36" s="23">
        <v>0.14536912864870252</v>
      </c>
      <c r="P36">
        <v>3.5</v>
      </c>
      <c r="Q36" s="4">
        <f t="shared" si="5"/>
        <v>2.3041474654377881E-2</v>
      </c>
      <c r="R36" s="23">
        <v>0.12952726721865249</v>
      </c>
      <c r="S36">
        <v>25</v>
      </c>
      <c r="T36">
        <f t="shared" si="6"/>
        <v>6.6666666666666666E-2</v>
      </c>
      <c r="U36" s="23">
        <v>0.1659637299004563</v>
      </c>
      <c r="V36">
        <f t="shared" si="7"/>
        <v>0.19638831625794176</v>
      </c>
      <c r="W36" t="str" cm="1">
        <f t="array" ref="W36">_xlfn.IFS(V36&gt;0.4,"High",AND(V36&gt;0.2,V36&lt;0.4),"Moderate",V36&lt;0.2,"Low")</f>
        <v>Low</v>
      </c>
      <c r="X36">
        <v>1</v>
      </c>
      <c r="Y36" t="str">
        <f>IF(X36=1, "Yes", "No")</f>
        <v>Yes</v>
      </c>
    </row>
    <row r="37" spans="1:25" x14ac:dyDescent="0.2">
      <c r="A37">
        <v>3</v>
      </c>
      <c r="B37" s="4">
        <f t="shared" si="0"/>
        <v>0.17647058823529413</v>
      </c>
      <c r="C37" s="23">
        <v>0.15322649511222017</v>
      </c>
      <c r="D37">
        <v>182</v>
      </c>
      <c r="E37" s="4">
        <f t="shared" si="1"/>
        <v>0.91414141414141414</v>
      </c>
      <c r="F37" s="23">
        <v>0.21533148843406524</v>
      </c>
      <c r="G37">
        <v>74</v>
      </c>
      <c r="H37" s="4">
        <f t="shared" si="2"/>
        <v>0.60330578512396693</v>
      </c>
      <c r="I37" s="23">
        <v>1.7007321623365195E-2</v>
      </c>
      <c r="J37">
        <v>30.5</v>
      </c>
      <c r="K37" s="4">
        <f t="shared" si="3"/>
        <v>0.30102040816326531</v>
      </c>
      <c r="L37" s="23">
        <v>0.17357456906253813</v>
      </c>
      <c r="M37">
        <v>140.4</v>
      </c>
      <c r="N37" s="4">
        <f t="shared" si="4"/>
        <v>0.16497041420118344</v>
      </c>
      <c r="O37" s="23">
        <v>0.14536912864870252</v>
      </c>
      <c r="P37">
        <v>3.5</v>
      </c>
      <c r="Q37" s="4">
        <f t="shared" si="5"/>
        <v>2.3041474654377881E-2</v>
      </c>
      <c r="R37" s="23">
        <v>0.12952726721865249</v>
      </c>
      <c r="S37">
        <v>29</v>
      </c>
      <c r="T37">
        <f t="shared" si="6"/>
        <v>0.13333333333333333</v>
      </c>
      <c r="U37" s="23">
        <v>0.1659637299004563</v>
      </c>
      <c r="V37">
        <f t="shared" si="7"/>
        <v>0.33548810615275798</v>
      </c>
      <c r="W37" t="str" cm="1">
        <f t="array" ref="W37">_xlfn.IFS(V37&gt;0.4,"High",AND(V37&gt;0.2,V37&lt;0.4),"Moderate",V37&lt;0.2,"Low")</f>
        <v>Moderate</v>
      </c>
      <c r="X37">
        <v>1</v>
      </c>
      <c r="Y37" t="str">
        <f>IF(X37=1, "Yes", "No")</f>
        <v>Yes</v>
      </c>
    </row>
    <row r="38" spans="1:25" x14ac:dyDescent="0.2">
      <c r="A38">
        <v>8</v>
      </c>
      <c r="B38" s="4">
        <f t="shared" si="0"/>
        <v>0.47058823529411764</v>
      </c>
      <c r="C38" s="23">
        <v>0.15322649511222017</v>
      </c>
      <c r="D38">
        <v>18</v>
      </c>
      <c r="E38" s="4">
        <f t="shared" si="1"/>
        <v>8.5858585858585856E-2</v>
      </c>
      <c r="F38" s="23">
        <v>0.21533148843406524</v>
      </c>
      <c r="G38">
        <v>7</v>
      </c>
      <c r="H38" s="4">
        <f t="shared" si="2"/>
        <v>4.9586776859504134E-2</v>
      </c>
      <c r="I38" s="23">
        <v>1.7007321623365195E-2</v>
      </c>
      <c r="J38">
        <v>30.5</v>
      </c>
      <c r="K38" s="4">
        <f t="shared" si="3"/>
        <v>0.30102040816326531</v>
      </c>
      <c r="L38" s="23">
        <v>0.17357456906253813</v>
      </c>
      <c r="M38">
        <v>140.4</v>
      </c>
      <c r="N38" s="4">
        <f t="shared" si="4"/>
        <v>0.16497041420118344</v>
      </c>
      <c r="O38" s="23">
        <v>0.14536912864870252</v>
      </c>
      <c r="P38">
        <v>3.5</v>
      </c>
      <c r="Q38" s="4">
        <f t="shared" si="5"/>
        <v>2.3041474654377881E-2</v>
      </c>
      <c r="R38" s="23">
        <v>0.12952726721865249</v>
      </c>
      <c r="S38">
        <v>33</v>
      </c>
      <c r="T38">
        <f t="shared" si="6"/>
        <v>0.2</v>
      </c>
      <c r="U38" s="23">
        <v>0.1659637299004563</v>
      </c>
      <c r="V38">
        <f t="shared" si="7"/>
        <v>0.2038463195012217</v>
      </c>
      <c r="W38" t="str" cm="1">
        <f t="array" ref="W38">_xlfn.IFS(V38&gt;0.4,"High",AND(V38&gt;0.2,V38&lt;0.4),"Moderate",V38&lt;0.2,"Low")</f>
        <v>Moderate</v>
      </c>
      <c r="X38">
        <v>1</v>
      </c>
      <c r="Y38" t="str">
        <f>IF(X38=1, "Yes", "No")</f>
        <v>Yes</v>
      </c>
    </row>
    <row r="39" spans="1:25" x14ac:dyDescent="0.2">
      <c r="A39">
        <v>0</v>
      </c>
      <c r="B39" s="4">
        <f t="shared" si="0"/>
        <v>0</v>
      </c>
      <c r="C39" s="23">
        <v>0.15322649511222017</v>
      </c>
      <c r="D39">
        <v>12</v>
      </c>
      <c r="E39" s="4">
        <f t="shared" si="1"/>
        <v>5.5555555555555552E-2</v>
      </c>
      <c r="F39" s="23">
        <v>0.21533148843406524</v>
      </c>
      <c r="G39">
        <v>74</v>
      </c>
      <c r="H39" s="4">
        <f t="shared" si="2"/>
        <v>0.60330578512396693</v>
      </c>
      <c r="I39" s="23">
        <v>1.7007321623365195E-2</v>
      </c>
      <c r="J39">
        <v>18</v>
      </c>
      <c r="K39" s="4">
        <f t="shared" si="3"/>
        <v>0.17346938775510204</v>
      </c>
      <c r="L39" s="23">
        <v>0.17357456906253813</v>
      </c>
      <c r="M39">
        <v>63</v>
      </c>
      <c r="N39" s="4">
        <f t="shared" si="4"/>
        <v>7.3372781065088752E-2</v>
      </c>
      <c r="O39" s="23">
        <v>0.14536912864870252</v>
      </c>
      <c r="P39">
        <v>3.5</v>
      </c>
      <c r="Q39" s="4">
        <f t="shared" si="5"/>
        <v>2.3041474654377881E-2</v>
      </c>
      <c r="R39" s="23">
        <v>0.12952726721865249</v>
      </c>
      <c r="S39">
        <v>26</v>
      </c>
      <c r="T39">
        <f t="shared" si="6"/>
        <v>8.3333333333333329E-2</v>
      </c>
      <c r="U39" s="23">
        <v>0.1659637299004563</v>
      </c>
      <c r="V39">
        <f t="shared" si="7"/>
        <v>7.9814297538204904E-2</v>
      </c>
      <c r="W39" t="str" cm="1">
        <f t="array" ref="W39">_xlfn.IFS(V39&gt;0.4,"High",AND(V39&gt;0.2,V39&lt;0.4),"Moderate",V39&lt;0.2,"Low")</f>
        <v>Low</v>
      </c>
      <c r="X39">
        <v>0</v>
      </c>
      <c r="Y39" t="str">
        <f>IF(X39=1, "Yes", "No")</f>
        <v>No</v>
      </c>
    </row>
    <row r="40" spans="1:25" x14ac:dyDescent="0.2">
      <c r="A40">
        <v>0</v>
      </c>
      <c r="B40" s="4">
        <f t="shared" si="0"/>
        <v>0</v>
      </c>
      <c r="C40" s="23">
        <v>0.15322649511222017</v>
      </c>
      <c r="D40">
        <v>126</v>
      </c>
      <c r="E40" s="4">
        <f t="shared" si="1"/>
        <v>0.63131313131313127</v>
      </c>
      <c r="F40" s="23">
        <v>0.21533148843406524</v>
      </c>
      <c r="G40">
        <v>84</v>
      </c>
      <c r="H40" s="4">
        <f t="shared" si="2"/>
        <v>0.68595041322314054</v>
      </c>
      <c r="I40" s="23">
        <v>1.7007321623365195E-2</v>
      </c>
      <c r="J40">
        <v>29</v>
      </c>
      <c r="K40" s="4">
        <f t="shared" si="3"/>
        <v>0.2857142857142857</v>
      </c>
      <c r="L40" s="23">
        <v>0.17357456906253813</v>
      </c>
      <c r="M40">
        <v>215</v>
      </c>
      <c r="N40" s="4">
        <f t="shared" si="4"/>
        <v>0.25325443786982249</v>
      </c>
      <c r="O40" s="23">
        <v>0.14536912864870252</v>
      </c>
      <c r="P40">
        <v>3.7</v>
      </c>
      <c r="Q40" s="4">
        <f t="shared" si="5"/>
        <v>2.6113671274961604E-2</v>
      </c>
      <c r="R40" s="23">
        <v>0.12952726721865249</v>
      </c>
      <c r="S40">
        <v>24</v>
      </c>
      <c r="T40">
        <f t="shared" si="6"/>
        <v>0.05</v>
      </c>
      <c r="U40" s="23">
        <v>0.1659637299004563</v>
      </c>
      <c r="V40">
        <f t="shared" si="7"/>
        <v>0.24569650547872915</v>
      </c>
      <c r="W40" t="str" cm="1">
        <f t="array" ref="W40">_xlfn.IFS(V40&gt;0.4,"High",AND(V40&gt;0.2,V40&lt;0.4),"Moderate",V40&lt;0.2,"Low")</f>
        <v>Moderate</v>
      </c>
      <c r="X40">
        <v>0</v>
      </c>
      <c r="Y40" t="str">
        <f>IF(X40=1, "Yes", "No")</f>
        <v>No</v>
      </c>
    </row>
    <row r="41" spans="1:25" x14ac:dyDescent="0.2">
      <c r="A41">
        <v>0</v>
      </c>
      <c r="B41" s="4">
        <f t="shared" si="0"/>
        <v>0</v>
      </c>
      <c r="C41" s="23">
        <v>0.15322649511222017</v>
      </c>
      <c r="D41">
        <v>1</v>
      </c>
      <c r="E41" s="4">
        <f t="shared" si="1"/>
        <v>0</v>
      </c>
      <c r="F41" s="23">
        <v>0.21533148843406524</v>
      </c>
      <c r="G41">
        <v>7</v>
      </c>
      <c r="H41" s="4">
        <f t="shared" si="2"/>
        <v>4.9586776859504134E-2</v>
      </c>
      <c r="I41" s="23">
        <v>1.7007321623365195E-2</v>
      </c>
      <c r="J41">
        <v>26</v>
      </c>
      <c r="K41" s="4">
        <f t="shared" si="3"/>
        <v>0.25510204081632654</v>
      </c>
      <c r="L41" s="23">
        <v>0.17357456906253813</v>
      </c>
      <c r="M41">
        <v>5</v>
      </c>
      <c r="N41" s="4">
        <f t="shared" si="4"/>
        <v>4.7337278106508876E-3</v>
      </c>
      <c r="O41" s="23">
        <v>0.14536912864870252</v>
      </c>
      <c r="P41">
        <v>3.8</v>
      </c>
      <c r="Q41" s="4">
        <f t="shared" si="5"/>
        <v>2.7649769585253454E-2</v>
      </c>
      <c r="R41" s="23">
        <v>0.12952726721865249</v>
      </c>
      <c r="S41">
        <v>21</v>
      </c>
      <c r="T41">
        <f t="shared" si="6"/>
        <v>0</v>
      </c>
      <c r="U41" s="23">
        <v>0.1659637299004563</v>
      </c>
      <c r="V41">
        <f t="shared" si="7"/>
        <v>4.9392102044681266E-2</v>
      </c>
      <c r="W41" t="str" cm="1">
        <f t="array" ref="W41">_xlfn.IFS(V41&gt;0.4,"High",AND(V41&gt;0.2,V41&lt;0.4),"Moderate",V41&lt;0.2,"Low")</f>
        <v>Low</v>
      </c>
      <c r="X41">
        <v>0</v>
      </c>
      <c r="Y41" t="str">
        <f>IF(X41=1, "Yes", "No")</f>
        <v>No</v>
      </c>
    </row>
    <row r="42" spans="1:25" x14ac:dyDescent="0.2">
      <c r="A42">
        <v>6</v>
      </c>
      <c r="B42" s="4">
        <f t="shared" si="0"/>
        <v>0.35294117647058826</v>
      </c>
      <c r="C42" s="23">
        <v>0.15322649511222017</v>
      </c>
      <c r="D42">
        <v>12</v>
      </c>
      <c r="E42" s="4">
        <f t="shared" si="1"/>
        <v>5.5555555555555552E-2</v>
      </c>
      <c r="F42" s="23">
        <v>0.21533148843406524</v>
      </c>
      <c r="G42">
        <v>82</v>
      </c>
      <c r="H42" s="4">
        <f t="shared" si="2"/>
        <v>0.66942148760330578</v>
      </c>
      <c r="I42" s="23">
        <v>1.7007321623365195E-2</v>
      </c>
      <c r="J42">
        <v>30.5</v>
      </c>
      <c r="K42" s="4">
        <f t="shared" si="3"/>
        <v>0.30102040816326531</v>
      </c>
      <c r="L42" s="23">
        <v>0.17357456906253813</v>
      </c>
      <c r="M42">
        <v>140.4</v>
      </c>
      <c r="N42" s="4">
        <f t="shared" si="4"/>
        <v>0.16497041420118344</v>
      </c>
      <c r="O42" s="23">
        <v>0.14536912864870252</v>
      </c>
      <c r="P42">
        <v>3.8</v>
      </c>
      <c r="Q42" s="4">
        <f t="shared" si="5"/>
        <v>2.7649769585253454E-2</v>
      </c>
      <c r="R42" s="23">
        <v>0.12952726721865249</v>
      </c>
      <c r="S42">
        <v>36</v>
      </c>
      <c r="T42">
        <f t="shared" si="6"/>
        <v>0.25</v>
      </c>
      <c r="U42" s="23">
        <v>0.1659637299004563</v>
      </c>
      <c r="V42">
        <f t="shared" si="7"/>
        <v>0.19873129102111906</v>
      </c>
      <c r="W42" t="str" cm="1">
        <f t="array" ref="W42">_xlfn.IFS(V42&gt;0.4,"High",AND(V42&gt;0.2,V42&lt;0.4),"Moderate",V42&lt;0.2,"Low")</f>
        <v>Low</v>
      </c>
      <c r="X42">
        <v>1</v>
      </c>
      <c r="Y42" t="str">
        <f>IF(X42=1, "Yes", "No")</f>
        <v>Yes</v>
      </c>
    </row>
    <row r="43" spans="1:25" x14ac:dyDescent="0.2">
      <c r="A43">
        <v>9</v>
      </c>
      <c r="B43" s="4">
        <f t="shared" si="0"/>
        <v>0.52941176470588236</v>
      </c>
      <c r="C43" s="23">
        <v>0.15322649511222017</v>
      </c>
      <c r="D43">
        <v>164</v>
      </c>
      <c r="E43" s="4">
        <f t="shared" si="1"/>
        <v>0.8232323232323232</v>
      </c>
      <c r="F43" s="23">
        <v>0.21533148843406524</v>
      </c>
      <c r="G43">
        <v>84</v>
      </c>
      <c r="H43" s="4">
        <f t="shared" si="2"/>
        <v>0.68595041322314054</v>
      </c>
      <c r="I43" s="23">
        <v>1.7007321623365195E-2</v>
      </c>
      <c r="J43">
        <v>21</v>
      </c>
      <c r="K43" s="4">
        <f t="shared" si="3"/>
        <v>0.20408163265306123</v>
      </c>
      <c r="L43" s="23">
        <v>0.17357456906253813</v>
      </c>
      <c r="M43">
        <v>140.4</v>
      </c>
      <c r="N43" s="4">
        <f t="shared" si="4"/>
        <v>0.16497041420118344</v>
      </c>
      <c r="O43" s="23">
        <v>0.14536912864870252</v>
      </c>
      <c r="P43">
        <v>3.8</v>
      </c>
      <c r="Q43" s="4">
        <f t="shared" si="5"/>
        <v>2.7649769585253454E-2</v>
      </c>
      <c r="R43" s="23">
        <v>0.12952726721865249</v>
      </c>
      <c r="S43">
        <v>32</v>
      </c>
      <c r="T43">
        <f t="shared" si="6"/>
        <v>0.18333333333333332</v>
      </c>
      <c r="U43" s="23">
        <v>0.1659637299004563</v>
      </c>
      <c r="V43">
        <f t="shared" si="7"/>
        <v>0.3634669996763365</v>
      </c>
      <c r="W43" t="str" cm="1">
        <f t="array" ref="W43">_xlfn.IFS(V43&gt;0.4,"High",AND(V43&gt;0.2,V43&lt;0.4),"Moderate",V43&lt;0.2,"Low")</f>
        <v>Moderate</v>
      </c>
      <c r="X43">
        <v>1</v>
      </c>
      <c r="Y43" t="str">
        <f>IF(X43=1, "Yes", "No")</f>
        <v>Yes</v>
      </c>
    </row>
    <row r="44" spans="1:25" x14ac:dyDescent="0.2">
      <c r="A44">
        <v>6</v>
      </c>
      <c r="B44" s="4">
        <f t="shared" si="0"/>
        <v>0.35294117647058826</v>
      </c>
      <c r="C44" s="23">
        <v>0.15322649511222017</v>
      </c>
      <c r="D44">
        <v>15</v>
      </c>
      <c r="E44" s="4">
        <f t="shared" si="1"/>
        <v>7.0707070707070704E-2</v>
      </c>
      <c r="F44" s="23">
        <v>0.21533148843406524</v>
      </c>
      <c r="G44">
        <v>7</v>
      </c>
      <c r="H44" s="4">
        <f t="shared" si="2"/>
        <v>4.9586776859504134E-2</v>
      </c>
      <c r="I44" s="23">
        <v>1.7007321623365195E-2</v>
      </c>
      <c r="J44">
        <v>32</v>
      </c>
      <c r="K44" s="4">
        <f t="shared" si="3"/>
        <v>0.31632653061224492</v>
      </c>
      <c r="L44" s="23">
        <v>0.17357456906253813</v>
      </c>
      <c r="M44">
        <v>68</v>
      </c>
      <c r="N44" s="4">
        <f t="shared" si="4"/>
        <v>7.9289940828402364E-2</v>
      </c>
      <c r="O44" s="23">
        <v>0.14536912864870252</v>
      </c>
      <c r="P44">
        <v>3.8</v>
      </c>
      <c r="Q44" s="4">
        <f t="shared" si="5"/>
        <v>2.7649769585253454E-2</v>
      </c>
      <c r="R44" s="23">
        <v>0.12952726721865249</v>
      </c>
      <c r="S44">
        <v>37</v>
      </c>
      <c r="T44">
        <f t="shared" si="6"/>
        <v>0.26666666666666666</v>
      </c>
      <c r="U44" s="23">
        <v>0.1659637299004563</v>
      </c>
      <c r="V44">
        <f t="shared" si="7"/>
        <v>0.18441968106847886</v>
      </c>
      <c r="W44" t="str" cm="1">
        <f t="array" ref="W44">_xlfn.IFS(V44&gt;0.4,"High",AND(V44&gt;0.2,V44&lt;0.4),"Moderate",V44&lt;0.2,"Low")</f>
        <v>Low</v>
      </c>
      <c r="X44">
        <v>0</v>
      </c>
      <c r="Y44" t="str">
        <f>IF(X44=1, "Yes", "No")</f>
        <v>No</v>
      </c>
    </row>
    <row r="45" spans="1:25" x14ac:dyDescent="0.2">
      <c r="A45">
        <v>1</v>
      </c>
      <c r="B45" s="4">
        <f t="shared" si="0"/>
        <v>5.8823529411764705E-2</v>
      </c>
      <c r="C45" s="23">
        <v>0.15322649511222017</v>
      </c>
      <c r="D45">
        <v>17</v>
      </c>
      <c r="E45" s="4">
        <f t="shared" si="1"/>
        <v>8.0808080808080815E-2</v>
      </c>
      <c r="F45" s="23">
        <v>0.21533148843406524</v>
      </c>
      <c r="G45">
        <v>72</v>
      </c>
      <c r="H45" s="4">
        <f t="shared" si="2"/>
        <v>0.58677685950413228</v>
      </c>
      <c r="I45" s="23">
        <v>1.7007321623365195E-2</v>
      </c>
      <c r="J45">
        <v>3</v>
      </c>
      <c r="K45" s="4">
        <f t="shared" si="3"/>
        <v>2.0408163265306121E-2</v>
      </c>
      <c r="L45" s="23">
        <v>0.17357456906253813</v>
      </c>
      <c r="M45">
        <v>82</v>
      </c>
      <c r="N45" s="4">
        <f t="shared" si="4"/>
        <v>9.5857988165680474E-2</v>
      </c>
      <c r="O45" s="23">
        <v>0.14536912864870252</v>
      </c>
      <c r="P45">
        <v>3.8</v>
      </c>
      <c r="Q45" s="4">
        <f t="shared" si="5"/>
        <v>2.7649769585253454E-2</v>
      </c>
      <c r="R45" s="23">
        <v>0.12952726721865249</v>
      </c>
      <c r="S45">
        <v>24</v>
      </c>
      <c r="T45">
        <f t="shared" si="6"/>
        <v>0.05</v>
      </c>
      <c r="U45" s="23">
        <v>0.1659637299004563</v>
      </c>
      <c r="V45">
        <f t="shared" si="7"/>
        <v>6.5750066276956662E-2</v>
      </c>
      <c r="W45" t="str" cm="1">
        <f t="array" ref="W45">_xlfn.IFS(V45&gt;0.4,"High",AND(V45&gt;0.2,V45&lt;0.4),"Moderate",V45&lt;0.2,"Low")</f>
        <v>Low</v>
      </c>
      <c r="X45">
        <v>0</v>
      </c>
      <c r="Y45" t="str">
        <f>IF(X45=1, "Yes", "No")</f>
        <v>No</v>
      </c>
    </row>
    <row r="46" spans="1:25" x14ac:dyDescent="0.2">
      <c r="A46">
        <v>2</v>
      </c>
      <c r="B46" s="4">
        <f t="shared" si="0"/>
        <v>0.11764705882352941</v>
      </c>
      <c r="C46" s="23">
        <v>0.15322649511222017</v>
      </c>
      <c r="D46">
        <v>115</v>
      </c>
      <c r="E46" s="4">
        <f t="shared" si="1"/>
        <v>0.5757575757575758</v>
      </c>
      <c r="F46" s="23">
        <v>0.21533148843406524</v>
      </c>
      <c r="G46">
        <v>64</v>
      </c>
      <c r="H46" s="4">
        <f t="shared" si="2"/>
        <v>0.52066115702479343</v>
      </c>
      <c r="I46" s="23">
        <v>1.7007321623365195E-2</v>
      </c>
      <c r="J46">
        <v>22</v>
      </c>
      <c r="K46" s="4">
        <f t="shared" si="3"/>
        <v>0.21428571428571427</v>
      </c>
      <c r="L46" s="23">
        <v>0.17357456906253813</v>
      </c>
      <c r="M46">
        <v>88.6</v>
      </c>
      <c r="N46" s="4">
        <f t="shared" si="4"/>
        <v>0.10366863905325444</v>
      </c>
      <c r="O46" s="23">
        <v>0.14536912864870252</v>
      </c>
      <c r="P46">
        <v>3.8</v>
      </c>
      <c r="Q46" s="4">
        <f t="shared" si="5"/>
        <v>2.7649769585253454E-2</v>
      </c>
      <c r="R46" s="23">
        <v>0.12952726721865249</v>
      </c>
      <c r="S46">
        <v>21</v>
      </c>
      <c r="T46">
        <f t="shared" si="6"/>
        <v>0</v>
      </c>
      <c r="U46" s="23">
        <v>0.1659637299004563</v>
      </c>
      <c r="V46">
        <f t="shared" si="7"/>
        <v>0.20670660333754534</v>
      </c>
      <c r="W46" t="str" cm="1">
        <f t="array" ref="W46">_xlfn.IFS(V46&gt;0.4,"High",AND(V46&gt;0.2,V46&lt;0.4),"Moderate",V46&lt;0.2,"Low")</f>
        <v>Moderate</v>
      </c>
      <c r="X46">
        <v>0</v>
      </c>
      <c r="Y46" t="str">
        <f>IF(X46=1, "Yes", "No")</f>
        <v>No</v>
      </c>
    </row>
    <row r="47" spans="1:25" x14ac:dyDescent="0.2">
      <c r="A47">
        <v>0</v>
      </c>
      <c r="B47" s="4">
        <f t="shared" si="0"/>
        <v>0</v>
      </c>
      <c r="C47" s="23">
        <v>0.15322649511222017</v>
      </c>
      <c r="D47">
        <v>117</v>
      </c>
      <c r="E47" s="4">
        <f t="shared" si="1"/>
        <v>0.58585858585858586</v>
      </c>
      <c r="F47" s="23">
        <v>0.21533148843406524</v>
      </c>
      <c r="G47">
        <v>66</v>
      </c>
      <c r="H47" s="4">
        <f t="shared" si="2"/>
        <v>0.53719008264462809</v>
      </c>
      <c r="I47" s="23">
        <v>1.7007321623365195E-2</v>
      </c>
      <c r="J47">
        <v>31</v>
      </c>
      <c r="K47" s="4">
        <f t="shared" si="3"/>
        <v>0.30612244897959184</v>
      </c>
      <c r="L47" s="23">
        <v>0.17357456906253813</v>
      </c>
      <c r="M47">
        <v>188</v>
      </c>
      <c r="N47" s="4">
        <f t="shared" si="4"/>
        <v>0.22130177514792898</v>
      </c>
      <c r="O47" s="23">
        <v>0.14536912864870252</v>
      </c>
      <c r="P47">
        <v>3.8</v>
      </c>
      <c r="Q47" s="4">
        <f t="shared" si="5"/>
        <v>2.7649769585253454E-2</v>
      </c>
      <c r="R47" s="23">
        <v>0.12952726721865249</v>
      </c>
      <c r="S47">
        <v>22</v>
      </c>
      <c r="T47">
        <f t="shared" si="6"/>
        <v>1.6666666666666666E-2</v>
      </c>
      <c r="U47" s="23">
        <v>0.1659637299004563</v>
      </c>
      <c r="V47">
        <f t="shared" si="7"/>
        <v>0.22694294545550314</v>
      </c>
      <c r="W47" t="str" cm="1">
        <f t="array" ref="W47">_xlfn.IFS(V47&gt;0.4,"High",AND(V47&gt;0.2,V47&lt;0.4),"Moderate",V47&lt;0.2,"Low")</f>
        <v>Moderate</v>
      </c>
      <c r="X47">
        <v>0</v>
      </c>
      <c r="Y47" t="str">
        <f>IF(X47=1, "Yes", "No")</f>
        <v>No</v>
      </c>
    </row>
    <row r="48" spans="1:25" x14ac:dyDescent="0.2">
      <c r="A48">
        <v>2</v>
      </c>
      <c r="B48" s="4">
        <f t="shared" si="0"/>
        <v>0.11764705882352941</v>
      </c>
      <c r="C48" s="23">
        <v>0.15322649511222017</v>
      </c>
      <c r="D48">
        <v>18</v>
      </c>
      <c r="E48" s="4">
        <f t="shared" si="1"/>
        <v>8.5858585858585856E-2</v>
      </c>
      <c r="F48" s="23">
        <v>0.21533148843406524</v>
      </c>
      <c r="G48">
        <v>64</v>
      </c>
      <c r="H48" s="4">
        <f t="shared" si="2"/>
        <v>0.52066115702479343</v>
      </c>
      <c r="I48" s="23">
        <v>1.7007321623365195E-2</v>
      </c>
      <c r="J48">
        <v>23.6</v>
      </c>
      <c r="K48" s="4">
        <f t="shared" si="3"/>
        <v>0.2306122448979592</v>
      </c>
      <c r="L48" s="23">
        <v>0.17357456906253813</v>
      </c>
      <c r="M48">
        <v>88.6</v>
      </c>
      <c r="N48" s="4">
        <f t="shared" si="4"/>
        <v>0.10366863905325444</v>
      </c>
      <c r="O48" s="23">
        <v>0.14536912864870252</v>
      </c>
      <c r="P48">
        <v>3.8</v>
      </c>
      <c r="Q48" s="4">
        <f t="shared" si="5"/>
        <v>2.7649769585253454E-2</v>
      </c>
      <c r="R48" s="23">
        <v>0.12952726721865249</v>
      </c>
      <c r="S48">
        <v>21</v>
      </c>
      <c r="T48">
        <f t="shared" si="6"/>
        <v>0</v>
      </c>
      <c r="U48" s="23">
        <v>0.1659637299004563</v>
      </c>
      <c r="V48">
        <f t="shared" si="7"/>
        <v>0.10404979517555751</v>
      </c>
      <c r="W48" t="str" cm="1">
        <f t="array" ref="W48">_xlfn.IFS(V48&gt;0.4,"High",AND(V48&gt;0.2,V48&lt;0.4),"Moderate",V48&lt;0.2,"Low")</f>
        <v>Low</v>
      </c>
      <c r="X48">
        <v>0</v>
      </c>
      <c r="Y48" t="str">
        <f>IF(X48=1, "Yes", "No")</f>
        <v>No</v>
      </c>
    </row>
    <row r="49" spans="1:25" x14ac:dyDescent="0.2">
      <c r="A49">
        <v>3</v>
      </c>
      <c r="B49" s="4">
        <f t="shared" si="0"/>
        <v>0.17647058823529413</v>
      </c>
      <c r="C49" s="23">
        <v>0.15322649511222017</v>
      </c>
      <c r="D49">
        <v>12</v>
      </c>
      <c r="E49" s="4">
        <f t="shared" si="1"/>
        <v>5.5555555555555552E-2</v>
      </c>
      <c r="F49" s="23">
        <v>0.21533148843406524</v>
      </c>
      <c r="G49">
        <v>44</v>
      </c>
      <c r="H49" s="4">
        <f t="shared" si="2"/>
        <v>0.35537190082644626</v>
      </c>
      <c r="I49" s="23">
        <v>1.7007321623365195E-2</v>
      </c>
      <c r="J49">
        <v>2</v>
      </c>
      <c r="K49" s="4">
        <f t="shared" si="3"/>
        <v>1.020408163265306E-2</v>
      </c>
      <c r="L49" s="23">
        <v>0.17357456906253813</v>
      </c>
      <c r="M49">
        <v>94</v>
      </c>
      <c r="N49" s="4">
        <f t="shared" si="4"/>
        <v>0.11005917159763313</v>
      </c>
      <c r="O49" s="23">
        <v>0.14536912864870252</v>
      </c>
      <c r="P49">
        <v>3.8</v>
      </c>
      <c r="Q49" s="4">
        <f t="shared" si="5"/>
        <v>2.7649769585253454E-2</v>
      </c>
      <c r="R49" s="23">
        <v>0.12952726721865249</v>
      </c>
      <c r="S49">
        <v>26</v>
      </c>
      <c r="T49">
        <f t="shared" si="6"/>
        <v>8.3333333333333329E-2</v>
      </c>
      <c r="U49" s="23">
        <v>0.1659637299004563</v>
      </c>
      <c r="V49">
        <f t="shared" si="7"/>
        <v>8.0228839273161087E-2</v>
      </c>
      <c r="W49" t="str" cm="1">
        <f t="array" ref="W49">_xlfn.IFS(V49&gt;0.4,"High",AND(V49&gt;0.2,V49&lt;0.4),"Moderate",V49&lt;0.2,"Low")</f>
        <v>Low</v>
      </c>
      <c r="X49">
        <v>0</v>
      </c>
      <c r="Y49" t="str">
        <f>IF(X49=1, "Yes", "No")</f>
        <v>No</v>
      </c>
    </row>
    <row r="50" spans="1:25" x14ac:dyDescent="0.2">
      <c r="A50">
        <v>4</v>
      </c>
      <c r="B50" s="4">
        <f t="shared" si="0"/>
        <v>0.23529411764705882</v>
      </c>
      <c r="C50" s="23">
        <v>0.15322649511222017</v>
      </c>
      <c r="D50">
        <v>148</v>
      </c>
      <c r="E50" s="4">
        <f t="shared" si="1"/>
        <v>0.74242424242424243</v>
      </c>
      <c r="F50" s="23">
        <v>0.21533148843406524</v>
      </c>
      <c r="G50">
        <v>6</v>
      </c>
      <c r="H50" s="4">
        <f t="shared" si="2"/>
        <v>4.1322314049586778E-2</v>
      </c>
      <c r="I50" s="23">
        <v>1.7007321623365195E-2</v>
      </c>
      <c r="J50">
        <v>27</v>
      </c>
      <c r="K50" s="4">
        <f t="shared" si="3"/>
        <v>0.26530612244897961</v>
      </c>
      <c r="L50" s="23">
        <v>0.17357456906253813</v>
      </c>
      <c r="M50">
        <v>318</v>
      </c>
      <c r="N50" s="4">
        <f t="shared" si="4"/>
        <v>0.37514792899408284</v>
      </c>
      <c r="O50" s="23">
        <v>0.14536912864870252</v>
      </c>
      <c r="P50">
        <v>3.9</v>
      </c>
      <c r="Q50" s="4">
        <f t="shared" si="5"/>
        <v>2.9185867895545316E-2</v>
      </c>
      <c r="R50" s="23">
        <v>0.12952726721865249</v>
      </c>
      <c r="S50">
        <v>29</v>
      </c>
      <c r="T50">
        <f t="shared" si="6"/>
        <v>0.13333333333333333</v>
      </c>
      <c r="U50" s="23">
        <v>0.1659637299004563</v>
      </c>
      <c r="V50">
        <f t="shared" si="7"/>
        <v>0.32311757847953482</v>
      </c>
      <c r="W50" t="str" cm="1">
        <f t="array" ref="W50">_xlfn.IFS(V50&gt;0.4,"High",AND(V50&gt;0.2,V50&lt;0.4),"Moderate",V50&lt;0.2,"Low")</f>
        <v>Moderate</v>
      </c>
      <c r="X50">
        <v>1</v>
      </c>
      <c r="Y50" t="str">
        <f>IF(X50=1, "Yes", "No")</f>
        <v>Yes</v>
      </c>
    </row>
    <row r="51" spans="1:25" x14ac:dyDescent="0.2">
      <c r="A51">
        <v>3</v>
      </c>
      <c r="B51" s="4">
        <f t="shared" si="0"/>
        <v>0.17647058823529413</v>
      </c>
      <c r="C51" s="23">
        <v>0.15322649511222017</v>
      </c>
      <c r="D51">
        <v>191</v>
      </c>
      <c r="E51" s="4">
        <f t="shared" si="1"/>
        <v>0.95959595959595956</v>
      </c>
      <c r="F51" s="23">
        <v>0.21533148843406524</v>
      </c>
      <c r="G51">
        <v>68</v>
      </c>
      <c r="H51" s="4">
        <f t="shared" si="2"/>
        <v>0.55371900826446285</v>
      </c>
      <c r="I51" s="23">
        <v>1.7007321623365195E-2</v>
      </c>
      <c r="J51">
        <v>15</v>
      </c>
      <c r="K51" s="4">
        <f t="shared" si="3"/>
        <v>0.14285714285714285</v>
      </c>
      <c r="L51" s="23">
        <v>0.17357456906253813</v>
      </c>
      <c r="M51">
        <v>13</v>
      </c>
      <c r="N51" s="4">
        <f t="shared" si="4"/>
        <v>1.4201183431952662E-2</v>
      </c>
      <c r="O51" s="23">
        <v>0.14536912864870252</v>
      </c>
      <c r="P51">
        <v>3.9</v>
      </c>
      <c r="Q51" s="4">
        <f t="shared" si="5"/>
        <v>2.9185867895545316E-2</v>
      </c>
      <c r="R51" s="23">
        <v>0.12952726721865249</v>
      </c>
      <c r="S51">
        <v>34</v>
      </c>
      <c r="T51">
        <f t="shared" si="6"/>
        <v>0.21666666666666667</v>
      </c>
      <c r="U51" s="23">
        <v>0.1659637299004563</v>
      </c>
      <c r="V51">
        <f t="shared" si="7"/>
        <v>0.30968842778855438</v>
      </c>
      <c r="W51" t="str" cm="1">
        <f t="array" ref="W51">_xlfn.IFS(V51&gt;0.4,"High",AND(V51&gt;0.2,V51&lt;0.4),"Moderate",V51&lt;0.2,"Low")</f>
        <v>Moderate</v>
      </c>
      <c r="X51">
        <v>0</v>
      </c>
      <c r="Y51" t="str">
        <f>IF(X51=1, "Yes", "No")</f>
        <v>No</v>
      </c>
    </row>
    <row r="52" spans="1:25" x14ac:dyDescent="0.2">
      <c r="A52">
        <v>3</v>
      </c>
      <c r="B52" s="4">
        <f t="shared" si="0"/>
        <v>0.17647058823529413</v>
      </c>
      <c r="C52" s="23">
        <v>0.15322649511222017</v>
      </c>
      <c r="D52">
        <v>16</v>
      </c>
      <c r="E52" s="4">
        <f t="shared" si="1"/>
        <v>7.575757575757576E-2</v>
      </c>
      <c r="F52" s="23">
        <v>0.21533148843406524</v>
      </c>
      <c r="G52">
        <v>54</v>
      </c>
      <c r="H52" s="4">
        <f t="shared" si="2"/>
        <v>0.43801652892561982</v>
      </c>
      <c r="I52" s="23">
        <v>1.7007321623365195E-2</v>
      </c>
      <c r="J52">
        <v>21</v>
      </c>
      <c r="K52" s="4">
        <f t="shared" si="3"/>
        <v>0.20408163265306123</v>
      </c>
      <c r="L52" s="23">
        <v>0.17357456906253813</v>
      </c>
      <c r="M52">
        <v>158</v>
      </c>
      <c r="N52" s="4">
        <f t="shared" si="4"/>
        <v>0.18579881656804734</v>
      </c>
      <c r="O52" s="23">
        <v>0.14536912864870252</v>
      </c>
      <c r="P52">
        <v>3.9</v>
      </c>
      <c r="Q52" s="4">
        <f t="shared" si="5"/>
        <v>2.9185867895545316E-2</v>
      </c>
      <c r="R52" s="23">
        <v>0.12952726721865249</v>
      </c>
      <c r="S52">
        <v>24</v>
      </c>
      <c r="T52">
        <f t="shared" si="6"/>
        <v>0.05</v>
      </c>
      <c r="U52" s="23">
        <v>0.1659637299004563</v>
      </c>
      <c r="V52">
        <f t="shared" si="7"/>
        <v>0.1253137949722381</v>
      </c>
      <c r="W52" t="str" cm="1">
        <f t="array" ref="W52">_xlfn.IFS(V52&gt;0.4,"High",AND(V52&gt;0.2,V52&lt;0.4),"Moderate",V52&lt;0.2,"Low")</f>
        <v>Low</v>
      </c>
      <c r="X52">
        <v>0</v>
      </c>
      <c r="Y52" t="str">
        <f>IF(X52=1, "Yes", "No")</f>
        <v>No</v>
      </c>
    </row>
    <row r="53" spans="1:25" x14ac:dyDescent="0.2">
      <c r="A53">
        <v>9</v>
      </c>
      <c r="B53" s="4">
        <f t="shared" si="0"/>
        <v>0.52941176470588236</v>
      </c>
      <c r="C53" s="23">
        <v>0.15322649511222017</v>
      </c>
      <c r="D53">
        <v>154</v>
      </c>
      <c r="E53" s="4">
        <f t="shared" si="1"/>
        <v>0.77272727272727271</v>
      </c>
      <c r="F53" s="23">
        <v>0.21533148843406524</v>
      </c>
      <c r="G53">
        <v>78</v>
      </c>
      <c r="H53" s="4">
        <f t="shared" si="2"/>
        <v>0.63636363636363635</v>
      </c>
      <c r="I53" s="23">
        <v>1.7007321623365195E-2</v>
      </c>
      <c r="J53">
        <v>3</v>
      </c>
      <c r="K53" s="4">
        <f t="shared" si="3"/>
        <v>2.0408163265306121E-2</v>
      </c>
      <c r="L53" s="23">
        <v>0.17357456906253813</v>
      </c>
      <c r="M53">
        <v>1</v>
      </c>
      <c r="N53" s="4">
        <f t="shared" si="4"/>
        <v>0</v>
      </c>
      <c r="O53" s="23">
        <v>0.14536912864870252</v>
      </c>
      <c r="P53">
        <v>3.9</v>
      </c>
      <c r="Q53" s="4">
        <f t="shared" si="5"/>
        <v>2.9185867895545316E-2</v>
      </c>
      <c r="R53" s="23">
        <v>0.12952726721865249</v>
      </c>
      <c r="S53">
        <v>45</v>
      </c>
      <c r="T53">
        <f t="shared" si="6"/>
        <v>0.4</v>
      </c>
      <c r="U53" s="23">
        <v>0.1659637299004563</v>
      </c>
      <c r="V53">
        <f t="shared" si="7"/>
        <v>0.33204345981429834</v>
      </c>
      <c r="W53" t="str" cm="1">
        <f t="array" ref="W53">_xlfn.IFS(V53&gt;0.4,"High",AND(V53&gt;0.2,V53&lt;0.4),"Moderate",V53&lt;0.2,"Low")</f>
        <v>Moderate</v>
      </c>
      <c r="X53">
        <v>0</v>
      </c>
      <c r="Y53" t="str">
        <f>IF(X53=1, "Yes", "No")</f>
        <v>No</v>
      </c>
    </row>
    <row r="54" spans="1:25" x14ac:dyDescent="0.2">
      <c r="A54">
        <v>6</v>
      </c>
      <c r="B54" s="4">
        <f t="shared" si="0"/>
        <v>0.35294117647058826</v>
      </c>
      <c r="C54" s="23">
        <v>0.15322649511222017</v>
      </c>
      <c r="D54">
        <v>195</v>
      </c>
      <c r="E54" s="4">
        <f t="shared" si="1"/>
        <v>0.97979797979797978</v>
      </c>
      <c r="F54" s="23">
        <v>0.21533148843406524</v>
      </c>
      <c r="G54">
        <v>7</v>
      </c>
      <c r="H54" s="4">
        <f t="shared" si="2"/>
        <v>4.9586776859504134E-2</v>
      </c>
      <c r="I54" s="23">
        <v>1.7007321623365195E-2</v>
      </c>
      <c r="J54">
        <v>30.5</v>
      </c>
      <c r="K54" s="4">
        <f t="shared" si="3"/>
        <v>0.30102040816326531</v>
      </c>
      <c r="L54" s="23">
        <v>0.17357456906253813</v>
      </c>
      <c r="M54">
        <v>140.4</v>
      </c>
      <c r="N54" s="4">
        <f t="shared" si="4"/>
        <v>0.16497041420118344</v>
      </c>
      <c r="O54" s="23">
        <v>0.14536912864870252</v>
      </c>
      <c r="P54">
        <v>3.9</v>
      </c>
      <c r="Q54" s="4">
        <f t="shared" si="5"/>
        <v>2.9185867895545316E-2</v>
      </c>
      <c r="R54" s="23">
        <v>0.12952726721865249</v>
      </c>
      <c r="S54">
        <v>31</v>
      </c>
      <c r="T54">
        <f t="shared" si="6"/>
        <v>0.16666666666666666</v>
      </c>
      <c r="U54" s="23">
        <v>0.1659637299004563</v>
      </c>
      <c r="V54">
        <f t="shared" si="7"/>
        <v>0.37357671541947696</v>
      </c>
      <c r="W54" t="str" cm="1">
        <f t="array" ref="W54">_xlfn.IFS(V54&gt;0.4,"High",AND(V54&gt;0.2,V54&lt;0.4),"Moderate",V54&lt;0.2,"Low")</f>
        <v>Moderate</v>
      </c>
      <c r="X54">
        <v>1</v>
      </c>
      <c r="Y54" t="str">
        <f>IF(X54=1, "Yes", "No")</f>
        <v>Yes</v>
      </c>
    </row>
    <row r="55" spans="1:25" x14ac:dyDescent="0.2">
      <c r="A55">
        <v>2</v>
      </c>
      <c r="B55" s="4">
        <f t="shared" si="0"/>
        <v>0.11764705882352941</v>
      </c>
      <c r="C55" s="23">
        <v>0.15322649511222017</v>
      </c>
      <c r="D55">
        <v>128</v>
      </c>
      <c r="E55" s="4">
        <f t="shared" si="1"/>
        <v>0.64141414141414144</v>
      </c>
      <c r="F55" s="23">
        <v>0.21533148843406524</v>
      </c>
      <c r="G55">
        <v>64</v>
      </c>
      <c r="H55" s="4">
        <f t="shared" si="2"/>
        <v>0.52066115702479343</v>
      </c>
      <c r="I55" s="23">
        <v>1.7007321623365195E-2</v>
      </c>
      <c r="J55">
        <v>42</v>
      </c>
      <c r="K55" s="4">
        <f t="shared" si="3"/>
        <v>0.41836734693877553</v>
      </c>
      <c r="L55" s="23">
        <v>0.17357456906253813</v>
      </c>
      <c r="M55">
        <v>88.6</v>
      </c>
      <c r="N55" s="4">
        <f t="shared" si="4"/>
        <v>0.10366863905325444</v>
      </c>
      <c r="O55" s="23">
        <v>0.14536912864870252</v>
      </c>
      <c r="P55">
        <v>4</v>
      </c>
      <c r="Q55" s="4">
        <f t="shared" si="5"/>
        <v>3.0721966205837177E-2</v>
      </c>
      <c r="R55" s="23">
        <v>0.12952726721865249</v>
      </c>
      <c r="S55">
        <v>24</v>
      </c>
      <c r="T55">
        <f t="shared" si="6"/>
        <v>0.05</v>
      </c>
      <c r="U55" s="23">
        <v>0.1659637299004563</v>
      </c>
      <c r="V55">
        <f t="shared" si="7"/>
        <v>0.26496403051482231</v>
      </c>
      <c r="W55" t="str" cm="1">
        <f t="array" ref="W55">_xlfn.IFS(V55&gt;0.4,"High",AND(V55&gt;0.2,V55&lt;0.4),"Moderate",V55&lt;0.2,"Low")</f>
        <v>Moderate</v>
      </c>
      <c r="X55">
        <v>0</v>
      </c>
      <c r="Y55" t="str">
        <f>IF(X55=1, "Yes", "No")</f>
        <v>No</v>
      </c>
    </row>
    <row r="56" spans="1:25" x14ac:dyDescent="0.2">
      <c r="A56">
        <v>1</v>
      </c>
      <c r="B56" s="4">
        <f t="shared" si="0"/>
        <v>5.8823529411764705E-2</v>
      </c>
      <c r="C56" s="23">
        <v>0.15322649511222017</v>
      </c>
      <c r="D56">
        <v>181</v>
      </c>
      <c r="E56" s="4">
        <f t="shared" si="1"/>
        <v>0.90909090909090906</v>
      </c>
      <c r="F56" s="23">
        <v>0.21533148843406524</v>
      </c>
      <c r="G56">
        <v>78</v>
      </c>
      <c r="H56" s="4">
        <f t="shared" si="2"/>
        <v>0.63636363636363635</v>
      </c>
      <c r="I56" s="23">
        <v>1.7007321623365195E-2</v>
      </c>
      <c r="J56">
        <v>42</v>
      </c>
      <c r="K56" s="4">
        <f t="shared" si="3"/>
        <v>0.41836734693877553</v>
      </c>
      <c r="L56" s="23">
        <v>0.17357456906253813</v>
      </c>
      <c r="M56">
        <v>293</v>
      </c>
      <c r="N56" s="4">
        <f t="shared" si="4"/>
        <v>0.3455621301775148</v>
      </c>
      <c r="O56" s="23">
        <v>0.14536912864870252</v>
      </c>
      <c r="P56">
        <v>4</v>
      </c>
      <c r="Q56" s="4">
        <f t="shared" si="5"/>
        <v>3.0721966205837177E-2</v>
      </c>
      <c r="R56" s="23">
        <v>0.12952726721865249</v>
      </c>
      <c r="S56">
        <v>22</v>
      </c>
      <c r="T56">
        <f t="shared" si="6"/>
        <v>1.6666666666666666E-2</v>
      </c>
      <c r="U56" s="23">
        <v>0.1659637299004563</v>
      </c>
      <c r="V56">
        <f t="shared" si="7"/>
        <v>0.34518945505523257</v>
      </c>
      <c r="W56" t="str" cm="1">
        <f t="array" ref="W56">_xlfn.IFS(V56&gt;0.4,"High",AND(V56&gt;0.2,V56&lt;0.4),"Moderate",V56&lt;0.2,"Low")</f>
        <v>Moderate</v>
      </c>
      <c r="X56">
        <v>1</v>
      </c>
      <c r="Y56" t="str">
        <f>IF(X56=1, "Yes", "No")</f>
        <v>Yes</v>
      </c>
    </row>
    <row r="57" spans="1:25" x14ac:dyDescent="0.2">
      <c r="A57">
        <v>1</v>
      </c>
      <c r="B57" s="4">
        <f t="shared" si="0"/>
        <v>5.8823529411764705E-2</v>
      </c>
      <c r="C57" s="23">
        <v>0.15322649511222017</v>
      </c>
      <c r="D57">
        <v>138</v>
      </c>
      <c r="E57" s="4">
        <f t="shared" si="1"/>
        <v>0.69191919191919193</v>
      </c>
      <c r="F57" s="23">
        <v>0.21533148843406524</v>
      </c>
      <c r="G57">
        <v>82</v>
      </c>
      <c r="H57" s="4">
        <f t="shared" si="2"/>
        <v>0.66942148760330578</v>
      </c>
      <c r="I57" s="23">
        <v>1.7007321623365195E-2</v>
      </c>
      <c r="J57">
        <v>23.6</v>
      </c>
      <c r="K57" s="4">
        <f t="shared" si="3"/>
        <v>0.2306122448979592</v>
      </c>
      <c r="L57" s="23">
        <v>0.17357456906253813</v>
      </c>
      <c r="M57">
        <v>88.6</v>
      </c>
      <c r="N57" s="4">
        <f t="shared" si="4"/>
        <v>0.10366863905325444</v>
      </c>
      <c r="O57" s="23">
        <v>0.14536912864870252</v>
      </c>
      <c r="P57">
        <v>4.0999999999999996</v>
      </c>
      <c r="Q57" s="4">
        <f t="shared" si="5"/>
        <v>3.2258064516129031E-2</v>
      </c>
      <c r="R57" s="23">
        <v>0.12952726721865249</v>
      </c>
      <c r="S57">
        <v>28</v>
      </c>
      <c r="T57">
        <f t="shared" si="6"/>
        <v>0.11666666666666667</v>
      </c>
      <c r="U57" s="23">
        <v>0.1659637299004563</v>
      </c>
      <c r="V57">
        <f t="shared" si="7"/>
        <v>0.24802975410887818</v>
      </c>
      <c r="W57" t="str" cm="1">
        <f t="array" ref="W57">_xlfn.IFS(V57&gt;0.4,"High",AND(V57&gt;0.2,V57&lt;0.4),"Moderate",V57&lt;0.2,"Low")</f>
        <v>Moderate</v>
      </c>
      <c r="X57">
        <v>0</v>
      </c>
      <c r="Y57" t="str">
        <f>IF(X57=1, "Yes", "No")</f>
        <v>No</v>
      </c>
    </row>
    <row r="58" spans="1:25" x14ac:dyDescent="0.2">
      <c r="A58">
        <v>7</v>
      </c>
      <c r="B58" s="4">
        <f t="shared" si="0"/>
        <v>0.41176470588235292</v>
      </c>
      <c r="C58" s="23">
        <v>0.15322649511222017</v>
      </c>
      <c r="D58">
        <v>133</v>
      </c>
      <c r="E58" s="4">
        <f t="shared" si="1"/>
        <v>0.66666666666666663</v>
      </c>
      <c r="F58" s="23">
        <v>0.21533148843406524</v>
      </c>
      <c r="G58">
        <v>84</v>
      </c>
      <c r="H58" s="4">
        <f t="shared" si="2"/>
        <v>0.68595041322314054</v>
      </c>
      <c r="I58" s="23">
        <v>1.7007321623365195E-2</v>
      </c>
      <c r="J58">
        <v>23.6</v>
      </c>
      <c r="K58" s="4">
        <f t="shared" si="3"/>
        <v>0.2306122448979592</v>
      </c>
      <c r="L58" s="23">
        <v>0.17357456906253813</v>
      </c>
      <c r="M58">
        <v>88.6</v>
      </c>
      <c r="N58" s="4">
        <f t="shared" si="4"/>
        <v>0.10366863905325444</v>
      </c>
      <c r="O58" s="23">
        <v>0.14536912864870252</v>
      </c>
      <c r="P58">
        <v>4.2</v>
      </c>
      <c r="Q58" s="4">
        <f t="shared" si="5"/>
        <v>3.37941628264209E-2</v>
      </c>
      <c r="R58" s="23">
        <v>0.12952726721865249</v>
      </c>
      <c r="S58">
        <v>37</v>
      </c>
      <c r="T58">
        <f t="shared" si="6"/>
        <v>0.26666666666666666</v>
      </c>
      <c r="U58" s="23">
        <v>0.1659637299004563</v>
      </c>
      <c r="V58">
        <f t="shared" si="7"/>
        <v>0.32204666856638986</v>
      </c>
      <c r="W58" t="str" cm="1">
        <f t="array" ref="W58">_xlfn.IFS(V58&gt;0.4,"High",AND(V58&gt;0.2,V58&lt;0.4),"Moderate",V58&lt;0.2,"Low")</f>
        <v>Moderate</v>
      </c>
      <c r="X58">
        <v>0</v>
      </c>
      <c r="Y58" t="str">
        <f>IF(X58=1, "Yes", "No")</f>
        <v>No</v>
      </c>
    </row>
    <row r="59" spans="1:25" x14ac:dyDescent="0.2">
      <c r="A59">
        <v>0</v>
      </c>
      <c r="B59" s="4">
        <f t="shared" si="0"/>
        <v>0</v>
      </c>
      <c r="C59" s="23">
        <v>0.15322649511222017</v>
      </c>
      <c r="D59">
        <v>146</v>
      </c>
      <c r="E59" s="4">
        <f t="shared" si="1"/>
        <v>0.73232323232323238</v>
      </c>
      <c r="F59" s="23">
        <v>0.21533148843406524</v>
      </c>
      <c r="G59">
        <v>82</v>
      </c>
      <c r="H59" s="4">
        <f t="shared" si="2"/>
        <v>0.66942148760330578</v>
      </c>
      <c r="I59" s="23">
        <v>1.7007321623365195E-2</v>
      </c>
      <c r="J59">
        <v>23.6</v>
      </c>
      <c r="K59" s="4">
        <f t="shared" si="3"/>
        <v>0.2306122448979592</v>
      </c>
      <c r="L59" s="23">
        <v>0.17357456906253813</v>
      </c>
      <c r="M59">
        <v>88.6</v>
      </c>
      <c r="N59" s="4">
        <f t="shared" si="4"/>
        <v>0.10366863905325444</v>
      </c>
      <c r="O59" s="23">
        <v>0.14536912864870252</v>
      </c>
      <c r="P59">
        <v>4.5</v>
      </c>
      <c r="Q59" s="4">
        <f t="shared" si="5"/>
        <v>3.840245775729647E-2</v>
      </c>
      <c r="R59" s="23">
        <v>0.12952726721865249</v>
      </c>
      <c r="S59">
        <v>44</v>
      </c>
      <c r="T59">
        <f t="shared" si="6"/>
        <v>0.38333333333333336</v>
      </c>
      <c r="U59" s="23">
        <v>0.1659637299004563</v>
      </c>
      <c r="V59">
        <f t="shared" si="7"/>
        <v>0.2927695541313019</v>
      </c>
      <c r="W59" t="str" cm="1">
        <f t="array" ref="W59">_xlfn.IFS(V59&gt;0.4,"High",AND(V59&gt;0.2,V59&lt;0.4),"Moderate",V59&lt;0.2,"Low")</f>
        <v>Moderate</v>
      </c>
      <c r="X59">
        <v>0</v>
      </c>
      <c r="Y59" t="str">
        <f>IF(X59=1, "Yes", "No")</f>
        <v>No</v>
      </c>
    </row>
    <row r="60" spans="1:25" x14ac:dyDescent="0.2">
      <c r="A60">
        <v>2</v>
      </c>
      <c r="B60" s="4">
        <f t="shared" si="0"/>
        <v>0.11764705882352941</v>
      </c>
      <c r="C60" s="23">
        <v>0.15322649511222017</v>
      </c>
      <c r="D60">
        <v>1</v>
      </c>
      <c r="E60" s="4">
        <f t="shared" si="1"/>
        <v>0</v>
      </c>
      <c r="F60" s="23">
        <v>0.21533148843406524</v>
      </c>
      <c r="G60">
        <v>7</v>
      </c>
      <c r="H60" s="4">
        <f t="shared" si="2"/>
        <v>4.9586776859504134E-2</v>
      </c>
      <c r="I60" s="23">
        <v>1.7007321623365195E-2</v>
      </c>
      <c r="J60">
        <v>52</v>
      </c>
      <c r="K60" s="4">
        <f t="shared" si="3"/>
        <v>0.52040816326530615</v>
      </c>
      <c r="L60" s="23">
        <v>0.17357456906253813</v>
      </c>
      <c r="M60">
        <v>57</v>
      </c>
      <c r="N60" s="4">
        <f t="shared" si="4"/>
        <v>6.6272189349112429E-2</v>
      </c>
      <c r="O60" s="23">
        <v>0.14536912864870252</v>
      </c>
      <c r="P60">
        <v>4.5</v>
      </c>
      <c r="Q60" s="4">
        <f t="shared" si="5"/>
        <v>3.840245775729647E-2</v>
      </c>
      <c r="R60" s="23">
        <v>0.12952726721865249</v>
      </c>
      <c r="S60">
        <v>25</v>
      </c>
      <c r="T60">
        <f t="shared" si="6"/>
        <v>6.6666666666666666E-2</v>
      </c>
      <c r="U60" s="23">
        <v>0.1659637299004563</v>
      </c>
      <c r="V60">
        <f t="shared" si="7"/>
        <v>0.13487195190864382</v>
      </c>
      <c r="W60" t="str" cm="1">
        <f t="array" ref="W60">_xlfn.IFS(V60&gt;0.4,"High",AND(V60&gt;0.2,V60&lt;0.4),"Moderate",V60&lt;0.2,"Low")</f>
        <v>Low</v>
      </c>
      <c r="X60">
        <v>0</v>
      </c>
      <c r="Y60" t="str">
        <f>IF(X60=1, "Yes", "No")</f>
        <v>No</v>
      </c>
    </row>
    <row r="61" spans="1:25" x14ac:dyDescent="0.2">
      <c r="A61">
        <v>1</v>
      </c>
      <c r="B61" s="4">
        <f t="shared" si="0"/>
        <v>5.8823529411764705E-2</v>
      </c>
      <c r="C61" s="23">
        <v>0.15322649511222017</v>
      </c>
      <c r="D61">
        <v>128</v>
      </c>
      <c r="E61" s="4">
        <f t="shared" si="1"/>
        <v>0.64141414141414144</v>
      </c>
      <c r="F61" s="23">
        <v>0.21533148843406524</v>
      </c>
      <c r="G61">
        <v>48</v>
      </c>
      <c r="H61" s="4">
        <f t="shared" si="2"/>
        <v>0.38842975206611569</v>
      </c>
      <c r="I61" s="23">
        <v>1.7007321623365195E-2</v>
      </c>
      <c r="J61">
        <v>45</v>
      </c>
      <c r="K61" s="4">
        <f t="shared" si="3"/>
        <v>0.44897959183673469</v>
      </c>
      <c r="L61" s="23">
        <v>0.17357456906253813</v>
      </c>
      <c r="M61">
        <v>194</v>
      </c>
      <c r="N61" s="4">
        <f t="shared" si="4"/>
        <v>0.22840236686390533</v>
      </c>
      <c r="O61" s="23">
        <v>0.14536912864870252</v>
      </c>
      <c r="P61">
        <v>4.5</v>
      </c>
      <c r="Q61" s="4">
        <f t="shared" si="5"/>
        <v>3.840245775729647E-2</v>
      </c>
      <c r="R61" s="23">
        <v>0.12952726721865249</v>
      </c>
      <c r="S61">
        <v>24</v>
      </c>
      <c r="T61">
        <f t="shared" si="6"/>
        <v>0.05</v>
      </c>
      <c r="U61" s="23">
        <v>0.1659637299004563</v>
      </c>
      <c r="V61">
        <f t="shared" si="7"/>
        <v>0.27814257886278071</v>
      </c>
      <c r="W61" t="str" cm="1">
        <f t="array" ref="W61">_xlfn.IFS(V61&gt;0.4,"High",AND(V61&gt;0.2,V61&lt;0.4),"Moderate",V61&lt;0.2,"Low")</f>
        <v>Moderate</v>
      </c>
      <c r="X61">
        <v>1</v>
      </c>
      <c r="Y61" t="str">
        <f>IF(X61=1, "Yes", "No")</f>
        <v>Yes</v>
      </c>
    </row>
    <row r="62" spans="1:25" x14ac:dyDescent="0.2">
      <c r="A62">
        <v>1</v>
      </c>
      <c r="B62" s="4">
        <f t="shared" si="0"/>
        <v>5.8823529411764705E-2</v>
      </c>
      <c r="C62" s="23">
        <v>0.15322649511222017</v>
      </c>
      <c r="D62">
        <v>153</v>
      </c>
      <c r="E62" s="4">
        <f t="shared" si="1"/>
        <v>0.76767676767676762</v>
      </c>
      <c r="F62" s="23">
        <v>0.21533148843406524</v>
      </c>
      <c r="G62">
        <v>82</v>
      </c>
      <c r="H62" s="4">
        <f t="shared" si="2"/>
        <v>0.66942148760330578</v>
      </c>
      <c r="I62" s="23">
        <v>1.7007321623365195E-2</v>
      </c>
      <c r="J62">
        <v>42</v>
      </c>
      <c r="K62" s="4">
        <f t="shared" si="3"/>
        <v>0.41836734693877553</v>
      </c>
      <c r="L62" s="23">
        <v>0.17357456906253813</v>
      </c>
      <c r="M62">
        <v>485</v>
      </c>
      <c r="N62" s="4">
        <f t="shared" si="4"/>
        <v>0.57278106508875737</v>
      </c>
      <c r="O62" s="23">
        <v>0.14536912864870252</v>
      </c>
      <c r="P62">
        <v>4.5999999999999996</v>
      </c>
      <c r="Q62" s="4">
        <f t="shared" si="5"/>
        <v>3.9938556067588324E-2</v>
      </c>
      <c r="R62" s="23">
        <v>0.12952726721865249</v>
      </c>
      <c r="S62">
        <v>23</v>
      </c>
      <c r="T62">
        <f t="shared" si="6"/>
        <v>3.3333333333333333E-2</v>
      </c>
      <c r="U62" s="23">
        <v>0.1659637299004563</v>
      </c>
      <c r="V62">
        <f t="shared" si="7"/>
        <v>0.35229124345051943</v>
      </c>
      <c r="W62" t="str" cm="1">
        <f t="array" ref="W62">_xlfn.IFS(V62&gt;0.4,"High",AND(V62&gt;0.2,V62&lt;0.4),"Moderate",V62&lt;0.2,"Low")</f>
        <v>Moderate</v>
      </c>
      <c r="X62">
        <v>0</v>
      </c>
      <c r="Y62" t="str">
        <f>IF(X62=1, "Yes", "No")</f>
        <v>No</v>
      </c>
    </row>
    <row r="63" spans="1:25" x14ac:dyDescent="0.2">
      <c r="A63">
        <v>0</v>
      </c>
      <c r="B63" s="4">
        <f t="shared" si="0"/>
        <v>0</v>
      </c>
      <c r="C63" s="23">
        <v>0.15322649511222017</v>
      </c>
      <c r="D63">
        <v>12</v>
      </c>
      <c r="E63" s="4">
        <f t="shared" si="1"/>
        <v>5.5555555555555552E-2</v>
      </c>
      <c r="F63" s="23">
        <v>0.21533148843406524</v>
      </c>
      <c r="G63">
        <v>64</v>
      </c>
      <c r="H63" s="4">
        <f t="shared" si="2"/>
        <v>0.52066115702479343</v>
      </c>
      <c r="I63" s="23">
        <v>1.7007321623365195E-2</v>
      </c>
      <c r="J63">
        <v>46</v>
      </c>
      <c r="K63" s="4">
        <f t="shared" si="3"/>
        <v>0.45918367346938777</v>
      </c>
      <c r="L63" s="23">
        <v>0.17357456906253813</v>
      </c>
      <c r="M63">
        <v>78</v>
      </c>
      <c r="N63" s="4">
        <f t="shared" si="4"/>
        <v>9.1124260355029588E-2</v>
      </c>
      <c r="O63" s="23">
        <v>0.14536912864870252</v>
      </c>
      <c r="P63">
        <v>4.5999999999999996</v>
      </c>
      <c r="Q63" s="4">
        <f t="shared" si="5"/>
        <v>3.9938556067588324E-2</v>
      </c>
      <c r="R63" s="23">
        <v>0.12952726721865249</v>
      </c>
      <c r="S63">
        <v>21</v>
      </c>
      <c r="T63">
        <f t="shared" si="6"/>
        <v>0</v>
      </c>
      <c r="U63" s="23">
        <v>0.1659637299004563</v>
      </c>
      <c r="V63">
        <f t="shared" si="7"/>
        <v>0.11894030681653728</v>
      </c>
      <c r="W63" t="str" cm="1">
        <f t="array" ref="W63">_xlfn.IFS(V63&gt;0.4,"High",AND(V63&gt;0.2,V63&lt;0.4),"Moderate",V63&lt;0.2,"Low")</f>
        <v>Low</v>
      </c>
      <c r="X63">
        <v>0</v>
      </c>
      <c r="Y63" t="str">
        <f>IF(X63=1, "Yes", "No")</f>
        <v>No</v>
      </c>
    </row>
    <row r="64" spans="1:25" x14ac:dyDescent="0.2">
      <c r="A64">
        <v>0</v>
      </c>
      <c r="B64" s="4">
        <f t="shared" si="0"/>
        <v>0</v>
      </c>
      <c r="C64" s="23">
        <v>0.15322649511222017</v>
      </c>
      <c r="D64">
        <v>135</v>
      </c>
      <c r="E64" s="4">
        <f t="shared" si="1"/>
        <v>0.6767676767676768</v>
      </c>
      <c r="F64" s="23">
        <v>0.21533148843406524</v>
      </c>
      <c r="G64">
        <v>94</v>
      </c>
      <c r="H64" s="4">
        <f t="shared" si="2"/>
        <v>0.76859504132231404</v>
      </c>
      <c r="I64" s="23">
        <v>1.7007321623365195E-2</v>
      </c>
      <c r="J64">
        <v>46</v>
      </c>
      <c r="K64" s="4">
        <f t="shared" si="3"/>
        <v>0.45918367346938777</v>
      </c>
      <c r="L64" s="23">
        <v>0.17357456906253813</v>
      </c>
      <c r="M64">
        <v>145</v>
      </c>
      <c r="N64" s="4">
        <f t="shared" si="4"/>
        <v>0.17041420118343195</v>
      </c>
      <c r="O64" s="23">
        <v>0.14536912864870252</v>
      </c>
      <c r="P64">
        <v>4.5999999999999996</v>
      </c>
      <c r="Q64" s="4">
        <f t="shared" si="5"/>
        <v>3.9938556067588324E-2</v>
      </c>
      <c r="R64" s="23">
        <v>0.12952726721865249</v>
      </c>
      <c r="S64">
        <v>26</v>
      </c>
      <c r="T64">
        <f t="shared" si="6"/>
        <v>8.3333333333333329E-2</v>
      </c>
      <c r="U64" s="23">
        <v>0.1659637299004563</v>
      </c>
      <c r="V64">
        <f t="shared" si="7"/>
        <v>0.28228014925587452</v>
      </c>
      <c r="W64" t="str" cm="1">
        <f t="array" ref="W64">_xlfn.IFS(V64&gt;0.4,"High",AND(V64&gt;0.2,V64&lt;0.4),"Moderate",V64&lt;0.2,"Low")</f>
        <v>Moderate</v>
      </c>
      <c r="X64">
        <v>0</v>
      </c>
      <c r="Y64" t="str">
        <f>IF(X64=1, "Yes", "No")</f>
        <v>No</v>
      </c>
    </row>
    <row r="65" spans="1:25" x14ac:dyDescent="0.2">
      <c r="A65">
        <v>13</v>
      </c>
      <c r="B65" s="4">
        <f t="shared" si="0"/>
        <v>0.76470588235294112</v>
      </c>
      <c r="C65" s="23">
        <v>0.15322649511222017</v>
      </c>
      <c r="D65">
        <v>153</v>
      </c>
      <c r="E65" s="4">
        <f t="shared" si="1"/>
        <v>0.76767676767676762</v>
      </c>
      <c r="F65" s="23">
        <v>0.21533148843406524</v>
      </c>
      <c r="G65">
        <v>88</v>
      </c>
      <c r="H65" s="4">
        <f t="shared" si="2"/>
        <v>0.71900826446280997</v>
      </c>
      <c r="I65" s="23">
        <v>1.7007321623365195E-2</v>
      </c>
      <c r="J65">
        <v>37</v>
      </c>
      <c r="K65" s="4">
        <f t="shared" si="3"/>
        <v>0.36734693877551022</v>
      </c>
      <c r="L65" s="23">
        <v>0.17357456906253813</v>
      </c>
      <c r="M65">
        <v>14</v>
      </c>
      <c r="N65" s="4">
        <f t="shared" si="4"/>
        <v>1.5384615384615385E-2</v>
      </c>
      <c r="O65" s="23">
        <v>0.14536912864870252</v>
      </c>
      <c r="P65">
        <v>4.5999999999999996</v>
      </c>
      <c r="Q65" s="4">
        <f t="shared" si="5"/>
        <v>3.9938556067588324E-2</v>
      </c>
      <c r="R65" s="23">
        <v>0.12952726721865249</v>
      </c>
      <c r="S65">
        <v>39</v>
      </c>
      <c r="T65">
        <f t="shared" si="6"/>
        <v>0.3</v>
      </c>
      <c r="U65" s="23">
        <v>0.1659637299004563</v>
      </c>
      <c r="V65">
        <f t="shared" si="7"/>
        <v>0.41566737368999523</v>
      </c>
      <c r="W65" t="str" cm="1">
        <f t="array" ref="W65">_xlfn.IFS(V65&gt;0.4,"High",AND(V65&gt;0.2,V65&lt;0.4),"Moderate",V65&lt;0.2,"Low")</f>
        <v>High</v>
      </c>
      <c r="X65">
        <v>0</v>
      </c>
      <c r="Y65" t="str">
        <f>IF(X65=1, "Yes", "No")</f>
        <v>No</v>
      </c>
    </row>
    <row r="66" spans="1:25" x14ac:dyDescent="0.2">
      <c r="A66">
        <v>1</v>
      </c>
      <c r="B66" s="4">
        <f t="shared" si="0"/>
        <v>5.8823529411764705E-2</v>
      </c>
      <c r="C66" s="23">
        <v>0.15322649511222017</v>
      </c>
      <c r="D66">
        <v>139</v>
      </c>
      <c r="E66" s="4">
        <f t="shared" si="1"/>
        <v>0.69696969696969702</v>
      </c>
      <c r="F66" s="23">
        <v>0.21533148843406524</v>
      </c>
      <c r="G66">
        <v>62</v>
      </c>
      <c r="H66" s="4">
        <f t="shared" si="2"/>
        <v>0.50413223140495866</v>
      </c>
      <c r="I66" s="23">
        <v>1.7007321623365195E-2</v>
      </c>
      <c r="J66">
        <v>41</v>
      </c>
      <c r="K66" s="4">
        <f t="shared" si="3"/>
        <v>0.40816326530612246</v>
      </c>
      <c r="L66" s="23">
        <v>0.17357456906253813</v>
      </c>
      <c r="M66">
        <v>48</v>
      </c>
      <c r="N66" s="4">
        <f t="shared" si="4"/>
        <v>5.562130177514793E-2</v>
      </c>
      <c r="O66" s="23">
        <v>0.14536912864870252</v>
      </c>
      <c r="P66">
        <v>4.7</v>
      </c>
      <c r="Q66" s="4">
        <f t="shared" si="5"/>
        <v>4.1474654377880192E-2</v>
      </c>
      <c r="R66" s="23">
        <v>0.12952726721865249</v>
      </c>
      <c r="S66">
        <v>21</v>
      </c>
      <c r="T66">
        <f t="shared" si="6"/>
        <v>0</v>
      </c>
      <c r="U66" s="23">
        <v>0.1659637299004563</v>
      </c>
      <c r="V66">
        <f t="shared" si="7"/>
        <v>0.25197126618046184</v>
      </c>
      <c r="W66" t="str" cm="1">
        <f t="array" ref="W66">_xlfn.IFS(V66&gt;0.4,"High",AND(V66&gt;0.2,V66&lt;0.4),"Moderate",V66&lt;0.2,"Low")</f>
        <v>Moderate</v>
      </c>
      <c r="X66">
        <v>0</v>
      </c>
      <c r="Y66" t="str">
        <f>IF(X66=1, "Yes", "No")</f>
        <v>No</v>
      </c>
    </row>
    <row r="67" spans="1:25" x14ac:dyDescent="0.2">
      <c r="A67">
        <v>6</v>
      </c>
      <c r="B67" s="4">
        <f t="shared" ref="B67:B130" si="9">(A67-MIN(A$2:A$769))/(MAX(A$2:A$769)-MIN(A$2:A$769))</f>
        <v>0.35294117647058826</v>
      </c>
      <c r="C67" s="23">
        <v>0.15322649511222017</v>
      </c>
      <c r="D67">
        <v>183</v>
      </c>
      <c r="E67" s="4">
        <f t="shared" ref="E67:E130" si="10">(D67-MIN(D$2:D$769))/(MAX(D$2:D$769)-MIN(D$2:D$769))</f>
        <v>0.91919191919191923</v>
      </c>
      <c r="F67" s="23">
        <v>0.21533148843406524</v>
      </c>
      <c r="G67">
        <v>94</v>
      </c>
      <c r="H67" s="4">
        <f t="shared" ref="H67:H130" si="11">(G67-MIN(G$2:G$769))/(MAX(G$2:G$769)-MIN(G$2:G$769))</f>
        <v>0.76859504132231404</v>
      </c>
      <c r="I67" s="23">
        <v>1.7007321623365195E-2</v>
      </c>
      <c r="J67">
        <v>23.6</v>
      </c>
      <c r="K67" s="4">
        <f t="shared" ref="K67:K130" si="12">(J67-MIN(J$2:J$769))/(MAX(J$2:J$769)-MIN(J$2:J$769))</f>
        <v>0.2306122448979592</v>
      </c>
      <c r="L67" s="23">
        <v>0.17357456906253813</v>
      </c>
      <c r="M67">
        <v>88.6</v>
      </c>
      <c r="N67" s="4">
        <f t="shared" ref="N67:N130" si="13">(M67-MIN(M$2:M$769))/(MAX(M$2:M$769)-MIN(M$2:M$769))</f>
        <v>0.10366863905325444</v>
      </c>
      <c r="O67" s="23">
        <v>0.14536912864870252</v>
      </c>
      <c r="P67">
        <v>4.8</v>
      </c>
      <c r="Q67" s="4">
        <f t="shared" ref="Q67:Q130" si="14">(P67-MIN(P$2:P$769))/(MAX(P$2:P$769)-MIN(P$2:P$769))</f>
        <v>4.3010752688172046E-2</v>
      </c>
      <c r="R67" s="23">
        <v>0.12952726721865249</v>
      </c>
      <c r="S67">
        <v>45</v>
      </c>
      <c r="T67">
        <f t="shared" ref="T67:T130" si="15">(S67-MIN(S$2:S$769))/(MAX(S$2:S$769)-MIN(S$2:S$769))</f>
        <v>0.4</v>
      </c>
      <c r="U67" s="23">
        <v>0.1659637299004563</v>
      </c>
      <c r="V67">
        <f t="shared" si="7"/>
        <v>0.39213784460640005</v>
      </c>
      <c r="W67" t="str" cm="1">
        <f t="array" ref="W67">_xlfn.IFS(V67&gt;0.4,"High",AND(V67&gt;0.2,V67&lt;0.4),"Moderate",V67&lt;0.2,"Low")</f>
        <v>Moderate</v>
      </c>
      <c r="X67">
        <v>0</v>
      </c>
      <c r="Y67" t="str">
        <f>IF(X67=1, "Yes", "No")</f>
        <v>No</v>
      </c>
    </row>
    <row r="68" spans="1:25" x14ac:dyDescent="0.2">
      <c r="A68">
        <v>17</v>
      </c>
      <c r="B68" s="4">
        <f t="shared" si="9"/>
        <v>1</v>
      </c>
      <c r="C68" s="23">
        <v>0.15322649511222017</v>
      </c>
      <c r="D68">
        <v>163</v>
      </c>
      <c r="E68" s="4">
        <f t="shared" si="10"/>
        <v>0.81818181818181823</v>
      </c>
      <c r="F68" s="23">
        <v>0.21533148843406524</v>
      </c>
      <c r="G68">
        <v>72</v>
      </c>
      <c r="H68" s="4">
        <f t="shared" si="11"/>
        <v>0.58677685950413228</v>
      </c>
      <c r="I68" s="23">
        <v>1.7007321623365195E-2</v>
      </c>
      <c r="J68">
        <v>41</v>
      </c>
      <c r="K68" s="4">
        <f t="shared" si="12"/>
        <v>0.40816326530612246</v>
      </c>
      <c r="L68" s="23">
        <v>0.17357456906253813</v>
      </c>
      <c r="M68">
        <v>114</v>
      </c>
      <c r="N68" s="4">
        <f t="shared" si="13"/>
        <v>0.13372781065088757</v>
      </c>
      <c r="O68" s="23">
        <v>0.14536912864870252</v>
      </c>
      <c r="P68">
        <v>4.9000000000000004</v>
      </c>
      <c r="Q68" s="4">
        <f t="shared" si="14"/>
        <v>4.4546850998463908E-2</v>
      </c>
      <c r="R68" s="23">
        <v>0.12952726721865249</v>
      </c>
      <c r="S68">
        <v>47</v>
      </c>
      <c r="T68">
        <f t="shared" si="15"/>
        <v>0.43333333333333335</v>
      </c>
      <c r="U68" s="23">
        <v>0.1659637299004563</v>
      </c>
      <c r="V68">
        <f t="shared" ref="V68:V131" si="16">(B68*C68)+(E68*F68)+(H68*I68)+(K68*L68)+(N68*O68)+(Q68*R68)+(T68*U68)</f>
        <v>0.50736061295804791</v>
      </c>
      <c r="W68" t="str" cm="1">
        <f t="array" ref="W68">_xlfn.IFS(V68&gt;0.4,"High",AND(V68&gt;0.2,V68&lt;0.4),"Moderate",V68&lt;0.2,"Low")</f>
        <v>High</v>
      </c>
      <c r="X68">
        <v>1</v>
      </c>
      <c r="Y68" t="str">
        <f>IF(X68=1, "Yes", "No")</f>
        <v>Yes</v>
      </c>
    </row>
    <row r="69" spans="1:25" x14ac:dyDescent="0.2">
      <c r="A69">
        <v>7</v>
      </c>
      <c r="B69" s="4">
        <f t="shared" si="9"/>
        <v>0.41176470588235292</v>
      </c>
      <c r="C69" s="23">
        <v>0.15322649511222017</v>
      </c>
      <c r="D69">
        <v>97</v>
      </c>
      <c r="E69" s="4">
        <f t="shared" si="10"/>
        <v>0.48484848484848486</v>
      </c>
      <c r="F69" s="23">
        <v>0.21533148843406524</v>
      </c>
      <c r="G69">
        <v>76</v>
      </c>
      <c r="H69" s="4">
        <f t="shared" si="11"/>
        <v>0.6198347107438017</v>
      </c>
      <c r="I69" s="23">
        <v>1.7007321623365195E-2</v>
      </c>
      <c r="J69">
        <v>32</v>
      </c>
      <c r="K69" s="4">
        <f t="shared" si="12"/>
        <v>0.31632653061224492</v>
      </c>
      <c r="L69" s="23">
        <v>0.17357456906253813</v>
      </c>
      <c r="M69">
        <v>91</v>
      </c>
      <c r="N69" s="4">
        <f t="shared" si="13"/>
        <v>0.10650887573964497</v>
      </c>
      <c r="O69" s="23">
        <v>0.14536912864870252</v>
      </c>
      <c r="P69">
        <v>4.9000000000000004</v>
      </c>
      <c r="Q69" s="4">
        <f t="shared" si="14"/>
        <v>4.4546850998463908E-2</v>
      </c>
      <c r="R69" s="23">
        <v>0.12952726721865249</v>
      </c>
      <c r="S69">
        <v>32</v>
      </c>
      <c r="T69">
        <f t="shared" si="15"/>
        <v>0.18333333333333332</v>
      </c>
      <c r="U69" s="23">
        <v>0.1659637299004563</v>
      </c>
      <c r="V69">
        <f t="shared" si="16"/>
        <v>0.28462419626144259</v>
      </c>
      <c r="W69" t="str" cm="1">
        <f t="array" ref="W69">_xlfn.IFS(V69&gt;0.4,"High",AND(V69&gt;0.2,V69&lt;0.4),"Moderate",V69&lt;0.2,"Low")</f>
        <v>Moderate</v>
      </c>
      <c r="X69">
        <v>1</v>
      </c>
      <c r="Y69" t="str">
        <f>IF(X69=1, "Yes", "No")</f>
        <v>Yes</v>
      </c>
    </row>
    <row r="70" spans="1:25" x14ac:dyDescent="0.2">
      <c r="A70">
        <v>7</v>
      </c>
      <c r="B70" s="4">
        <f t="shared" si="9"/>
        <v>0.41176470588235292</v>
      </c>
      <c r="C70" s="23">
        <v>0.15322649511222017</v>
      </c>
      <c r="D70">
        <v>152</v>
      </c>
      <c r="E70" s="4">
        <f t="shared" si="10"/>
        <v>0.76262626262626265</v>
      </c>
      <c r="F70" s="23">
        <v>0.21533148843406524</v>
      </c>
      <c r="G70">
        <v>88</v>
      </c>
      <c r="H70" s="4">
        <f t="shared" si="11"/>
        <v>0.71900826446280997</v>
      </c>
      <c r="I70" s="23">
        <v>1.7007321623365195E-2</v>
      </c>
      <c r="J70">
        <v>44</v>
      </c>
      <c r="K70" s="4">
        <f t="shared" si="12"/>
        <v>0.43877551020408162</v>
      </c>
      <c r="L70" s="23">
        <v>0.17357456906253813</v>
      </c>
      <c r="M70">
        <v>140.4</v>
      </c>
      <c r="N70" s="4">
        <f t="shared" si="13"/>
        <v>0.16497041420118344</v>
      </c>
      <c r="O70" s="23">
        <v>0.14536912864870252</v>
      </c>
      <c r="P70">
        <v>5</v>
      </c>
      <c r="Q70" s="4">
        <f t="shared" si="14"/>
        <v>4.6082949308755762E-2</v>
      </c>
      <c r="R70" s="23">
        <v>0.12952726721865249</v>
      </c>
      <c r="S70">
        <v>36</v>
      </c>
      <c r="T70">
        <f t="shared" si="15"/>
        <v>0.25</v>
      </c>
      <c r="U70" s="23">
        <v>0.1659637299004563</v>
      </c>
      <c r="V70">
        <f t="shared" si="16"/>
        <v>0.38714092217562851</v>
      </c>
      <c r="W70" t="str" cm="1">
        <f t="array" ref="W70">_xlfn.IFS(V70&gt;0.4,"High",AND(V70&gt;0.2,V70&lt;0.4),"Moderate",V70&lt;0.2,"Low")</f>
        <v>Moderate</v>
      </c>
      <c r="X70">
        <v>1</v>
      </c>
      <c r="Y70" t="str">
        <f>IF(X70=1, "Yes", "No")</f>
        <v>Yes</v>
      </c>
    </row>
    <row r="71" spans="1:25" x14ac:dyDescent="0.2">
      <c r="A71">
        <v>1</v>
      </c>
      <c r="B71" s="4">
        <f t="shared" si="9"/>
        <v>5.8823529411764705E-2</v>
      </c>
      <c r="C71" s="23">
        <v>0.15322649511222017</v>
      </c>
      <c r="D71">
        <v>83</v>
      </c>
      <c r="E71" s="4">
        <f t="shared" si="10"/>
        <v>0.41414141414141414</v>
      </c>
      <c r="F71" s="23">
        <v>0.21533148843406524</v>
      </c>
      <c r="G71">
        <v>68</v>
      </c>
      <c r="H71" s="4">
        <f t="shared" si="11"/>
        <v>0.55371900826446285</v>
      </c>
      <c r="I71" s="23">
        <v>1.7007321623365195E-2</v>
      </c>
      <c r="J71">
        <v>23.6</v>
      </c>
      <c r="K71" s="4">
        <f t="shared" si="12"/>
        <v>0.2306122448979592</v>
      </c>
      <c r="L71" s="23">
        <v>0.17357456906253813</v>
      </c>
      <c r="M71">
        <v>88.6</v>
      </c>
      <c r="N71" s="4">
        <f t="shared" si="13"/>
        <v>0.10366863905325444</v>
      </c>
      <c r="O71" s="23">
        <v>0.14536912864870252</v>
      </c>
      <c r="P71">
        <v>18.2</v>
      </c>
      <c r="Q71" s="4">
        <f t="shared" si="14"/>
        <v>0.24884792626728111</v>
      </c>
      <c r="R71" s="23">
        <v>0.12952726721865249</v>
      </c>
      <c r="S71">
        <v>27</v>
      </c>
      <c r="T71">
        <f t="shared" si="15"/>
        <v>0.1</v>
      </c>
      <c r="U71" s="23">
        <v>0.1659637299004563</v>
      </c>
      <c r="V71">
        <f t="shared" si="16"/>
        <v>0.21153589322223068</v>
      </c>
      <c r="W71" t="str" cm="1">
        <f t="array" ref="W71">_xlfn.IFS(V71&gt;0.4,"High",AND(V71&gt;0.2,V71&lt;0.4),"Moderate",V71&lt;0.2,"Low")</f>
        <v>Moderate</v>
      </c>
      <c r="X71">
        <v>0</v>
      </c>
      <c r="Y71" t="str">
        <f>IF(X71=1, "Yes", "No")</f>
        <v>No</v>
      </c>
    </row>
    <row r="72" spans="1:25" x14ac:dyDescent="0.2">
      <c r="A72">
        <v>1</v>
      </c>
      <c r="B72" s="4">
        <f t="shared" si="9"/>
        <v>5.8823529411764705E-2</v>
      </c>
      <c r="C72" s="23">
        <v>0.15322649511222017</v>
      </c>
      <c r="D72">
        <v>97</v>
      </c>
      <c r="E72" s="4">
        <f t="shared" si="10"/>
        <v>0.48484848484848486</v>
      </c>
      <c r="F72" s="23">
        <v>0.21533148843406524</v>
      </c>
      <c r="G72">
        <v>7</v>
      </c>
      <c r="H72" s="4">
        <f t="shared" si="11"/>
        <v>4.9586776859504134E-2</v>
      </c>
      <c r="I72" s="23">
        <v>1.7007321623365195E-2</v>
      </c>
      <c r="J72">
        <v>15</v>
      </c>
      <c r="K72" s="4">
        <f t="shared" si="12"/>
        <v>0.14285714285714285</v>
      </c>
      <c r="L72" s="23">
        <v>0.17357456906253813</v>
      </c>
      <c r="M72">
        <v>88.6</v>
      </c>
      <c r="N72" s="4">
        <f t="shared" si="13"/>
        <v>0.10366863905325444</v>
      </c>
      <c r="O72" s="23">
        <v>0.14536912864870252</v>
      </c>
      <c r="P72">
        <v>18.2</v>
      </c>
      <c r="Q72" s="4">
        <f t="shared" si="14"/>
        <v>0.24884792626728111</v>
      </c>
      <c r="R72" s="23">
        <v>0.12952726721865249</v>
      </c>
      <c r="S72">
        <v>21</v>
      </c>
      <c r="T72">
        <f t="shared" si="15"/>
        <v>0</v>
      </c>
      <c r="U72" s="23">
        <v>0.1659637299004563</v>
      </c>
      <c r="V72">
        <f t="shared" si="16"/>
        <v>0.18635898599036863</v>
      </c>
      <c r="W72" t="str" cm="1">
        <f t="array" ref="W72">_xlfn.IFS(V72&gt;0.4,"High",AND(V72&gt;0.2,V72&lt;0.4),"Moderate",V72&lt;0.2,"Low")</f>
        <v>Low</v>
      </c>
      <c r="X72">
        <v>0</v>
      </c>
      <c r="Y72" t="str">
        <f>IF(X72=1, "Yes", "No")</f>
        <v>No</v>
      </c>
    </row>
    <row r="73" spans="1:25" x14ac:dyDescent="0.2">
      <c r="A73">
        <v>1</v>
      </c>
      <c r="B73" s="4">
        <f t="shared" si="9"/>
        <v>5.8823529411764705E-2</v>
      </c>
      <c r="C73" s="23">
        <v>0.15322649511222017</v>
      </c>
      <c r="D73">
        <v>97</v>
      </c>
      <c r="E73" s="4">
        <f t="shared" si="10"/>
        <v>0.48484848484848486</v>
      </c>
      <c r="F73" s="23">
        <v>0.21533148843406524</v>
      </c>
      <c r="G73">
        <v>64</v>
      </c>
      <c r="H73" s="4">
        <f t="shared" si="11"/>
        <v>0.52066115702479343</v>
      </c>
      <c r="I73" s="23">
        <v>1.7007321623365195E-2</v>
      </c>
      <c r="J73">
        <v>19</v>
      </c>
      <c r="K73" s="4">
        <f t="shared" si="12"/>
        <v>0.18367346938775511</v>
      </c>
      <c r="L73" s="23">
        <v>0.17357456906253813</v>
      </c>
      <c r="M73">
        <v>82</v>
      </c>
      <c r="N73" s="4">
        <f t="shared" si="13"/>
        <v>9.5857988165680474E-2</v>
      </c>
      <c r="O73" s="23">
        <v>0.14536912864870252</v>
      </c>
      <c r="P73">
        <v>18.2</v>
      </c>
      <c r="Q73" s="4">
        <f t="shared" si="14"/>
        <v>0.24884792626728111</v>
      </c>
      <c r="R73" s="23">
        <v>0.12952726721865249</v>
      </c>
      <c r="S73">
        <v>21</v>
      </c>
      <c r="T73">
        <f t="shared" si="15"/>
        <v>0</v>
      </c>
      <c r="U73" s="23">
        <v>0.1659637299004563</v>
      </c>
      <c r="V73">
        <f t="shared" si="16"/>
        <v>0.20031994825692814</v>
      </c>
      <c r="W73" t="str" cm="1">
        <f t="array" ref="W73">_xlfn.IFS(V73&gt;0.4,"High",AND(V73&gt;0.2,V73&lt;0.4),"Moderate",V73&lt;0.2,"Low")</f>
        <v>Moderate</v>
      </c>
      <c r="X73">
        <v>0</v>
      </c>
      <c r="Y73" t="str">
        <f>IF(X73=1, "Yes", "No")</f>
        <v>No</v>
      </c>
    </row>
    <row r="74" spans="1:25" x14ac:dyDescent="0.2">
      <c r="A74">
        <v>0</v>
      </c>
      <c r="B74" s="4">
        <f t="shared" si="9"/>
        <v>0</v>
      </c>
      <c r="C74" s="23">
        <v>0.15322649511222017</v>
      </c>
      <c r="D74">
        <v>14</v>
      </c>
      <c r="E74" s="4">
        <f t="shared" si="10"/>
        <v>6.5656565656565663E-2</v>
      </c>
      <c r="F74" s="23">
        <v>0.21533148843406524</v>
      </c>
      <c r="G74">
        <v>76</v>
      </c>
      <c r="H74" s="4">
        <f t="shared" si="11"/>
        <v>0.6198347107438017</v>
      </c>
      <c r="I74" s="23">
        <v>1.7007321623365195E-2</v>
      </c>
      <c r="J74">
        <v>23.6</v>
      </c>
      <c r="K74" s="4">
        <f t="shared" si="12"/>
        <v>0.2306122448979592</v>
      </c>
      <c r="L74" s="23">
        <v>0.17357456906253813</v>
      </c>
      <c r="M74">
        <v>88.6</v>
      </c>
      <c r="N74" s="4">
        <f t="shared" si="13"/>
        <v>0.10366863905325444</v>
      </c>
      <c r="O74" s="23">
        <v>0.14536912864870252</v>
      </c>
      <c r="P74">
        <v>18.399999999999999</v>
      </c>
      <c r="Q74" s="4">
        <f t="shared" si="14"/>
        <v>0.25192012288786481</v>
      </c>
      <c r="R74" s="23">
        <v>0.12952726721865249</v>
      </c>
      <c r="S74">
        <v>27</v>
      </c>
      <c r="T74">
        <f t="shared" si="15"/>
        <v>0.1</v>
      </c>
      <c r="U74" s="23">
        <v>0.1659637299004563</v>
      </c>
      <c r="V74">
        <f t="shared" si="16"/>
        <v>0.12900519310841668</v>
      </c>
      <c r="W74" t="str" cm="1">
        <f t="array" ref="W74">_xlfn.IFS(V74&gt;0.4,"High",AND(V74&gt;0.2,V74&lt;0.4),"Moderate",V74&lt;0.2,"Low")</f>
        <v>Low</v>
      </c>
      <c r="X74">
        <v>0</v>
      </c>
      <c r="Y74" t="str">
        <f>IF(X74=1, "Yes", "No")</f>
        <v>No</v>
      </c>
    </row>
    <row r="75" spans="1:25" x14ac:dyDescent="0.2">
      <c r="A75">
        <v>1</v>
      </c>
      <c r="B75" s="4">
        <f t="shared" si="9"/>
        <v>5.8823529411764705E-2</v>
      </c>
      <c r="C75" s="23">
        <v>0.15322649511222017</v>
      </c>
      <c r="D75">
        <v>8</v>
      </c>
      <c r="E75" s="4">
        <f t="shared" si="10"/>
        <v>3.5353535353535352E-2</v>
      </c>
      <c r="F75" s="23">
        <v>0.21533148843406524</v>
      </c>
      <c r="G75">
        <v>55</v>
      </c>
      <c r="H75" s="4">
        <f t="shared" si="11"/>
        <v>0.4462809917355372</v>
      </c>
      <c r="I75" s="23">
        <v>1.7007321623365195E-2</v>
      </c>
      <c r="J75">
        <v>23.6</v>
      </c>
      <c r="K75" s="4">
        <f t="shared" si="12"/>
        <v>0.2306122448979592</v>
      </c>
      <c r="L75" s="23">
        <v>0.17357456906253813</v>
      </c>
      <c r="M75">
        <v>88.6</v>
      </c>
      <c r="N75" s="4">
        <f t="shared" si="13"/>
        <v>0.10366863905325444</v>
      </c>
      <c r="O75" s="23">
        <v>0.14536912864870252</v>
      </c>
      <c r="P75">
        <v>19.100000000000001</v>
      </c>
      <c r="Q75" s="4">
        <f t="shared" si="14"/>
        <v>0.26267281105990786</v>
      </c>
      <c r="R75" s="23">
        <v>0.12952726721865249</v>
      </c>
      <c r="S75">
        <v>21</v>
      </c>
      <c r="T75">
        <f t="shared" si="15"/>
        <v>0</v>
      </c>
      <c r="U75" s="23">
        <v>0.1659637299004563</v>
      </c>
      <c r="V75">
        <f t="shared" si="16"/>
        <v>0.11333802913712662</v>
      </c>
      <c r="W75" t="str" cm="1">
        <f t="array" ref="W75">_xlfn.IFS(V75&gt;0.4,"High",AND(V75&gt;0.2,V75&lt;0.4),"Moderate",V75&lt;0.2,"Low")</f>
        <v>Low</v>
      </c>
      <c r="X75">
        <v>0</v>
      </c>
      <c r="Y75" t="str">
        <f>IF(X75=1, "Yes", "No")</f>
        <v>No</v>
      </c>
    </row>
    <row r="76" spans="1:25" x14ac:dyDescent="0.2">
      <c r="A76">
        <v>3</v>
      </c>
      <c r="B76" s="4">
        <f t="shared" si="9"/>
        <v>0.17647058823529413</v>
      </c>
      <c r="C76" s="23">
        <v>0.15322649511222017</v>
      </c>
      <c r="D76">
        <v>99</v>
      </c>
      <c r="E76" s="4">
        <f t="shared" si="10"/>
        <v>0.49494949494949497</v>
      </c>
      <c r="F76" s="23">
        <v>0.21533148843406524</v>
      </c>
      <c r="G76">
        <v>8</v>
      </c>
      <c r="H76" s="4">
        <f t="shared" si="11"/>
        <v>5.7851239669421489E-2</v>
      </c>
      <c r="I76" s="23">
        <v>1.7007321623365195E-2</v>
      </c>
      <c r="J76">
        <v>11</v>
      </c>
      <c r="K76" s="4">
        <f t="shared" si="12"/>
        <v>0.10204081632653061</v>
      </c>
      <c r="L76" s="23">
        <v>0.17357456906253813</v>
      </c>
      <c r="M76">
        <v>64</v>
      </c>
      <c r="N76" s="4">
        <f t="shared" si="13"/>
        <v>7.4556213017751477E-2</v>
      </c>
      <c r="O76" s="23">
        <v>0.14536912864870252</v>
      </c>
      <c r="P76">
        <v>19.3</v>
      </c>
      <c r="Q76" s="4">
        <f t="shared" si="14"/>
        <v>0.26574500768049159</v>
      </c>
      <c r="R76" s="23">
        <v>0.12952726721865249</v>
      </c>
      <c r="S76">
        <v>30</v>
      </c>
      <c r="T76">
        <f t="shared" si="15"/>
        <v>0.15</v>
      </c>
      <c r="U76" s="23">
        <v>0.1659637299004563</v>
      </c>
      <c r="V76">
        <f t="shared" si="16"/>
        <v>0.22246772236154486</v>
      </c>
      <c r="W76" t="str" cm="1">
        <f t="array" ref="W76">_xlfn.IFS(V76&gt;0.4,"High",AND(V76&gt;0.2,V76&lt;0.4),"Moderate",V76&lt;0.2,"Low")</f>
        <v>Moderate</v>
      </c>
      <c r="X76">
        <v>0</v>
      </c>
      <c r="Y76" t="str">
        <f>IF(X76=1, "Yes", "No")</f>
        <v>No</v>
      </c>
    </row>
    <row r="77" spans="1:25" x14ac:dyDescent="0.2">
      <c r="A77">
        <v>1</v>
      </c>
      <c r="B77" s="4">
        <f t="shared" si="9"/>
        <v>5.8823529411764705E-2</v>
      </c>
      <c r="C77" s="23">
        <v>0.15322649511222017</v>
      </c>
      <c r="D77">
        <v>13</v>
      </c>
      <c r="E77" s="4">
        <f t="shared" si="10"/>
        <v>6.0606060606060608E-2</v>
      </c>
      <c r="F77" s="23">
        <v>0.21533148843406524</v>
      </c>
      <c r="G77">
        <v>8</v>
      </c>
      <c r="H77" s="4">
        <f t="shared" si="11"/>
        <v>5.7851239669421489E-2</v>
      </c>
      <c r="I77" s="23">
        <v>1.7007321623365195E-2</v>
      </c>
      <c r="J77">
        <v>11</v>
      </c>
      <c r="K77" s="4">
        <f t="shared" si="12"/>
        <v>0.10204081632653061</v>
      </c>
      <c r="L77" s="23">
        <v>0.17357456906253813</v>
      </c>
      <c r="M77">
        <v>82</v>
      </c>
      <c r="N77" s="4">
        <f t="shared" si="13"/>
        <v>9.5857988165680474E-2</v>
      </c>
      <c r="O77" s="23">
        <v>0.14536912864870252</v>
      </c>
      <c r="P77">
        <v>19.399999999999999</v>
      </c>
      <c r="Q77" s="4">
        <f t="shared" si="14"/>
        <v>0.26728110599078342</v>
      </c>
      <c r="R77" s="23">
        <v>0.12952726721865249</v>
      </c>
      <c r="S77">
        <v>22</v>
      </c>
      <c r="T77">
        <f t="shared" si="15"/>
        <v>1.6666666666666666E-2</v>
      </c>
      <c r="U77" s="23">
        <v>0.1659637299004563</v>
      </c>
      <c r="V77">
        <f t="shared" si="16"/>
        <v>9.2080347457194289E-2</v>
      </c>
      <c r="W77" t="str" cm="1">
        <f t="array" ref="W77">_xlfn.IFS(V77&gt;0.4,"High",AND(V77&gt;0.2,V77&lt;0.4),"Moderate",V77&lt;0.2,"Low")</f>
        <v>Low</v>
      </c>
      <c r="X77">
        <v>0</v>
      </c>
      <c r="Y77" t="str">
        <f>IF(X77=1, "Yes", "No")</f>
        <v>No</v>
      </c>
    </row>
    <row r="78" spans="1:25" x14ac:dyDescent="0.2">
      <c r="A78">
        <v>1</v>
      </c>
      <c r="B78" s="4">
        <f t="shared" si="9"/>
        <v>5.8823529411764705E-2</v>
      </c>
      <c r="C78" s="23">
        <v>0.15322649511222017</v>
      </c>
      <c r="D78">
        <v>92</v>
      </c>
      <c r="E78" s="4">
        <f t="shared" si="10"/>
        <v>0.45959595959595961</v>
      </c>
      <c r="F78" s="23">
        <v>0.21533148843406524</v>
      </c>
      <c r="G78">
        <v>62</v>
      </c>
      <c r="H78" s="4">
        <f t="shared" si="11"/>
        <v>0.50413223140495866</v>
      </c>
      <c r="I78" s="23">
        <v>1.7007321623365195E-2</v>
      </c>
      <c r="J78">
        <v>25</v>
      </c>
      <c r="K78" s="4">
        <f t="shared" si="12"/>
        <v>0.24489795918367346</v>
      </c>
      <c r="L78" s="23">
        <v>0.17357456906253813</v>
      </c>
      <c r="M78">
        <v>41</v>
      </c>
      <c r="N78" s="4">
        <f t="shared" si="13"/>
        <v>4.7337278106508875E-2</v>
      </c>
      <c r="O78" s="23">
        <v>0.14536912864870252</v>
      </c>
      <c r="P78">
        <v>19.5</v>
      </c>
      <c r="Q78" s="4">
        <f t="shared" si="14"/>
        <v>0.26881720430107531</v>
      </c>
      <c r="R78" s="23">
        <v>0.12952726721865249</v>
      </c>
      <c r="S78">
        <v>25</v>
      </c>
      <c r="T78">
        <f t="shared" si="15"/>
        <v>6.6666666666666666E-2</v>
      </c>
      <c r="U78" s="23">
        <v>0.1659637299004563</v>
      </c>
      <c r="V78">
        <f t="shared" si="16"/>
        <v>0.21182558741523727</v>
      </c>
      <c r="W78" t="str" cm="1">
        <f t="array" ref="W78">_xlfn.IFS(V78&gt;0.4,"High",AND(V78&gt;0.2,V78&lt;0.4),"Moderate",V78&lt;0.2,"Low")</f>
        <v>Moderate</v>
      </c>
      <c r="X78">
        <v>0</v>
      </c>
      <c r="Y78" t="str">
        <f>IF(X78=1, "Yes", "No")</f>
        <v>No</v>
      </c>
    </row>
    <row r="79" spans="1:25" x14ac:dyDescent="0.2">
      <c r="A79">
        <v>1</v>
      </c>
      <c r="B79" s="4">
        <f t="shared" si="9"/>
        <v>5.8823529411764705E-2</v>
      </c>
      <c r="C79" s="23">
        <v>0.15322649511222017</v>
      </c>
      <c r="D79">
        <v>1</v>
      </c>
      <c r="E79" s="4">
        <f t="shared" si="10"/>
        <v>0</v>
      </c>
      <c r="F79" s="23">
        <v>0.21533148843406524</v>
      </c>
      <c r="G79">
        <v>74</v>
      </c>
      <c r="H79" s="4">
        <f t="shared" si="11"/>
        <v>0.60330578512396693</v>
      </c>
      <c r="I79" s="23">
        <v>1.7007321623365195E-2</v>
      </c>
      <c r="J79">
        <v>12</v>
      </c>
      <c r="K79" s="4">
        <f t="shared" si="12"/>
        <v>0.11224489795918367</v>
      </c>
      <c r="L79" s="23">
        <v>0.17357456906253813</v>
      </c>
      <c r="M79">
        <v>46</v>
      </c>
      <c r="N79" s="4">
        <f t="shared" si="13"/>
        <v>5.3254437869822487E-2</v>
      </c>
      <c r="O79" s="23">
        <v>0.14536912864870252</v>
      </c>
      <c r="P79">
        <v>19.5</v>
      </c>
      <c r="Q79" s="4">
        <f t="shared" si="14"/>
        <v>0.26881720430107531</v>
      </c>
      <c r="R79" s="23">
        <v>0.12952726721865249</v>
      </c>
      <c r="S79">
        <v>28</v>
      </c>
      <c r="T79">
        <f t="shared" si="15"/>
        <v>0.11666666666666667</v>
      </c>
      <c r="U79" s="23">
        <v>0.1659637299004563</v>
      </c>
      <c r="V79">
        <f t="shared" si="16"/>
        <v>0.10067994279881161</v>
      </c>
      <c r="W79" t="str" cm="1">
        <f t="array" ref="W79">_xlfn.IFS(V79&gt;0.4,"High",AND(V79&gt;0.2,V79&lt;0.4),"Moderate",V79&lt;0.2,"Low")</f>
        <v>Low</v>
      </c>
      <c r="X79">
        <v>0</v>
      </c>
      <c r="Y79" t="str">
        <f>IF(X79=1, "Yes", "No")</f>
        <v>No</v>
      </c>
    </row>
    <row r="80" spans="1:25" x14ac:dyDescent="0.2">
      <c r="A80">
        <v>1</v>
      </c>
      <c r="B80" s="4">
        <f t="shared" si="9"/>
        <v>5.8823529411764705E-2</v>
      </c>
      <c r="C80" s="23">
        <v>0.15322649511222017</v>
      </c>
      <c r="D80">
        <v>95</v>
      </c>
      <c r="E80" s="4">
        <f t="shared" si="10"/>
        <v>0.47474747474747475</v>
      </c>
      <c r="F80" s="23">
        <v>0.21533148843406524</v>
      </c>
      <c r="G80">
        <v>66</v>
      </c>
      <c r="H80" s="4">
        <f t="shared" si="11"/>
        <v>0.53719008264462809</v>
      </c>
      <c r="I80" s="23">
        <v>1.7007321623365195E-2</v>
      </c>
      <c r="J80">
        <v>13</v>
      </c>
      <c r="K80" s="4">
        <f t="shared" si="12"/>
        <v>0.12244897959183673</v>
      </c>
      <c r="L80" s="23">
        <v>0.17357456906253813</v>
      </c>
      <c r="M80">
        <v>38</v>
      </c>
      <c r="N80" s="4">
        <f t="shared" si="13"/>
        <v>4.3786982248520713E-2</v>
      </c>
      <c r="O80" s="23">
        <v>0.14536912864870252</v>
      </c>
      <c r="P80">
        <v>19.600000000000001</v>
      </c>
      <c r="Q80" s="4">
        <f t="shared" si="14"/>
        <v>0.2703533026113672</v>
      </c>
      <c r="R80" s="23">
        <v>0.12952726721865249</v>
      </c>
      <c r="S80">
        <v>25</v>
      </c>
      <c r="T80">
        <f t="shared" si="15"/>
        <v>6.6666666666666666E-2</v>
      </c>
      <c r="U80" s="23">
        <v>0.1659637299004563</v>
      </c>
      <c r="V80">
        <f t="shared" si="16"/>
        <v>0.19407924556924461</v>
      </c>
      <c r="W80" t="str" cm="1">
        <f t="array" ref="W80">_xlfn.IFS(V80&gt;0.4,"High",AND(V80&gt;0.2,V80&lt;0.4),"Moderate",V80&lt;0.2,"Low")</f>
        <v>Low</v>
      </c>
      <c r="X80">
        <v>0</v>
      </c>
      <c r="Y80" t="str">
        <f>IF(X80=1, "Yes", "No")</f>
        <v>No</v>
      </c>
    </row>
    <row r="81" spans="1:25" x14ac:dyDescent="0.2">
      <c r="A81">
        <v>2</v>
      </c>
      <c r="B81" s="4">
        <f t="shared" si="9"/>
        <v>0.11764705882352941</v>
      </c>
      <c r="C81" s="23">
        <v>0.15322649511222017</v>
      </c>
      <c r="D81">
        <v>119</v>
      </c>
      <c r="E81" s="4">
        <f t="shared" si="10"/>
        <v>0.59595959595959591</v>
      </c>
      <c r="F81" s="23">
        <v>0.21533148843406524</v>
      </c>
      <c r="G81">
        <v>55.2</v>
      </c>
      <c r="H81" s="4">
        <f t="shared" si="11"/>
        <v>0.44793388429752068</v>
      </c>
      <c r="I81" s="23">
        <v>1.7007321623365195E-2</v>
      </c>
      <c r="J81">
        <v>23.6</v>
      </c>
      <c r="K81" s="4">
        <f t="shared" si="12"/>
        <v>0.2306122448979592</v>
      </c>
      <c r="L81" s="23">
        <v>0.17357456906253813</v>
      </c>
      <c r="M81">
        <v>88.6</v>
      </c>
      <c r="N81" s="4">
        <f t="shared" si="13"/>
        <v>0.10366863905325444</v>
      </c>
      <c r="O81" s="23">
        <v>0.14536912864870252</v>
      </c>
      <c r="P81">
        <v>19.600000000000001</v>
      </c>
      <c r="Q81" s="4">
        <f t="shared" si="14"/>
        <v>0.2703533026113672</v>
      </c>
      <c r="R81" s="23">
        <v>0.12952726721865249</v>
      </c>
      <c r="S81">
        <v>72</v>
      </c>
      <c r="T81">
        <f t="shared" si="15"/>
        <v>0.85</v>
      </c>
      <c r="U81" s="23">
        <v>0.1659637299004563</v>
      </c>
      <c r="V81">
        <f t="shared" si="16"/>
        <v>0.38515960460683751</v>
      </c>
      <c r="W81" t="str" cm="1">
        <f t="array" ref="W81">_xlfn.IFS(V81&gt;0.4,"High",AND(V81&gt;0.2,V81&lt;0.4),"Moderate",V81&lt;0.2,"Low")</f>
        <v>Moderate</v>
      </c>
      <c r="X81">
        <v>0</v>
      </c>
      <c r="Y81" t="str">
        <f>IF(X81=1, "Yes", "No")</f>
        <v>No</v>
      </c>
    </row>
    <row r="82" spans="1:25" x14ac:dyDescent="0.2">
      <c r="A82">
        <v>6</v>
      </c>
      <c r="B82" s="4">
        <f t="shared" si="9"/>
        <v>0.35294117647058826</v>
      </c>
      <c r="C82" s="23">
        <v>0.15322649511222017</v>
      </c>
      <c r="D82">
        <v>129</v>
      </c>
      <c r="E82" s="4">
        <f t="shared" si="10"/>
        <v>0.64646464646464652</v>
      </c>
      <c r="F82" s="23">
        <v>0.21533148843406524</v>
      </c>
      <c r="G82">
        <v>9</v>
      </c>
      <c r="H82" s="4">
        <f t="shared" si="11"/>
        <v>6.6115702479338845E-2</v>
      </c>
      <c r="I82" s="23">
        <v>1.7007321623365195E-2</v>
      </c>
      <c r="J82">
        <v>7</v>
      </c>
      <c r="K82" s="4">
        <f t="shared" si="12"/>
        <v>6.1224489795918366E-2</v>
      </c>
      <c r="L82" s="23">
        <v>0.17357456906253813</v>
      </c>
      <c r="M82">
        <v>326</v>
      </c>
      <c r="N82" s="4">
        <f t="shared" si="13"/>
        <v>0.38461538461538464</v>
      </c>
      <c r="O82" s="23">
        <v>0.14536912864870252</v>
      </c>
      <c r="P82">
        <v>19.600000000000001</v>
      </c>
      <c r="Q82" s="4">
        <f t="shared" si="14"/>
        <v>0.2703533026113672</v>
      </c>
      <c r="R82" s="23">
        <v>0.12952726721865249</v>
      </c>
      <c r="S82">
        <v>60</v>
      </c>
      <c r="T82">
        <f t="shared" si="15"/>
        <v>0.65</v>
      </c>
      <c r="U82" s="23">
        <v>0.1659637299004563</v>
      </c>
      <c r="V82">
        <f t="shared" si="16"/>
        <v>0.40384135167593549</v>
      </c>
      <c r="W82" t="str" cm="1">
        <f t="array" ref="W82">_xlfn.IFS(V82&gt;0.4,"High",AND(V82&gt;0.2,V82&lt;0.4),"Moderate",V82&lt;0.2,"Low")</f>
        <v>High</v>
      </c>
      <c r="X82">
        <v>0</v>
      </c>
      <c r="Y82" t="str">
        <f>IF(X82=1, "Yes", "No")</f>
        <v>No</v>
      </c>
    </row>
    <row r="83" spans="1:25" x14ac:dyDescent="0.2">
      <c r="A83">
        <v>6</v>
      </c>
      <c r="B83" s="4">
        <f t="shared" si="9"/>
        <v>0.35294117647058826</v>
      </c>
      <c r="C83" s="23">
        <v>0.15322649511222017</v>
      </c>
      <c r="D83">
        <v>92</v>
      </c>
      <c r="E83" s="4">
        <f t="shared" si="10"/>
        <v>0.45959595959595961</v>
      </c>
      <c r="F83" s="23">
        <v>0.21533148843406524</v>
      </c>
      <c r="G83">
        <v>92</v>
      </c>
      <c r="H83" s="4">
        <f t="shared" si="11"/>
        <v>0.75206611570247939</v>
      </c>
      <c r="I83" s="23">
        <v>1.7007321623365195E-2</v>
      </c>
      <c r="J83">
        <v>23.6</v>
      </c>
      <c r="K83" s="4">
        <f t="shared" si="12"/>
        <v>0.2306122448979592</v>
      </c>
      <c r="L83" s="23">
        <v>0.17357456906253813</v>
      </c>
      <c r="M83">
        <v>88.6</v>
      </c>
      <c r="N83" s="4">
        <f t="shared" si="13"/>
        <v>0.10366863905325444</v>
      </c>
      <c r="O83" s="23">
        <v>0.14536912864870252</v>
      </c>
      <c r="P83">
        <v>19.899999999999999</v>
      </c>
      <c r="Q83" s="4">
        <f t="shared" si="14"/>
        <v>0.2749615975422427</v>
      </c>
      <c r="R83" s="23">
        <v>0.12952726721865249</v>
      </c>
      <c r="S83">
        <v>28</v>
      </c>
      <c r="T83">
        <f t="shared" si="15"/>
        <v>0.11666666666666667</v>
      </c>
      <c r="U83" s="23">
        <v>0.1659637299004563</v>
      </c>
      <c r="V83">
        <f t="shared" si="16"/>
        <v>0.27591215205209046</v>
      </c>
      <c r="W83" t="str" cm="1">
        <f t="array" ref="W83">_xlfn.IFS(V83&gt;0.4,"High",AND(V83&gt;0.2,V83&lt;0.4),"Moderate",V83&lt;0.2,"Low")</f>
        <v>Moderate</v>
      </c>
      <c r="X83">
        <v>0</v>
      </c>
      <c r="Y83" t="str">
        <f>IF(X83=1, "Yes", "No")</f>
        <v>No</v>
      </c>
    </row>
    <row r="84" spans="1:25" x14ac:dyDescent="0.2">
      <c r="A84">
        <v>3</v>
      </c>
      <c r="B84" s="4">
        <f t="shared" si="9"/>
        <v>0.17647058823529413</v>
      </c>
      <c r="C84" s="23">
        <v>0.15322649511222017</v>
      </c>
      <c r="D84">
        <v>15</v>
      </c>
      <c r="E84" s="4">
        <f t="shared" si="10"/>
        <v>7.0707070707070704E-2</v>
      </c>
      <c r="F84" s="23">
        <v>0.21533148843406524</v>
      </c>
      <c r="G84">
        <v>76</v>
      </c>
      <c r="H84" s="4">
        <f t="shared" si="11"/>
        <v>0.6198347107438017</v>
      </c>
      <c r="I84" s="23">
        <v>1.7007321623365195E-2</v>
      </c>
      <c r="J84">
        <v>23.6</v>
      </c>
      <c r="K84" s="4">
        <f t="shared" si="12"/>
        <v>0.2306122448979592</v>
      </c>
      <c r="L84" s="23">
        <v>0.17357456906253813</v>
      </c>
      <c r="M84">
        <v>88.6</v>
      </c>
      <c r="N84" s="4">
        <f t="shared" si="13"/>
        <v>0.10366863905325444</v>
      </c>
      <c r="O84" s="23">
        <v>0.14536912864870252</v>
      </c>
      <c r="P84">
        <v>21</v>
      </c>
      <c r="Q84" s="4">
        <f t="shared" si="14"/>
        <v>0.2918586789554532</v>
      </c>
      <c r="R84" s="23">
        <v>0.12952726721865249</v>
      </c>
      <c r="S84">
        <v>37</v>
      </c>
      <c r="T84">
        <f t="shared" si="15"/>
        <v>0.26666666666666666</v>
      </c>
      <c r="U84" s="23">
        <v>0.1659637299004563</v>
      </c>
      <c r="V84">
        <f t="shared" si="16"/>
        <v>0.1899664492781413</v>
      </c>
      <c r="W84" t="str" cm="1">
        <f t="array" ref="W84">_xlfn.IFS(V84&gt;0.4,"High",AND(V84&gt;0.2,V84&lt;0.4),"Moderate",V84&lt;0.2,"Low")</f>
        <v>Low</v>
      </c>
      <c r="X84">
        <v>0</v>
      </c>
      <c r="Y84" t="str">
        <f>IF(X84=1, "Yes", "No")</f>
        <v>No</v>
      </c>
    </row>
    <row r="85" spans="1:25" x14ac:dyDescent="0.2">
      <c r="A85">
        <v>0</v>
      </c>
      <c r="B85" s="4">
        <f t="shared" si="9"/>
        <v>0</v>
      </c>
      <c r="C85" s="23">
        <v>0.15322649511222017</v>
      </c>
      <c r="D85">
        <v>11</v>
      </c>
      <c r="E85" s="4">
        <f t="shared" si="10"/>
        <v>5.0505050505050504E-2</v>
      </c>
      <c r="F85" s="23">
        <v>0.21533148843406524</v>
      </c>
      <c r="G85">
        <v>64</v>
      </c>
      <c r="H85" s="4">
        <f t="shared" si="11"/>
        <v>0.52066115702479343</v>
      </c>
      <c r="I85" s="23">
        <v>1.7007321623365195E-2</v>
      </c>
      <c r="J85">
        <v>17</v>
      </c>
      <c r="K85" s="4">
        <f t="shared" si="12"/>
        <v>0.16326530612244897</v>
      </c>
      <c r="L85" s="23">
        <v>0.17357456906253813</v>
      </c>
      <c r="M85">
        <v>88.6</v>
      </c>
      <c r="N85" s="4">
        <f t="shared" si="13"/>
        <v>0.10366863905325444</v>
      </c>
      <c r="O85" s="23">
        <v>0.14536912864870252</v>
      </c>
      <c r="P85">
        <v>21</v>
      </c>
      <c r="Q85" s="4">
        <f t="shared" si="14"/>
        <v>0.2918586789554532</v>
      </c>
      <c r="R85" s="23">
        <v>0.12952726721865249</v>
      </c>
      <c r="S85">
        <v>21</v>
      </c>
      <c r="T85">
        <f t="shared" si="15"/>
        <v>0</v>
      </c>
      <c r="U85" s="23">
        <v>0.1659637299004563</v>
      </c>
      <c r="V85">
        <f t="shared" si="16"/>
        <v>0.10094296143258606</v>
      </c>
      <c r="W85" t="str" cm="1">
        <f t="array" ref="W85">_xlfn.IFS(V85&gt;0.4,"High",AND(V85&gt;0.2,V85&lt;0.4),"Moderate",V85&lt;0.2,"Low")</f>
        <v>Low</v>
      </c>
      <c r="X85">
        <v>0</v>
      </c>
      <c r="Y85" t="str">
        <f>IF(X85=1, "Yes", "No")</f>
        <v>No</v>
      </c>
    </row>
    <row r="86" spans="1:25" x14ac:dyDescent="0.2">
      <c r="A86">
        <v>2</v>
      </c>
      <c r="B86" s="4">
        <f t="shared" si="9"/>
        <v>0.11764705882352941</v>
      </c>
      <c r="C86" s="23">
        <v>0.15322649511222017</v>
      </c>
      <c r="D86">
        <v>96</v>
      </c>
      <c r="E86" s="4">
        <f t="shared" si="10"/>
        <v>0.47979797979797978</v>
      </c>
      <c r="F86" s="23">
        <v>0.21533148843406524</v>
      </c>
      <c r="G86">
        <v>68</v>
      </c>
      <c r="H86" s="4">
        <f t="shared" si="11"/>
        <v>0.55371900826446285</v>
      </c>
      <c r="I86" s="23">
        <v>1.7007321623365195E-2</v>
      </c>
      <c r="J86">
        <v>13</v>
      </c>
      <c r="K86" s="4">
        <f t="shared" si="12"/>
        <v>0.12244897959183673</v>
      </c>
      <c r="L86" s="23">
        <v>0.17357456906253813</v>
      </c>
      <c r="M86">
        <v>49</v>
      </c>
      <c r="N86" s="4">
        <f t="shared" si="13"/>
        <v>5.6804733727810648E-2</v>
      </c>
      <c r="O86" s="23">
        <v>0.14536912864870252</v>
      </c>
      <c r="P86">
        <v>21.1</v>
      </c>
      <c r="Q86" s="4">
        <f t="shared" si="14"/>
        <v>0.29339477726574503</v>
      </c>
      <c r="R86" s="23">
        <v>0.12952726721865249</v>
      </c>
      <c r="S86">
        <v>26</v>
      </c>
      <c r="T86">
        <f t="shared" si="15"/>
        <v>8.3333333333333329E-2</v>
      </c>
      <c r="U86" s="23">
        <v>0.1659637299004563</v>
      </c>
      <c r="V86">
        <f t="shared" si="16"/>
        <v>0.21210415493430085</v>
      </c>
      <c r="W86" t="str" cm="1">
        <f t="array" ref="W86">_xlfn.IFS(V86&gt;0.4,"High",AND(V86&gt;0.2,V86&lt;0.4),"Moderate",V86&lt;0.2,"Low")</f>
        <v>Moderate</v>
      </c>
      <c r="X86">
        <v>0</v>
      </c>
      <c r="Y86" t="str">
        <f>IF(X86=1, "Yes", "No")</f>
        <v>No</v>
      </c>
    </row>
    <row r="87" spans="1:25" x14ac:dyDescent="0.2">
      <c r="A87">
        <v>3</v>
      </c>
      <c r="B87" s="4">
        <f t="shared" si="9"/>
        <v>0.17647058823529413</v>
      </c>
      <c r="C87" s="23">
        <v>0.15322649511222017</v>
      </c>
      <c r="D87">
        <v>128</v>
      </c>
      <c r="E87" s="4">
        <f t="shared" si="10"/>
        <v>0.64141414141414144</v>
      </c>
      <c r="F87" s="23">
        <v>0.21533148843406524</v>
      </c>
      <c r="G87">
        <v>78</v>
      </c>
      <c r="H87" s="4">
        <f t="shared" si="11"/>
        <v>0.63636363636363635</v>
      </c>
      <c r="I87" s="23">
        <v>1.7007321623365195E-2</v>
      </c>
      <c r="J87">
        <v>23.6</v>
      </c>
      <c r="K87" s="4">
        <f t="shared" si="12"/>
        <v>0.2306122448979592</v>
      </c>
      <c r="L87" s="23">
        <v>0.17357456906253813</v>
      </c>
      <c r="M87">
        <v>88.6</v>
      </c>
      <c r="N87" s="4">
        <f t="shared" si="13"/>
        <v>0.10366863905325444</v>
      </c>
      <c r="O87" s="23">
        <v>0.14536912864870252</v>
      </c>
      <c r="P87">
        <v>21.1</v>
      </c>
      <c r="Q87" s="4">
        <f t="shared" si="14"/>
        <v>0.29339477726574503</v>
      </c>
      <c r="R87" s="23">
        <v>0.12952726721865249</v>
      </c>
      <c r="S87">
        <v>55</v>
      </c>
      <c r="T87">
        <f t="shared" si="15"/>
        <v>0.56666666666666665</v>
      </c>
      <c r="U87" s="23">
        <v>0.1659637299004563</v>
      </c>
      <c r="V87">
        <f t="shared" si="16"/>
        <v>0.36312685061389355</v>
      </c>
      <c r="W87" t="str" cm="1">
        <f t="array" ref="W87">_xlfn.IFS(V87&gt;0.4,"High",AND(V87&gt;0.2,V87&lt;0.4),"Moderate",V87&lt;0.2,"Low")</f>
        <v>Moderate</v>
      </c>
      <c r="X87">
        <v>0</v>
      </c>
      <c r="Y87" t="str">
        <f>IF(X87=1, "Yes", "No")</f>
        <v>No</v>
      </c>
    </row>
    <row r="88" spans="1:25" x14ac:dyDescent="0.2">
      <c r="A88">
        <v>3</v>
      </c>
      <c r="B88" s="4">
        <f t="shared" si="9"/>
        <v>0.17647058823529413</v>
      </c>
      <c r="C88" s="23">
        <v>0.15322649511222017</v>
      </c>
      <c r="D88">
        <v>82</v>
      </c>
      <c r="E88" s="4">
        <f t="shared" si="10"/>
        <v>0.40909090909090912</v>
      </c>
      <c r="F88" s="23">
        <v>0.21533148843406524</v>
      </c>
      <c r="G88">
        <v>7</v>
      </c>
      <c r="H88" s="4">
        <f t="shared" si="11"/>
        <v>4.9586776859504134E-2</v>
      </c>
      <c r="I88" s="23">
        <v>1.7007321623365195E-2</v>
      </c>
      <c r="J88">
        <v>23.6</v>
      </c>
      <c r="K88" s="4">
        <f t="shared" si="12"/>
        <v>0.2306122448979592</v>
      </c>
      <c r="L88" s="23">
        <v>0.17357456906253813</v>
      </c>
      <c r="M88">
        <v>88.6</v>
      </c>
      <c r="N88" s="4">
        <f t="shared" si="13"/>
        <v>0.10366863905325444</v>
      </c>
      <c r="O88" s="23">
        <v>0.14536912864870252</v>
      </c>
      <c r="P88">
        <v>21.1</v>
      </c>
      <c r="Q88" s="4">
        <f t="shared" si="14"/>
        <v>0.29339477726574503</v>
      </c>
      <c r="R88" s="23">
        <v>0.12952726721865249</v>
      </c>
      <c r="S88">
        <v>25</v>
      </c>
      <c r="T88">
        <f t="shared" si="15"/>
        <v>6.6666666666666666E-2</v>
      </c>
      <c r="U88" s="23">
        <v>0.1659637299004563</v>
      </c>
      <c r="V88">
        <f t="shared" si="16"/>
        <v>0.22013897547895567</v>
      </c>
      <c r="W88" t="str" cm="1">
        <f t="array" ref="W88">_xlfn.IFS(V88&gt;0.4,"High",AND(V88&gt;0.2,V88&lt;0.4),"Moderate",V88&lt;0.2,"Low")</f>
        <v>Moderate</v>
      </c>
      <c r="X88">
        <v>0</v>
      </c>
      <c r="Y88" t="str">
        <f>IF(X88=1, "Yes", "No")</f>
        <v>No</v>
      </c>
    </row>
    <row r="89" spans="1:25" x14ac:dyDescent="0.2">
      <c r="A89">
        <v>0</v>
      </c>
      <c r="B89" s="4">
        <f t="shared" si="9"/>
        <v>0</v>
      </c>
      <c r="C89" s="23">
        <v>0.15322649511222017</v>
      </c>
      <c r="D89">
        <v>73</v>
      </c>
      <c r="E89" s="4">
        <f t="shared" si="10"/>
        <v>0.36363636363636365</v>
      </c>
      <c r="F89" s="23">
        <v>0.21533148843406524</v>
      </c>
      <c r="G89">
        <v>55.2</v>
      </c>
      <c r="H89" s="4">
        <f t="shared" si="11"/>
        <v>0.44793388429752068</v>
      </c>
      <c r="I89" s="23">
        <v>1.7007321623365195E-2</v>
      </c>
      <c r="J89">
        <v>23.6</v>
      </c>
      <c r="K89" s="4">
        <f t="shared" si="12"/>
        <v>0.2306122448979592</v>
      </c>
      <c r="L89" s="23">
        <v>0.17357456906253813</v>
      </c>
      <c r="M89">
        <v>88.6</v>
      </c>
      <c r="N89" s="4">
        <f t="shared" si="13"/>
        <v>0.10366863905325444</v>
      </c>
      <c r="O89" s="23">
        <v>0.14536912864870252</v>
      </c>
      <c r="P89">
        <v>21.1</v>
      </c>
      <c r="Q89" s="4">
        <f t="shared" si="14"/>
        <v>0.29339477726574503</v>
      </c>
      <c r="R89" s="23">
        <v>0.12952726721865249</v>
      </c>
      <c r="S89">
        <v>25</v>
      </c>
      <c r="T89">
        <f t="shared" si="15"/>
        <v>6.6666666666666666E-2</v>
      </c>
      <c r="U89" s="23">
        <v>0.1659637299004563</v>
      </c>
      <c r="V89">
        <f t="shared" si="16"/>
        <v>0.19008602819838419</v>
      </c>
      <c r="W89" t="str" cm="1">
        <f t="array" ref="W89">_xlfn.IFS(V89&gt;0.4,"High",AND(V89&gt;0.2,V89&lt;0.4),"Moderate",V89&lt;0.2,"Low")</f>
        <v>Low</v>
      </c>
      <c r="X89">
        <v>0</v>
      </c>
      <c r="Y89" t="str">
        <f>IF(X89=1, "Yes", "No")</f>
        <v>No</v>
      </c>
    </row>
    <row r="90" spans="1:25" x14ac:dyDescent="0.2">
      <c r="A90">
        <v>1</v>
      </c>
      <c r="B90" s="4">
        <f t="shared" si="9"/>
        <v>5.8823529411764705E-2</v>
      </c>
      <c r="C90" s="23">
        <v>0.15322649511222017</v>
      </c>
      <c r="D90">
        <v>82</v>
      </c>
      <c r="E90" s="4">
        <f t="shared" si="10"/>
        <v>0.40909090909090912</v>
      </c>
      <c r="F90" s="23">
        <v>0.21533148843406524</v>
      </c>
      <c r="G90">
        <v>64</v>
      </c>
      <c r="H90" s="4">
        <f t="shared" si="11"/>
        <v>0.52066115702479343</v>
      </c>
      <c r="I90" s="23">
        <v>1.7007321623365195E-2</v>
      </c>
      <c r="J90">
        <v>13</v>
      </c>
      <c r="K90" s="4">
        <f t="shared" si="12"/>
        <v>0.12244897959183673</v>
      </c>
      <c r="L90" s="23">
        <v>0.17357456906253813</v>
      </c>
      <c r="M90">
        <v>95</v>
      </c>
      <c r="N90" s="4">
        <f t="shared" si="13"/>
        <v>0.11124260355029586</v>
      </c>
      <c r="O90" s="23">
        <v>0.14536912864870252</v>
      </c>
      <c r="P90">
        <v>21.2</v>
      </c>
      <c r="Q90" s="4">
        <f t="shared" si="14"/>
        <v>0.29493087557603687</v>
      </c>
      <c r="R90" s="23">
        <v>0.12952726721865249</v>
      </c>
      <c r="S90">
        <v>23</v>
      </c>
      <c r="T90">
        <f t="shared" si="15"/>
        <v>3.3333333333333333E-2</v>
      </c>
      <c r="U90" s="23">
        <v>0.1659637299004563</v>
      </c>
      <c r="V90">
        <f t="shared" si="16"/>
        <v>0.1871175132289036</v>
      </c>
      <c r="W90" t="str" cm="1">
        <f t="array" ref="W90">_xlfn.IFS(V90&gt;0.4,"High",AND(V90&gt;0.2,V90&lt;0.4),"Moderate",V90&lt;0.2,"Low")</f>
        <v>Low</v>
      </c>
      <c r="X90">
        <v>0</v>
      </c>
      <c r="Y90" t="str">
        <f>IF(X90=1, "Yes", "No")</f>
        <v>No</v>
      </c>
    </row>
    <row r="91" spans="1:25" x14ac:dyDescent="0.2">
      <c r="A91">
        <v>0</v>
      </c>
      <c r="B91" s="4">
        <f t="shared" si="9"/>
        <v>0</v>
      </c>
      <c r="C91" s="23">
        <v>0.15322649511222017</v>
      </c>
      <c r="D91">
        <v>57</v>
      </c>
      <c r="E91" s="4">
        <f t="shared" si="10"/>
        <v>0.28282828282828282</v>
      </c>
      <c r="F91" s="23">
        <v>0.21533148843406524</v>
      </c>
      <c r="G91">
        <v>6</v>
      </c>
      <c r="H91" s="4">
        <f t="shared" si="11"/>
        <v>4.1322314049586778E-2</v>
      </c>
      <c r="I91" s="23">
        <v>1.7007321623365195E-2</v>
      </c>
      <c r="J91">
        <v>23.6</v>
      </c>
      <c r="K91" s="4">
        <f t="shared" si="12"/>
        <v>0.2306122448979592</v>
      </c>
      <c r="L91" s="23">
        <v>0.17357456906253813</v>
      </c>
      <c r="M91">
        <v>88.6</v>
      </c>
      <c r="N91" s="4">
        <f t="shared" si="13"/>
        <v>0.10366863905325444</v>
      </c>
      <c r="O91" s="23">
        <v>0.14536912864870252</v>
      </c>
      <c r="P91">
        <v>21.7</v>
      </c>
      <c r="Q91" s="4">
        <f t="shared" si="14"/>
        <v>0.3026113671274962</v>
      </c>
      <c r="R91" s="23">
        <v>0.12952726721865249</v>
      </c>
      <c r="S91">
        <v>67</v>
      </c>
      <c r="T91">
        <f t="shared" si="15"/>
        <v>0.76666666666666672</v>
      </c>
      <c r="U91" s="23">
        <v>0.1659637299004563</v>
      </c>
      <c r="V91">
        <f t="shared" si="16"/>
        <v>0.28313854075767897</v>
      </c>
      <c r="W91" t="str" cm="1">
        <f t="array" ref="W91">_xlfn.IFS(V91&gt;0.4,"High",AND(V91&gt;0.2,V91&lt;0.4),"Moderate",V91&lt;0.2,"Low")</f>
        <v>Moderate</v>
      </c>
      <c r="X91">
        <v>0</v>
      </c>
      <c r="Y91" t="str">
        <f>IF(X91=1, "Yes", "No")</f>
        <v>No</v>
      </c>
    </row>
    <row r="92" spans="1:25" x14ac:dyDescent="0.2">
      <c r="A92">
        <v>3</v>
      </c>
      <c r="B92" s="4">
        <f t="shared" si="9"/>
        <v>0.17647058823529413</v>
      </c>
      <c r="C92" s="23">
        <v>0.15322649511222017</v>
      </c>
      <c r="D92">
        <v>99</v>
      </c>
      <c r="E92" s="4">
        <f t="shared" si="10"/>
        <v>0.49494949494949497</v>
      </c>
      <c r="F92" s="23">
        <v>0.21533148843406524</v>
      </c>
      <c r="G92">
        <v>62</v>
      </c>
      <c r="H92" s="4">
        <f t="shared" si="11"/>
        <v>0.50413223140495866</v>
      </c>
      <c r="I92" s="23">
        <v>1.7007321623365195E-2</v>
      </c>
      <c r="J92">
        <v>19</v>
      </c>
      <c r="K92" s="4">
        <f t="shared" si="12"/>
        <v>0.18367346938775511</v>
      </c>
      <c r="L92" s="23">
        <v>0.17357456906253813</v>
      </c>
      <c r="M92">
        <v>74</v>
      </c>
      <c r="N92" s="4">
        <f t="shared" si="13"/>
        <v>8.6390532544378701E-2</v>
      </c>
      <c r="O92" s="23">
        <v>0.14536912864870252</v>
      </c>
      <c r="P92">
        <v>21.8</v>
      </c>
      <c r="Q92" s="4">
        <f t="shared" si="14"/>
        <v>0.30414746543778803</v>
      </c>
      <c r="R92" s="23">
        <v>0.12952726721865249</v>
      </c>
      <c r="S92">
        <v>26</v>
      </c>
      <c r="T92">
        <f t="shared" si="15"/>
        <v>8.3333333333333329E-2</v>
      </c>
      <c r="U92" s="23">
        <v>0.1659637299004563</v>
      </c>
      <c r="V92">
        <f t="shared" si="16"/>
        <v>0.23985738076440724</v>
      </c>
      <c r="W92" t="str" cm="1">
        <f t="array" ref="W92">_xlfn.IFS(V92&gt;0.4,"High",AND(V92&gt;0.2,V92&lt;0.4),"Moderate",V92&lt;0.2,"Low")</f>
        <v>Moderate</v>
      </c>
      <c r="X92">
        <v>0</v>
      </c>
      <c r="Y92" t="str">
        <f>IF(X92=1, "Yes", "No")</f>
        <v>No</v>
      </c>
    </row>
    <row r="93" spans="1:25" x14ac:dyDescent="0.2">
      <c r="A93">
        <v>1</v>
      </c>
      <c r="B93" s="4">
        <f t="shared" si="9"/>
        <v>5.8823529411764705E-2</v>
      </c>
      <c r="C93" s="23">
        <v>0.15322649511222017</v>
      </c>
      <c r="D93">
        <v>71</v>
      </c>
      <c r="E93" s="4">
        <f t="shared" si="10"/>
        <v>0.35353535353535354</v>
      </c>
      <c r="F93" s="23">
        <v>0.21533148843406524</v>
      </c>
      <c r="G93">
        <v>62</v>
      </c>
      <c r="H93" s="4">
        <f t="shared" si="11"/>
        <v>0.50413223140495866</v>
      </c>
      <c r="I93" s="23">
        <v>1.7007321623365195E-2</v>
      </c>
      <c r="J93">
        <v>23.6</v>
      </c>
      <c r="K93" s="4">
        <f t="shared" si="12"/>
        <v>0.2306122448979592</v>
      </c>
      <c r="L93" s="23">
        <v>0.17357456906253813</v>
      </c>
      <c r="M93">
        <v>88.6</v>
      </c>
      <c r="N93" s="4">
        <f t="shared" si="13"/>
        <v>0.10366863905325444</v>
      </c>
      <c r="O93" s="23">
        <v>0.14536912864870252</v>
      </c>
      <c r="P93">
        <v>21.8</v>
      </c>
      <c r="Q93" s="4">
        <f t="shared" si="14"/>
        <v>0.30414746543778803</v>
      </c>
      <c r="R93" s="23">
        <v>0.12952726721865249</v>
      </c>
      <c r="S93">
        <v>26</v>
      </c>
      <c r="T93">
        <f t="shared" si="15"/>
        <v>8.3333333333333329E-2</v>
      </c>
      <c r="U93" s="23">
        <v>0.1659637299004563</v>
      </c>
      <c r="V93">
        <f t="shared" si="16"/>
        <v>0.20203889774368583</v>
      </c>
      <c r="W93" t="str" cm="1">
        <f t="array" ref="W93">_xlfn.IFS(V93&gt;0.4,"High",AND(V93&gt;0.2,V93&lt;0.4),"Moderate",V93&lt;0.2,"Low")</f>
        <v>Moderate</v>
      </c>
      <c r="X93">
        <v>0</v>
      </c>
      <c r="Y93" t="str">
        <f>IF(X93=1, "Yes", "No")</f>
        <v>No</v>
      </c>
    </row>
    <row r="94" spans="1:25" x14ac:dyDescent="0.2">
      <c r="A94">
        <v>0</v>
      </c>
      <c r="B94" s="4">
        <f t="shared" si="9"/>
        <v>0</v>
      </c>
      <c r="C94" s="23">
        <v>0.15322649511222017</v>
      </c>
      <c r="D94">
        <v>124</v>
      </c>
      <c r="E94" s="4">
        <f t="shared" si="10"/>
        <v>0.62121212121212122</v>
      </c>
      <c r="F94" s="23">
        <v>0.21533148843406524</v>
      </c>
      <c r="G94">
        <v>56</v>
      </c>
      <c r="H94" s="4">
        <f t="shared" si="11"/>
        <v>0.45454545454545453</v>
      </c>
      <c r="I94" s="23">
        <v>1.7007321623365195E-2</v>
      </c>
      <c r="J94">
        <v>13</v>
      </c>
      <c r="K94" s="4">
        <f t="shared" si="12"/>
        <v>0.12244897959183673</v>
      </c>
      <c r="L94" s="23">
        <v>0.17357456906253813</v>
      </c>
      <c r="M94">
        <v>15</v>
      </c>
      <c r="N94" s="4">
        <f t="shared" si="13"/>
        <v>1.6568047337278107E-2</v>
      </c>
      <c r="O94" s="23">
        <v>0.14536912864870252</v>
      </c>
      <c r="P94">
        <v>21.8</v>
      </c>
      <c r="Q94" s="4">
        <f t="shared" si="14"/>
        <v>0.30414746543778803</v>
      </c>
      <c r="R94" s="23">
        <v>0.12952726721865249</v>
      </c>
      <c r="S94">
        <v>21</v>
      </c>
      <c r="T94">
        <f t="shared" si="15"/>
        <v>0</v>
      </c>
      <c r="U94" s="23">
        <v>0.1659637299004563</v>
      </c>
      <c r="V94">
        <f t="shared" si="16"/>
        <v>0.20455503293104968</v>
      </c>
      <c r="W94" t="str" cm="1">
        <f t="array" ref="W94">_xlfn.IFS(V94&gt;0.4,"High",AND(V94&gt;0.2,V94&lt;0.4),"Moderate",V94&lt;0.2,"Low")</f>
        <v>Moderate</v>
      </c>
      <c r="X94">
        <v>0</v>
      </c>
      <c r="Y94" t="str">
        <f>IF(X94=1, "Yes", "No")</f>
        <v>No</v>
      </c>
    </row>
    <row r="95" spans="1:25" x14ac:dyDescent="0.2">
      <c r="A95">
        <v>3</v>
      </c>
      <c r="B95" s="4">
        <f t="shared" si="9"/>
        <v>0.17647058823529413</v>
      </c>
      <c r="C95" s="23">
        <v>0.15322649511222017</v>
      </c>
      <c r="D95">
        <v>87</v>
      </c>
      <c r="E95" s="4">
        <f t="shared" si="10"/>
        <v>0.43434343434343436</v>
      </c>
      <c r="F95" s="23">
        <v>0.21533148843406524</v>
      </c>
      <c r="G95">
        <v>6</v>
      </c>
      <c r="H95" s="4">
        <f t="shared" si="11"/>
        <v>4.1322314049586778E-2</v>
      </c>
      <c r="I95" s="23">
        <v>1.7007321623365195E-2</v>
      </c>
      <c r="J95">
        <v>18</v>
      </c>
      <c r="K95" s="4">
        <f t="shared" si="12"/>
        <v>0.17346938775510204</v>
      </c>
      <c r="L95" s="23">
        <v>0.17357456906253813</v>
      </c>
      <c r="M95">
        <v>88.6</v>
      </c>
      <c r="N95" s="4">
        <f t="shared" si="13"/>
        <v>0.10366863905325444</v>
      </c>
      <c r="O95" s="23">
        <v>0.14536912864870252</v>
      </c>
      <c r="P95">
        <v>21.8</v>
      </c>
      <c r="Q95" s="4">
        <f t="shared" si="14"/>
        <v>0.30414746543778803</v>
      </c>
      <c r="R95" s="23">
        <v>0.12952726721865249</v>
      </c>
      <c r="S95">
        <v>21</v>
      </c>
      <c r="T95">
        <f t="shared" si="15"/>
        <v>0</v>
      </c>
      <c r="U95" s="23">
        <v>0.1659637299004563</v>
      </c>
      <c r="V95">
        <f t="shared" si="16"/>
        <v>0.20584605380182319</v>
      </c>
      <c r="W95" t="str" cm="1">
        <f t="array" ref="W95">_xlfn.IFS(V95&gt;0.4,"High",AND(V95&gt;0.2,V95&lt;0.4),"Moderate",V95&lt;0.2,"Low")</f>
        <v>Moderate</v>
      </c>
      <c r="X95">
        <v>0</v>
      </c>
      <c r="Y95" t="str">
        <f>IF(X95=1, "Yes", "No")</f>
        <v>No</v>
      </c>
    </row>
    <row r="96" spans="1:25" x14ac:dyDescent="0.2">
      <c r="A96">
        <v>2</v>
      </c>
      <c r="B96" s="4">
        <f t="shared" si="9"/>
        <v>0.11764705882352941</v>
      </c>
      <c r="C96" s="23">
        <v>0.15322649511222017</v>
      </c>
      <c r="D96">
        <v>11</v>
      </c>
      <c r="E96" s="4">
        <f t="shared" si="10"/>
        <v>5.0505050505050504E-2</v>
      </c>
      <c r="F96" s="23">
        <v>0.21533148843406524</v>
      </c>
      <c r="G96">
        <v>58</v>
      </c>
      <c r="H96" s="4">
        <f t="shared" si="11"/>
        <v>0.47107438016528924</v>
      </c>
      <c r="I96" s="23">
        <v>1.7007321623365195E-2</v>
      </c>
      <c r="J96">
        <v>35</v>
      </c>
      <c r="K96" s="4">
        <f t="shared" si="12"/>
        <v>0.34693877551020408</v>
      </c>
      <c r="L96" s="23">
        <v>0.17357456906253813</v>
      </c>
      <c r="M96">
        <v>9</v>
      </c>
      <c r="N96" s="4">
        <f t="shared" si="13"/>
        <v>9.4674556213017753E-3</v>
      </c>
      <c r="O96" s="23">
        <v>0.14536912864870252</v>
      </c>
      <c r="P96">
        <v>21.8</v>
      </c>
      <c r="Q96" s="4">
        <f t="shared" si="14"/>
        <v>0.30414746543778803</v>
      </c>
      <c r="R96" s="23">
        <v>0.12952726721865249</v>
      </c>
      <c r="S96">
        <v>22</v>
      </c>
      <c r="T96">
        <f t="shared" si="15"/>
        <v>1.6666666666666666E-2</v>
      </c>
      <c r="U96" s="23">
        <v>0.1659637299004563</v>
      </c>
      <c r="V96">
        <f t="shared" si="16"/>
        <v>0.14067116409358033</v>
      </c>
      <c r="W96" t="str" cm="1">
        <f t="array" ref="W96">_xlfn.IFS(V96&gt;0.4,"High",AND(V96&gt;0.2,V96&lt;0.4),"Moderate",V96&lt;0.2,"Low")</f>
        <v>Low</v>
      </c>
      <c r="X96">
        <v>0</v>
      </c>
      <c r="Y96" t="str">
        <f>IF(X96=1, "Yes", "No")</f>
        <v>No</v>
      </c>
    </row>
    <row r="97" spans="1:25" x14ac:dyDescent="0.2">
      <c r="A97">
        <v>4</v>
      </c>
      <c r="B97" s="4">
        <f t="shared" si="9"/>
        <v>0.23529411764705882</v>
      </c>
      <c r="C97" s="23">
        <v>0.15322649511222017</v>
      </c>
      <c r="D97">
        <v>114</v>
      </c>
      <c r="E97" s="4">
        <f t="shared" si="10"/>
        <v>0.57070707070707072</v>
      </c>
      <c r="F97" s="23">
        <v>0.21533148843406524</v>
      </c>
      <c r="G97">
        <v>65</v>
      </c>
      <c r="H97" s="4">
        <f t="shared" si="11"/>
        <v>0.52892561983471076</v>
      </c>
      <c r="I97" s="23">
        <v>1.7007321623365195E-2</v>
      </c>
      <c r="J97">
        <v>23.6</v>
      </c>
      <c r="K97" s="4">
        <f t="shared" si="12"/>
        <v>0.2306122448979592</v>
      </c>
      <c r="L97" s="23">
        <v>0.17357456906253813</v>
      </c>
      <c r="M97">
        <v>88.6</v>
      </c>
      <c r="N97" s="4">
        <f t="shared" si="13"/>
        <v>0.10366863905325444</v>
      </c>
      <c r="O97" s="23">
        <v>0.14536912864870252</v>
      </c>
      <c r="P97">
        <v>21.9</v>
      </c>
      <c r="Q97" s="4">
        <f t="shared" si="14"/>
        <v>0.30568356374807987</v>
      </c>
      <c r="R97" s="23">
        <v>0.12952726721865249</v>
      </c>
      <c r="S97">
        <v>37</v>
      </c>
      <c r="T97">
        <f t="shared" si="15"/>
        <v>0.26666666666666666</v>
      </c>
      <c r="U97" s="23">
        <v>0.1659637299004563</v>
      </c>
      <c r="V97">
        <f t="shared" si="16"/>
        <v>0.3068900961362922</v>
      </c>
      <c r="W97" t="str" cm="1">
        <f t="array" ref="W97">_xlfn.IFS(V97&gt;0.4,"High",AND(V97&gt;0.2,V97&lt;0.4),"Moderate",V97&lt;0.2,"Low")</f>
        <v>Moderate</v>
      </c>
      <c r="X97">
        <v>0</v>
      </c>
      <c r="Y97" t="str">
        <f>IF(X97=1, "Yes", "No")</f>
        <v>No</v>
      </c>
    </row>
    <row r="98" spans="1:25" x14ac:dyDescent="0.2">
      <c r="A98">
        <v>0</v>
      </c>
      <c r="B98" s="4">
        <f t="shared" si="9"/>
        <v>0</v>
      </c>
      <c r="C98" s="23">
        <v>0.15322649511222017</v>
      </c>
      <c r="D98">
        <v>161</v>
      </c>
      <c r="E98" s="4">
        <f t="shared" si="10"/>
        <v>0.80808080808080807</v>
      </c>
      <c r="F98" s="23">
        <v>0.21533148843406524</v>
      </c>
      <c r="G98">
        <v>5</v>
      </c>
      <c r="H98" s="4">
        <f t="shared" si="11"/>
        <v>3.3057851239669422E-2</v>
      </c>
      <c r="I98" s="23">
        <v>1.7007321623365195E-2</v>
      </c>
      <c r="J98">
        <v>23.6</v>
      </c>
      <c r="K98" s="4">
        <f t="shared" si="12"/>
        <v>0.2306122448979592</v>
      </c>
      <c r="L98" s="23">
        <v>0.17357456906253813</v>
      </c>
      <c r="M98">
        <v>88.6</v>
      </c>
      <c r="N98" s="4">
        <f t="shared" si="13"/>
        <v>0.10366863905325444</v>
      </c>
      <c r="O98" s="23">
        <v>0.14536912864870252</v>
      </c>
      <c r="P98">
        <v>21.9</v>
      </c>
      <c r="Q98" s="4">
        <f t="shared" si="14"/>
        <v>0.30568356374807987</v>
      </c>
      <c r="R98" s="23">
        <v>0.12952726721865249</v>
      </c>
      <c r="S98">
        <v>65</v>
      </c>
      <c r="T98">
        <f t="shared" si="15"/>
        <v>0.73333333333333328</v>
      </c>
      <c r="U98" s="23">
        <v>0.1659637299004563</v>
      </c>
      <c r="V98">
        <f t="shared" si="16"/>
        <v>0.39096720134961138</v>
      </c>
      <c r="W98" t="str" cm="1">
        <f t="array" ref="W98">_xlfn.IFS(V98&gt;0.4,"High",AND(V98&gt;0.2,V98&lt;0.4),"Moderate",V98&lt;0.2,"Low")</f>
        <v>Moderate</v>
      </c>
      <c r="X98">
        <v>0</v>
      </c>
      <c r="Y98" t="str">
        <f>IF(X98=1, "Yes", "No")</f>
        <v>No</v>
      </c>
    </row>
    <row r="99" spans="1:25" x14ac:dyDescent="0.2">
      <c r="A99">
        <v>0</v>
      </c>
      <c r="B99" s="4">
        <f t="shared" si="9"/>
        <v>0</v>
      </c>
      <c r="C99" s="23">
        <v>0.15322649511222017</v>
      </c>
      <c r="D99">
        <v>11</v>
      </c>
      <c r="E99" s="4">
        <f t="shared" si="10"/>
        <v>5.0505050505050504E-2</v>
      </c>
      <c r="F99" s="23">
        <v>0.21533148843406524</v>
      </c>
      <c r="G99">
        <v>62</v>
      </c>
      <c r="H99" s="4">
        <f t="shared" si="11"/>
        <v>0.50413223140495866</v>
      </c>
      <c r="I99" s="23">
        <v>1.7007321623365195E-2</v>
      </c>
      <c r="J99">
        <v>23.6</v>
      </c>
      <c r="K99" s="4">
        <f t="shared" si="12"/>
        <v>0.2306122448979592</v>
      </c>
      <c r="L99" s="23">
        <v>0.17357456906253813</v>
      </c>
      <c r="M99">
        <v>88.6</v>
      </c>
      <c r="N99" s="4">
        <f t="shared" si="13"/>
        <v>0.10366863905325444</v>
      </c>
      <c r="O99" s="23">
        <v>0.14536912864870252</v>
      </c>
      <c r="P99">
        <v>21.9</v>
      </c>
      <c r="Q99" s="4">
        <f t="shared" si="14"/>
        <v>0.30568356374807987</v>
      </c>
      <c r="R99" s="23">
        <v>0.12952726721865249</v>
      </c>
      <c r="S99">
        <v>25</v>
      </c>
      <c r="T99">
        <f t="shared" si="15"/>
        <v>6.6666666666666666E-2</v>
      </c>
      <c r="U99" s="23">
        <v>0.1659637299004563</v>
      </c>
      <c r="V99">
        <f t="shared" si="16"/>
        <v>0.12520651276095324</v>
      </c>
      <c r="W99" t="str" cm="1">
        <f t="array" ref="W99">_xlfn.IFS(V99&gt;0.4,"High",AND(V99&gt;0.2,V99&lt;0.4),"Moderate",V99&lt;0.2,"Low")</f>
        <v>Low</v>
      </c>
      <c r="X99">
        <v>0</v>
      </c>
      <c r="Y99" t="str">
        <f>IF(X99=1, "Yes", "No")</f>
        <v>No</v>
      </c>
    </row>
    <row r="100" spans="1:25" x14ac:dyDescent="0.2">
      <c r="A100">
        <v>4</v>
      </c>
      <c r="B100" s="4">
        <f t="shared" si="9"/>
        <v>0.23529411764705882</v>
      </c>
      <c r="C100" s="23">
        <v>0.15322649511222017</v>
      </c>
      <c r="D100">
        <v>116</v>
      </c>
      <c r="E100" s="4">
        <f t="shared" si="10"/>
        <v>0.58080808080808077</v>
      </c>
      <c r="F100" s="23">
        <v>0.21533148843406524</v>
      </c>
      <c r="G100">
        <v>72</v>
      </c>
      <c r="H100" s="4">
        <f t="shared" si="11"/>
        <v>0.58677685950413228</v>
      </c>
      <c r="I100" s="23">
        <v>1.7007321623365195E-2</v>
      </c>
      <c r="J100">
        <v>12</v>
      </c>
      <c r="K100" s="4">
        <f t="shared" si="12"/>
        <v>0.11224489795918367</v>
      </c>
      <c r="L100" s="23">
        <v>0.17357456906253813</v>
      </c>
      <c r="M100">
        <v>87</v>
      </c>
      <c r="N100" s="4">
        <f t="shared" si="13"/>
        <v>0.10177514792899409</v>
      </c>
      <c r="O100" s="23">
        <v>0.14536912864870252</v>
      </c>
      <c r="P100">
        <v>22.1</v>
      </c>
      <c r="Q100" s="4">
        <f t="shared" si="14"/>
        <v>0.30875576036866365</v>
      </c>
      <c r="R100" s="23">
        <v>0.12952726721865249</v>
      </c>
      <c r="S100">
        <v>37</v>
      </c>
      <c r="T100">
        <f t="shared" si="15"/>
        <v>0.26666666666666666</v>
      </c>
      <c r="U100" s="23">
        <v>0.1659637299004563</v>
      </c>
      <c r="V100">
        <f t="shared" si="16"/>
        <v>0.2896261731572094</v>
      </c>
      <c r="W100" t="str" cm="1">
        <f t="array" ref="W100">_xlfn.IFS(V100&gt;0.4,"High",AND(V100&gt;0.2,V100&lt;0.4),"Moderate",V100&lt;0.2,"Low")</f>
        <v>Moderate</v>
      </c>
      <c r="X100">
        <v>0</v>
      </c>
      <c r="Y100" t="str">
        <f>IF(X100=1, "Yes", "No")</f>
        <v>No</v>
      </c>
    </row>
    <row r="101" spans="1:25" x14ac:dyDescent="0.2">
      <c r="A101">
        <v>0</v>
      </c>
      <c r="B101" s="4">
        <f t="shared" si="9"/>
        <v>0</v>
      </c>
      <c r="C101" s="23">
        <v>0.15322649511222017</v>
      </c>
      <c r="D101">
        <v>139</v>
      </c>
      <c r="E101" s="4">
        <f t="shared" si="10"/>
        <v>0.69696969696969702</v>
      </c>
      <c r="F101" s="23">
        <v>0.21533148843406524</v>
      </c>
      <c r="G101">
        <v>62</v>
      </c>
      <c r="H101" s="4">
        <f t="shared" si="11"/>
        <v>0.50413223140495866</v>
      </c>
      <c r="I101" s="23">
        <v>1.7007321623365195E-2</v>
      </c>
      <c r="J101">
        <v>17</v>
      </c>
      <c r="K101" s="4">
        <f t="shared" si="12"/>
        <v>0.16326530612244897</v>
      </c>
      <c r="L101" s="23">
        <v>0.17357456906253813</v>
      </c>
      <c r="M101">
        <v>21</v>
      </c>
      <c r="N101" s="4">
        <f t="shared" si="13"/>
        <v>2.3668639053254437E-2</v>
      </c>
      <c r="O101" s="23">
        <v>0.14536912864870252</v>
      </c>
      <c r="P101">
        <v>22.1</v>
      </c>
      <c r="Q101" s="4">
        <f t="shared" si="14"/>
        <v>0.30875576036866365</v>
      </c>
      <c r="R101" s="23">
        <v>0.12952726721865249</v>
      </c>
      <c r="S101">
        <v>21</v>
      </c>
      <c r="T101">
        <f t="shared" si="15"/>
        <v>0</v>
      </c>
      <c r="U101" s="23">
        <v>0.1659637299004563</v>
      </c>
      <c r="V101">
        <f t="shared" si="16"/>
        <v>0.23042514570924297</v>
      </c>
      <c r="W101" t="str" cm="1">
        <f t="array" ref="W101">_xlfn.IFS(V101&gt;0.4,"High",AND(V101&gt;0.2,V101&lt;0.4),"Moderate",V101&lt;0.2,"Low")</f>
        <v>Moderate</v>
      </c>
      <c r="X101">
        <v>0</v>
      </c>
      <c r="Y101" t="str">
        <f>IF(X101=1, "Yes", "No")</f>
        <v>No</v>
      </c>
    </row>
    <row r="102" spans="1:25" x14ac:dyDescent="0.2">
      <c r="A102">
        <v>13</v>
      </c>
      <c r="B102" s="4">
        <f t="shared" si="9"/>
        <v>0.76470588235294112</v>
      </c>
      <c r="C102" s="23">
        <v>0.15322649511222017</v>
      </c>
      <c r="D102">
        <v>145</v>
      </c>
      <c r="E102" s="4">
        <f t="shared" si="10"/>
        <v>0.72727272727272729</v>
      </c>
      <c r="F102" s="23">
        <v>0.21533148843406524</v>
      </c>
      <c r="G102">
        <v>82</v>
      </c>
      <c r="H102" s="4">
        <f t="shared" si="11"/>
        <v>0.66942148760330578</v>
      </c>
      <c r="I102" s="23">
        <v>1.7007321623365195E-2</v>
      </c>
      <c r="J102">
        <v>19</v>
      </c>
      <c r="K102" s="4">
        <f t="shared" si="12"/>
        <v>0.18367346938775511</v>
      </c>
      <c r="L102" s="23">
        <v>0.17357456906253813</v>
      </c>
      <c r="M102">
        <v>11</v>
      </c>
      <c r="N102" s="4">
        <f t="shared" si="13"/>
        <v>1.1834319526627219E-2</v>
      </c>
      <c r="O102" s="23">
        <v>0.14536912864870252</v>
      </c>
      <c r="P102">
        <v>22.2</v>
      </c>
      <c r="Q102" s="4">
        <f t="shared" si="14"/>
        <v>0.31029185867895548</v>
      </c>
      <c r="R102" s="23">
        <v>0.12952726721865249</v>
      </c>
      <c r="S102">
        <v>57</v>
      </c>
      <c r="T102">
        <f t="shared" si="15"/>
        <v>0.6</v>
      </c>
      <c r="U102" s="23">
        <v>0.1659637299004563</v>
      </c>
      <c r="V102">
        <f t="shared" si="16"/>
        <v>0.45853386999713047</v>
      </c>
      <c r="W102" t="str" cm="1">
        <f t="array" ref="W102">_xlfn.IFS(V102&gt;0.4,"High",AND(V102&gt;0.2,V102&lt;0.4),"Moderate",V102&lt;0.2,"Low")</f>
        <v>High</v>
      </c>
      <c r="X102">
        <v>0</v>
      </c>
      <c r="Y102" t="str">
        <f>IF(X102=1, "Yes", "No")</f>
        <v>No</v>
      </c>
    </row>
    <row r="103" spans="1:25" x14ac:dyDescent="0.2">
      <c r="A103">
        <v>2</v>
      </c>
      <c r="B103" s="4">
        <f t="shared" si="9"/>
        <v>0.11764705882352941</v>
      </c>
      <c r="C103" s="23">
        <v>0.15322649511222017</v>
      </c>
      <c r="D103">
        <v>99</v>
      </c>
      <c r="E103" s="4">
        <f t="shared" si="10"/>
        <v>0.49494949494949497</v>
      </c>
      <c r="F103" s="23">
        <v>0.21533148843406524</v>
      </c>
      <c r="G103">
        <v>55.2</v>
      </c>
      <c r="H103" s="4">
        <f t="shared" si="11"/>
        <v>0.44793388429752068</v>
      </c>
      <c r="I103" s="23">
        <v>1.7007321623365195E-2</v>
      </c>
      <c r="J103">
        <v>23.6</v>
      </c>
      <c r="K103" s="4">
        <f t="shared" si="12"/>
        <v>0.2306122448979592</v>
      </c>
      <c r="L103" s="23">
        <v>0.17357456906253813</v>
      </c>
      <c r="M103">
        <v>88.6</v>
      </c>
      <c r="N103" s="4">
        <f t="shared" si="13"/>
        <v>0.10366863905325444</v>
      </c>
      <c r="O103" s="23">
        <v>0.14536912864870252</v>
      </c>
      <c r="P103">
        <v>22.2</v>
      </c>
      <c r="Q103" s="4">
        <f t="shared" si="14"/>
        <v>0.31029185867895548</v>
      </c>
      <c r="R103" s="23">
        <v>0.12952726721865249</v>
      </c>
      <c r="S103">
        <v>23</v>
      </c>
      <c r="T103">
        <f t="shared" si="15"/>
        <v>3.3333333333333333E-2</v>
      </c>
      <c r="U103" s="23">
        <v>0.1659637299004563</v>
      </c>
      <c r="V103">
        <f t="shared" si="16"/>
        <v>0.23304503514817823</v>
      </c>
      <c r="W103" t="str" cm="1">
        <f t="array" ref="W103">_xlfn.IFS(V103&gt;0.4,"High",AND(V103&gt;0.2,V103&lt;0.4),"Moderate",V103&lt;0.2,"Low")</f>
        <v>Moderate</v>
      </c>
      <c r="X103">
        <v>0</v>
      </c>
      <c r="Y103" t="str">
        <f>IF(X103=1, "Yes", "No")</f>
        <v>No</v>
      </c>
    </row>
    <row r="104" spans="1:25" x14ac:dyDescent="0.2">
      <c r="A104">
        <v>1</v>
      </c>
      <c r="B104" s="4">
        <f t="shared" si="9"/>
        <v>5.8823529411764705E-2</v>
      </c>
      <c r="C104" s="23">
        <v>0.15322649511222017</v>
      </c>
      <c r="D104">
        <v>119</v>
      </c>
      <c r="E104" s="4">
        <f t="shared" si="10"/>
        <v>0.59595959595959591</v>
      </c>
      <c r="F104" s="23">
        <v>0.21533148843406524</v>
      </c>
      <c r="G104">
        <v>54</v>
      </c>
      <c r="H104" s="4">
        <f t="shared" si="11"/>
        <v>0.43801652892561982</v>
      </c>
      <c r="I104" s="23">
        <v>1.7007321623365195E-2</v>
      </c>
      <c r="J104">
        <v>13</v>
      </c>
      <c r="K104" s="4">
        <f t="shared" si="12"/>
        <v>0.12244897959183673</v>
      </c>
      <c r="L104" s="23">
        <v>0.17357456906253813</v>
      </c>
      <c r="M104">
        <v>5</v>
      </c>
      <c r="N104" s="4">
        <f t="shared" si="13"/>
        <v>4.7337278106508876E-3</v>
      </c>
      <c r="O104" s="23">
        <v>0.14536912864870252</v>
      </c>
      <c r="P104">
        <v>22.3</v>
      </c>
      <c r="Q104" s="4">
        <f t="shared" si="14"/>
        <v>0.31182795698924737</v>
      </c>
      <c r="R104" s="23">
        <v>0.12952726721865249</v>
      </c>
      <c r="S104">
        <v>24</v>
      </c>
      <c r="T104">
        <f t="shared" si="15"/>
        <v>0.05</v>
      </c>
      <c r="U104" s="23">
        <v>0.1659637299004563</v>
      </c>
      <c r="V104">
        <f t="shared" si="16"/>
        <v>0.21542225442833784</v>
      </c>
      <c r="W104" t="str" cm="1">
        <f t="array" ref="W104">_xlfn.IFS(V104&gt;0.4,"High",AND(V104&gt;0.2,V104&lt;0.4),"Moderate",V104&lt;0.2,"Low")</f>
        <v>Moderate</v>
      </c>
      <c r="X104">
        <v>0</v>
      </c>
      <c r="Y104" t="str">
        <f>IF(X104=1, "Yes", "No")</f>
        <v>No</v>
      </c>
    </row>
    <row r="105" spans="1:25" x14ac:dyDescent="0.2">
      <c r="A105">
        <v>3</v>
      </c>
      <c r="B105" s="4">
        <f t="shared" si="9"/>
        <v>0.17647058823529413</v>
      </c>
      <c r="C105" s="23">
        <v>0.15322649511222017</v>
      </c>
      <c r="D105">
        <v>113</v>
      </c>
      <c r="E105" s="4">
        <f t="shared" si="10"/>
        <v>0.56565656565656564</v>
      </c>
      <c r="F105" s="23">
        <v>0.21533148843406524</v>
      </c>
      <c r="G105">
        <v>44</v>
      </c>
      <c r="H105" s="4">
        <f t="shared" si="11"/>
        <v>0.35537190082644626</v>
      </c>
      <c r="I105" s="23">
        <v>1.7007321623365195E-2</v>
      </c>
      <c r="J105">
        <v>13</v>
      </c>
      <c r="K105" s="4">
        <f t="shared" si="12"/>
        <v>0.12244897959183673</v>
      </c>
      <c r="L105" s="23">
        <v>0.17357456906253813</v>
      </c>
      <c r="M105">
        <v>88.6</v>
      </c>
      <c r="N105" s="4">
        <f t="shared" si="13"/>
        <v>0.10366863905325444</v>
      </c>
      <c r="O105" s="23">
        <v>0.14536912864870252</v>
      </c>
      <c r="P105">
        <v>22.4</v>
      </c>
      <c r="Q105" s="4">
        <f t="shared" si="14"/>
        <v>0.3133640552995392</v>
      </c>
      <c r="R105" s="23">
        <v>0.12952726721865249</v>
      </c>
      <c r="S105">
        <v>22</v>
      </c>
      <c r="T105">
        <f t="shared" si="15"/>
        <v>1.6666666666666666E-2</v>
      </c>
      <c r="U105" s="23">
        <v>0.1659637299004563</v>
      </c>
      <c r="V105">
        <f t="shared" si="16"/>
        <v>0.23456706464895838</v>
      </c>
      <c r="W105" t="str" cm="1">
        <f t="array" ref="W105">_xlfn.IFS(V105&gt;0.4,"High",AND(V105&gt;0.2,V105&lt;0.4),"Moderate",V105&lt;0.2,"Low")</f>
        <v>Moderate</v>
      </c>
      <c r="X105">
        <v>0</v>
      </c>
      <c r="Y105" t="str">
        <f>IF(X105=1, "Yes", "No")</f>
        <v>No</v>
      </c>
    </row>
    <row r="106" spans="1:25" x14ac:dyDescent="0.2">
      <c r="A106">
        <v>1</v>
      </c>
      <c r="B106" s="4">
        <f t="shared" si="9"/>
        <v>5.8823529411764705E-2</v>
      </c>
      <c r="C106" s="23">
        <v>0.15322649511222017</v>
      </c>
      <c r="D106">
        <v>96</v>
      </c>
      <c r="E106" s="4">
        <f t="shared" si="10"/>
        <v>0.47979797979797978</v>
      </c>
      <c r="F106" s="23">
        <v>0.21533148843406524</v>
      </c>
      <c r="G106">
        <v>122</v>
      </c>
      <c r="H106" s="4">
        <f t="shared" si="11"/>
        <v>1</v>
      </c>
      <c r="I106" s="23">
        <v>1.7007321623365195E-2</v>
      </c>
      <c r="J106">
        <v>23.6</v>
      </c>
      <c r="K106" s="4">
        <f t="shared" si="12"/>
        <v>0.2306122448979592</v>
      </c>
      <c r="L106" s="23">
        <v>0.17357456906253813</v>
      </c>
      <c r="M106">
        <v>88.6</v>
      </c>
      <c r="N106" s="4">
        <f t="shared" si="13"/>
        <v>0.10366863905325444</v>
      </c>
      <c r="O106" s="23">
        <v>0.14536912864870252</v>
      </c>
      <c r="P106">
        <v>22.4</v>
      </c>
      <c r="Q106" s="4">
        <f t="shared" si="14"/>
        <v>0.3133640552995392</v>
      </c>
      <c r="R106" s="23">
        <v>0.12952726721865249</v>
      </c>
      <c r="S106">
        <v>27</v>
      </c>
      <c r="T106">
        <f t="shared" si="15"/>
        <v>0.1</v>
      </c>
      <c r="U106" s="23">
        <v>0.1659637299004563</v>
      </c>
      <c r="V106">
        <f t="shared" si="16"/>
        <v>0.24162046147644287</v>
      </c>
      <c r="W106" t="str" cm="1">
        <f t="array" ref="W106">_xlfn.IFS(V106&gt;0.4,"High",AND(V106&gt;0.2,V106&lt;0.4),"Moderate",V106&lt;0.2,"Low")</f>
        <v>Moderate</v>
      </c>
      <c r="X106">
        <v>0</v>
      </c>
      <c r="Y106" t="str">
        <f>IF(X106=1, "Yes", "No")</f>
        <v>No</v>
      </c>
    </row>
    <row r="107" spans="1:25" x14ac:dyDescent="0.2">
      <c r="A107">
        <v>0</v>
      </c>
      <c r="B107" s="4">
        <f t="shared" si="9"/>
        <v>0</v>
      </c>
      <c r="C107" s="23">
        <v>0.15322649511222017</v>
      </c>
      <c r="D107">
        <v>125</v>
      </c>
      <c r="E107" s="4">
        <f t="shared" si="10"/>
        <v>0.6262626262626263</v>
      </c>
      <c r="F107" s="23">
        <v>0.21533148843406524</v>
      </c>
      <c r="G107">
        <v>96</v>
      </c>
      <c r="H107" s="4">
        <f t="shared" si="11"/>
        <v>0.78512396694214881</v>
      </c>
      <c r="I107" s="23">
        <v>1.7007321623365195E-2</v>
      </c>
      <c r="J107">
        <v>23.6</v>
      </c>
      <c r="K107" s="4">
        <f t="shared" si="12"/>
        <v>0.2306122448979592</v>
      </c>
      <c r="L107" s="23">
        <v>0.17357456906253813</v>
      </c>
      <c r="M107">
        <v>88.6</v>
      </c>
      <c r="N107" s="4">
        <f t="shared" si="13"/>
        <v>0.10366863905325444</v>
      </c>
      <c r="O107" s="23">
        <v>0.14536912864870252</v>
      </c>
      <c r="P107">
        <v>22.5</v>
      </c>
      <c r="Q107" s="4">
        <f t="shared" si="14"/>
        <v>0.31490015360983103</v>
      </c>
      <c r="R107" s="23">
        <v>0.12952726721865249</v>
      </c>
      <c r="S107">
        <v>21</v>
      </c>
      <c r="T107">
        <f t="shared" si="15"/>
        <v>0</v>
      </c>
      <c r="U107" s="23">
        <v>0.1659637299004563</v>
      </c>
      <c r="V107">
        <f t="shared" si="16"/>
        <v>0.24409371638364699</v>
      </c>
      <c r="W107" t="str" cm="1">
        <f t="array" ref="W107">_xlfn.IFS(V107&gt;0.4,"High",AND(V107&gt;0.2,V107&lt;0.4),"Moderate",V107&lt;0.2,"Low")</f>
        <v>Moderate</v>
      </c>
      <c r="X107">
        <v>0</v>
      </c>
      <c r="Y107" t="str">
        <f>IF(X107=1, "Yes", "No")</f>
        <v>No</v>
      </c>
    </row>
    <row r="108" spans="1:25" x14ac:dyDescent="0.2">
      <c r="A108">
        <v>1</v>
      </c>
      <c r="B108" s="4">
        <f t="shared" si="9"/>
        <v>5.8823529411764705E-2</v>
      </c>
      <c r="C108" s="23">
        <v>0.15322649511222017</v>
      </c>
      <c r="D108">
        <v>93</v>
      </c>
      <c r="E108" s="4">
        <f t="shared" si="10"/>
        <v>0.46464646464646464</v>
      </c>
      <c r="F108" s="23">
        <v>0.21533148843406524</v>
      </c>
      <c r="G108">
        <v>56</v>
      </c>
      <c r="H108" s="4">
        <f t="shared" si="11"/>
        <v>0.45454545454545453</v>
      </c>
      <c r="I108" s="23">
        <v>1.7007321623365195E-2</v>
      </c>
      <c r="J108">
        <v>11</v>
      </c>
      <c r="K108" s="4">
        <f t="shared" si="12"/>
        <v>0.10204081632653061</v>
      </c>
      <c r="L108" s="23">
        <v>0.17357456906253813</v>
      </c>
      <c r="M108">
        <v>88.6</v>
      </c>
      <c r="N108" s="4">
        <f t="shared" si="13"/>
        <v>0.10366863905325444</v>
      </c>
      <c r="O108" s="23">
        <v>0.14536912864870252</v>
      </c>
      <c r="P108">
        <v>22.5</v>
      </c>
      <c r="Q108" s="4">
        <f t="shared" si="14"/>
        <v>0.31490015360983103</v>
      </c>
      <c r="R108" s="23">
        <v>0.12952726721865249</v>
      </c>
      <c r="S108">
        <v>22</v>
      </c>
      <c r="T108">
        <f t="shared" si="15"/>
        <v>1.6666666666666666E-2</v>
      </c>
      <c r="U108" s="23">
        <v>0.1659637299004563</v>
      </c>
      <c r="V108">
        <f t="shared" si="16"/>
        <v>0.19313306776459657</v>
      </c>
      <c r="W108" t="str" cm="1">
        <f t="array" ref="W108">_xlfn.IFS(V108&gt;0.4,"High",AND(V108&gt;0.2,V108&lt;0.4),"Moderate",V108&lt;0.2,"Low")</f>
        <v>Low</v>
      </c>
      <c r="X108">
        <v>0</v>
      </c>
      <c r="Y108" t="str">
        <f>IF(X108=1, "Yes", "No")</f>
        <v>No</v>
      </c>
    </row>
    <row r="109" spans="1:25" x14ac:dyDescent="0.2">
      <c r="A109">
        <v>9</v>
      </c>
      <c r="B109" s="4">
        <f t="shared" si="9"/>
        <v>0.52941176470588236</v>
      </c>
      <c r="C109" s="23">
        <v>0.15322649511222017</v>
      </c>
      <c r="D109">
        <v>89</v>
      </c>
      <c r="E109" s="4">
        <f t="shared" si="10"/>
        <v>0.44444444444444442</v>
      </c>
      <c r="F109" s="23">
        <v>0.21533148843406524</v>
      </c>
      <c r="G109">
        <v>62</v>
      </c>
      <c r="H109" s="4">
        <f t="shared" si="11"/>
        <v>0.50413223140495866</v>
      </c>
      <c r="I109" s="23">
        <v>1.7007321623365195E-2</v>
      </c>
      <c r="J109">
        <v>23.6</v>
      </c>
      <c r="K109" s="4">
        <f t="shared" si="12"/>
        <v>0.2306122448979592</v>
      </c>
      <c r="L109" s="23">
        <v>0.17357456906253813</v>
      </c>
      <c r="M109">
        <v>88.6</v>
      </c>
      <c r="N109" s="4">
        <f t="shared" si="13"/>
        <v>0.10366863905325444</v>
      </c>
      <c r="O109" s="23">
        <v>0.14536912864870252</v>
      </c>
      <c r="P109">
        <v>22.5</v>
      </c>
      <c r="Q109" s="4">
        <f t="shared" si="14"/>
        <v>0.31490015360983103</v>
      </c>
      <c r="R109" s="23">
        <v>0.12952726721865249</v>
      </c>
      <c r="S109">
        <v>33</v>
      </c>
      <c r="T109">
        <f t="shared" si="15"/>
        <v>0.2</v>
      </c>
      <c r="U109" s="23">
        <v>0.1659637299004563</v>
      </c>
      <c r="V109">
        <f t="shared" si="16"/>
        <v>0.31447627500572284</v>
      </c>
      <c r="W109" t="str" cm="1">
        <f t="array" ref="W109">_xlfn.IFS(V109&gt;0.4,"High",AND(V109&gt;0.2,V109&lt;0.4),"Moderate",V109&lt;0.2,"Low")</f>
        <v>Moderate</v>
      </c>
      <c r="X109">
        <v>0</v>
      </c>
      <c r="Y109" t="str">
        <f>IF(X109=1, "Yes", "No")</f>
        <v>No</v>
      </c>
    </row>
    <row r="110" spans="1:25" x14ac:dyDescent="0.2">
      <c r="A110">
        <v>3</v>
      </c>
      <c r="B110" s="4">
        <f t="shared" si="9"/>
        <v>0.17647058823529413</v>
      </c>
      <c r="C110" s="23">
        <v>0.15322649511222017</v>
      </c>
      <c r="D110">
        <v>111</v>
      </c>
      <c r="E110" s="4">
        <f t="shared" si="10"/>
        <v>0.55555555555555558</v>
      </c>
      <c r="F110" s="23">
        <v>0.21533148843406524</v>
      </c>
      <c r="G110">
        <v>62</v>
      </c>
      <c r="H110" s="4">
        <f t="shared" si="11"/>
        <v>0.50413223140495866</v>
      </c>
      <c r="I110" s="23">
        <v>1.7007321623365195E-2</v>
      </c>
      <c r="J110">
        <v>23.6</v>
      </c>
      <c r="K110" s="4">
        <f t="shared" si="12"/>
        <v>0.2306122448979592</v>
      </c>
      <c r="L110" s="23">
        <v>0.17357456906253813</v>
      </c>
      <c r="M110">
        <v>88.6</v>
      </c>
      <c r="N110" s="4">
        <f t="shared" si="13"/>
        <v>0.10366863905325444</v>
      </c>
      <c r="O110" s="23">
        <v>0.14536912864870252</v>
      </c>
      <c r="P110">
        <v>22.6</v>
      </c>
      <c r="Q110" s="4">
        <f t="shared" si="14"/>
        <v>0.31643625192012292</v>
      </c>
      <c r="R110" s="23">
        <v>0.12952726721865249</v>
      </c>
      <c r="S110">
        <v>21</v>
      </c>
      <c r="T110">
        <f t="shared" si="15"/>
        <v>0</v>
      </c>
      <c r="U110" s="23">
        <v>0.1659637299004563</v>
      </c>
      <c r="V110">
        <f t="shared" si="16"/>
        <v>0.2513282771276894</v>
      </c>
      <c r="W110" t="str" cm="1">
        <f t="array" ref="W110">_xlfn.IFS(V110&gt;0.4,"High",AND(V110&gt;0.2,V110&lt;0.4),"Moderate",V110&lt;0.2,"Low")</f>
        <v>Moderate</v>
      </c>
      <c r="X110">
        <v>0</v>
      </c>
      <c r="Y110" t="str">
        <f>IF(X110=1, "Yes", "No")</f>
        <v>No</v>
      </c>
    </row>
    <row r="111" spans="1:25" x14ac:dyDescent="0.2">
      <c r="A111">
        <v>2</v>
      </c>
      <c r="B111" s="4">
        <f t="shared" si="9"/>
        <v>0.11764705882352941</v>
      </c>
      <c r="C111" s="23">
        <v>0.15322649511222017</v>
      </c>
      <c r="D111">
        <v>13</v>
      </c>
      <c r="E111" s="4">
        <f t="shared" si="10"/>
        <v>6.0606060606060608E-2</v>
      </c>
      <c r="F111" s="23">
        <v>0.21533148843406524</v>
      </c>
      <c r="G111">
        <v>96</v>
      </c>
      <c r="H111" s="4">
        <f t="shared" si="11"/>
        <v>0.78512396694214881</v>
      </c>
      <c r="I111" s="23">
        <v>1.7007321623365195E-2</v>
      </c>
      <c r="J111">
        <v>23.6</v>
      </c>
      <c r="K111" s="4">
        <f t="shared" si="12"/>
        <v>0.2306122448979592</v>
      </c>
      <c r="L111" s="23">
        <v>0.17357456906253813</v>
      </c>
      <c r="M111">
        <v>88.6</v>
      </c>
      <c r="N111" s="4">
        <f t="shared" si="13"/>
        <v>0.10366863905325444</v>
      </c>
      <c r="O111" s="23">
        <v>0.14536912864870252</v>
      </c>
      <c r="P111">
        <v>22.6</v>
      </c>
      <c r="Q111" s="4">
        <f t="shared" si="14"/>
        <v>0.31643625192012292</v>
      </c>
      <c r="R111" s="23">
        <v>0.12952726721865249</v>
      </c>
      <c r="S111">
        <v>21</v>
      </c>
      <c r="T111">
        <f t="shared" si="15"/>
        <v>0</v>
      </c>
      <c r="U111" s="23">
        <v>0.1659637299004563</v>
      </c>
      <c r="V111">
        <f t="shared" si="16"/>
        <v>0.14051565925841911</v>
      </c>
      <c r="W111" t="str" cm="1">
        <f t="array" ref="W111">_xlfn.IFS(V111&gt;0.4,"High",AND(V111&gt;0.2,V111&lt;0.4),"Moderate",V111&lt;0.2,"Low")</f>
        <v>Low</v>
      </c>
      <c r="X111">
        <v>0</v>
      </c>
      <c r="Y111" t="str">
        <f>IF(X111=1, "Yes", "No")</f>
        <v>No</v>
      </c>
    </row>
    <row r="112" spans="1:25" x14ac:dyDescent="0.2">
      <c r="A112">
        <v>7</v>
      </c>
      <c r="B112" s="4">
        <f t="shared" si="9"/>
        <v>0.41176470588235292</v>
      </c>
      <c r="C112" s="23">
        <v>0.15322649511222017</v>
      </c>
      <c r="D112">
        <v>16</v>
      </c>
      <c r="E112" s="4">
        <f t="shared" si="10"/>
        <v>7.575757575757576E-2</v>
      </c>
      <c r="F112" s="23">
        <v>0.21533148843406524</v>
      </c>
      <c r="G112">
        <v>92</v>
      </c>
      <c r="H112" s="4">
        <f t="shared" si="11"/>
        <v>0.75206611570247939</v>
      </c>
      <c r="I112" s="23">
        <v>1.7007321623365195E-2</v>
      </c>
      <c r="J112">
        <v>18</v>
      </c>
      <c r="K112" s="4">
        <f t="shared" si="12"/>
        <v>0.17346938775510204</v>
      </c>
      <c r="L112" s="23">
        <v>0.17357456906253813</v>
      </c>
      <c r="M112">
        <v>88.6</v>
      </c>
      <c r="N112" s="4">
        <f t="shared" si="13"/>
        <v>0.10366863905325444</v>
      </c>
      <c r="O112" s="23">
        <v>0.14536912864870252</v>
      </c>
      <c r="P112">
        <v>22.7</v>
      </c>
      <c r="Q112" s="4">
        <f t="shared" si="14"/>
        <v>0.31797235023041476</v>
      </c>
      <c r="R112" s="23">
        <v>0.12952726721865249</v>
      </c>
      <c r="S112">
        <v>48</v>
      </c>
      <c r="T112">
        <f t="shared" si="15"/>
        <v>0.45</v>
      </c>
      <c r="U112" s="23">
        <v>0.1659637299004563</v>
      </c>
      <c r="V112">
        <f t="shared" si="16"/>
        <v>0.25324674653723522</v>
      </c>
      <c r="W112" t="str" cm="1">
        <f t="array" ref="W112">_xlfn.IFS(V112&gt;0.4,"High",AND(V112&gt;0.2,V112&lt;0.4),"Moderate",V112&lt;0.2,"Low")</f>
        <v>Moderate</v>
      </c>
      <c r="X112">
        <v>0</v>
      </c>
      <c r="Y112" t="str">
        <f>IF(X112=1, "Yes", "No")</f>
        <v>No</v>
      </c>
    </row>
    <row r="113" spans="1:25" x14ac:dyDescent="0.2">
      <c r="A113">
        <v>3</v>
      </c>
      <c r="B113" s="4">
        <f t="shared" si="9"/>
        <v>0.17647058823529413</v>
      </c>
      <c r="C113" s="23">
        <v>0.15322649511222017</v>
      </c>
      <c r="D113">
        <v>17</v>
      </c>
      <c r="E113" s="4">
        <f t="shared" si="10"/>
        <v>8.0808080808080815E-2</v>
      </c>
      <c r="F113" s="23">
        <v>0.21533148843406524</v>
      </c>
      <c r="G113">
        <v>62</v>
      </c>
      <c r="H113" s="4">
        <f t="shared" si="11"/>
        <v>0.50413223140495866</v>
      </c>
      <c r="I113" s="23">
        <v>1.7007321623365195E-2</v>
      </c>
      <c r="J113">
        <v>13</v>
      </c>
      <c r="K113" s="4">
        <f t="shared" si="12"/>
        <v>0.12244897959183673</v>
      </c>
      <c r="L113" s="23">
        <v>0.17357456906253813</v>
      </c>
      <c r="M113">
        <v>48</v>
      </c>
      <c r="N113" s="4">
        <f t="shared" si="13"/>
        <v>5.562130177514793E-2</v>
      </c>
      <c r="O113" s="23">
        <v>0.14536912864870252</v>
      </c>
      <c r="P113">
        <v>22.9</v>
      </c>
      <c r="Q113" s="4">
        <f t="shared" si="14"/>
        <v>0.32104454685099848</v>
      </c>
      <c r="R113" s="23">
        <v>0.12952726721865249</v>
      </c>
      <c r="S113">
        <v>23</v>
      </c>
      <c r="T113">
        <f t="shared" si="15"/>
        <v>3.3333333333333333E-2</v>
      </c>
      <c r="U113" s="23">
        <v>0.1659637299004563</v>
      </c>
      <c r="V113">
        <f t="shared" si="16"/>
        <v>0.12947022922103513</v>
      </c>
      <c r="W113" t="str" cm="1">
        <f t="array" ref="W113">_xlfn.IFS(V113&gt;0.4,"High",AND(V113&gt;0.2,V113&lt;0.4),"Moderate",V113&lt;0.2,"Low")</f>
        <v>Low</v>
      </c>
      <c r="X113">
        <v>1</v>
      </c>
      <c r="Y113" t="str">
        <f>IF(X113=1, "Yes", "No")</f>
        <v>Yes</v>
      </c>
    </row>
    <row r="114" spans="1:25" x14ac:dyDescent="0.2">
      <c r="A114">
        <v>2</v>
      </c>
      <c r="B114" s="4">
        <f t="shared" si="9"/>
        <v>0.11764705882352941</v>
      </c>
      <c r="C114" s="23">
        <v>0.15322649511222017</v>
      </c>
      <c r="D114">
        <v>175</v>
      </c>
      <c r="E114" s="4">
        <f t="shared" si="10"/>
        <v>0.87878787878787878</v>
      </c>
      <c r="F114" s="23">
        <v>0.21533148843406524</v>
      </c>
      <c r="G114">
        <v>88</v>
      </c>
      <c r="H114" s="4">
        <f t="shared" si="11"/>
        <v>0.71900826446280997</v>
      </c>
      <c r="I114" s="23">
        <v>1.7007321623365195E-2</v>
      </c>
      <c r="J114">
        <v>23.6</v>
      </c>
      <c r="K114" s="4">
        <f t="shared" si="12"/>
        <v>0.2306122448979592</v>
      </c>
      <c r="L114" s="23">
        <v>0.17357456906253813</v>
      </c>
      <c r="M114">
        <v>88.6</v>
      </c>
      <c r="N114" s="4">
        <f t="shared" si="13"/>
        <v>0.10366863905325444</v>
      </c>
      <c r="O114" s="23">
        <v>0.14536912864870252</v>
      </c>
      <c r="P114">
        <v>22.9</v>
      </c>
      <c r="Q114" s="4">
        <f t="shared" si="14"/>
        <v>0.32104454685099848</v>
      </c>
      <c r="R114" s="23">
        <v>0.12952726721865249</v>
      </c>
      <c r="S114">
        <v>22</v>
      </c>
      <c r="T114">
        <f t="shared" si="15"/>
        <v>1.6666666666666666E-2</v>
      </c>
      <c r="U114" s="23">
        <v>0.1659637299004563</v>
      </c>
      <c r="V114">
        <f t="shared" si="16"/>
        <v>0.31893447897472038</v>
      </c>
      <c r="W114" t="str" cm="1">
        <f t="array" ref="W114">_xlfn.IFS(V114&gt;0.4,"High",AND(V114&gt;0.2,V114&lt;0.4),"Moderate",V114&lt;0.2,"Low")</f>
        <v>Moderate</v>
      </c>
      <c r="X114">
        <v>0</v>
      </c>
      <c r="Y114" t="str">
        <f>IF(X114=1, "Yes", "No")</f>
        <v>No</v>
      </c>
    </row>
    <row r="115" spans="1:25" x14ac:dyDescent="0.2">
      <c r="A115">
        <v>1</v>
      </c>
      <c r="B115" s="4">
        <f t="shared" si="9"/>
        <v>5.8823529411764705E-2</v>
      </c>
      <c r="C115" s="23">
        <v>0.15322649511222017</v>
      </c>
      <c r="D115">
        <v>73</v>
      </c>
      <c r="E115" s="4">
        <f t="shared" si="10"/>
        <v>0.36363636363636365</v>
      </c>
      <c r="F115" s="23">
        <v>0.21533148843406524</v>
      </c>
      <c r="G115">
        <v>5</v>
      </c>
      <c r="H115" s="4">
        <f t="shared" si="11"/>
        <v>3.3057851239669422E-2</v>
      </c>
      <c r="I115" s="23">
        <v>1.7007321623365195E-2</v>
      </c>
      <c r="J115">
        <v>1</v>
      </c>
      <c r="K115" s="4">
        <f t="shared" si="12"/>
        <v>0</v>
      </c>
      <c r="L115" s="23">
        <v>0.17357456906253813</v>
      </c>
      <c r="M115">
        <v>88.6</v>
      </c>
      <c r="N115" s="4">
        <f t="shared" si="13"/>
        <v>0.10366863905325444</v>
      </c>
      <c r="O115" s="23">
        <v>0.14536912864870252</v>
      </c>
      <c r="P115">
        <v>23</v>
      </c>
      <c r="Q115" s="4">
        <f t="shared" si="14"/>
        <v>0.32258064516129037</v>
      </c>
      <c r="R115" s="23">
        <v>0.12952726721865249</v>
      </c>
      <c r="S115">
        <v>21</v>
      </c>
      <c r="T115">
        <f t="shared" si="15"/>
        <v>0</v>
      </c>
      <c r="U115" s="23">
        <v>0.1659637299004563</v>
      </c>
      <c r="V115">
        <f t="shared" si="16"/>
        <v>0.14473111733341512</v>
      </c>
      <c r="W115" t="str" cm="1">
        <f t="array" ref="W115">_xlfn.IFS(V115&gt;0.4,"High",AND(V115&gt;0.2,V115&lt;0.4),"Moderate",V115&lt;0.2,"Low")</f>
        <v>Low</v>
      </c>
      <c r="X115">
        <v>0</v>
      </c>
      <c r="Y115" t="str">
        <f>IF(X115=1, "Yes", "No")</f>
        <v>No</v>
      </c>
    </row>
    <row r="116" spans="1:25" x14ac:dyDescent="0.2">
      <c r="A116">
        <v>3</v>
      </c>
      <c r="B116" s="4">
        <f t="shared" si="9"/>
        <v>0.17647058823529413</v>
      </c>
      <c r="C116" s="23">
        <v>0.15322649511222017</v>
      </c>
      <c r="D116">
        <v>122</v>
      </c>
      <c r="E116" s="4">
        <f t="shared" si="10"/>
        <v>0.61111111111111116</v>
      </c>
      <c r="F116" s="23">
        <v>0.21533148843406524</v>
      </c>
      <c r="G116">
        <v>78</v>
      </c>
      <c r="H116" s="4">
        <f t="shared" si="11"/>
        <v>0.63636363636363635</v>
      </c>
      <c r="I116" s="23">
        <v>1.7007321623365195E-2</v>
      </c>
      <c r="J116">
        <v>23.6</v>
      </c>
      <c r="K116" s="4">
        <f t="shared" si="12"/>
        <v>0.2306122448979592</v>
      </c>
      <c r="L116" s="23">
        <v>0.17357456906253813</v>
      </c>
      <c r="M116">
        <v>88.6</v>
      </c>
      <c r="N116" s="4">
        <f t="shared" si="13"/>
        <v>0.10366863905325444</v>
      </c>
      <c r="O116" s="23">
        <v>0.14536912864870252</v>
      </c>
      <c r="P116">
        <v>23</v>
      </c>
      <c r="Q116" s="4">
        <f t="shared" si="14"/>
        <v>0.32258064516129037</v>
      </c>
      <c r="R116" s="23">
        <v>0.12952726721865249</v>
      </c>
      <c r="S116">
        <v>40</v>
      </c>
      <c r="T116">
        <f t="shared" si="15"/>
        <v>0.31666666666666665</v>
      </c>
      <c r="U116" s="23">
        <v>0.1659637299004563</v>
      </c>
      <c r="V116">
        <f t="shared" si="16"/>
        <v>0.31889108722948001</v>
      </c>
      <c r="W116" t="str" cm="1">
        <f t="array" ref="W116">_xlfn.IFS(V116&gt;0.4,"High",AND(V116&gt;0.2,V116&lt;0.4),"Moderate",V116&lt;0.2,"Low")</f>
        <v>Moderate</v>
      </c>
      <c r="X116">
        <v>0</v>
      </c>
      <c r="Y116" t="str">
        <f>IF(X116=1, "Yes", "No")</f>
        <v>No</v>
      </c>
    </row>
    <row r="117" spans="1:25" x14ac:dyDescent="0.2">
      <c r="A117">
        <v>8</v>
      </c>
      <c r="B117" s="4">
        <f t="shared" si="9"/>
        <v>0.47058823529411764</v>
      </c>
      <c r="C117" s="23">
        <v>0.15322649511222017</v>
      </c>
      <c r="D117">
        <v>118</v>
      </c>
      <c r="E117" s="4">
        <f t="shared" si="10"/>
        <v>0.59090909090909094</v>
      </c>
      <c r="F117" s="23">
        <v>0.21533148843406524</v>
      </c>
      <c r="G117">
        <v>72</v>
      </c>
      <c r="H117" s="4">
        <f t="shared" si="11"/>
        <v>0.58677685950413228</v>
      </c>
      <c r="I117" s="23">
        <v>1.7007321623365195E-2</v>
      </c>
      <c r="J117">
        <v>19</v>
      </c>
      <c r="K117" s="4">
        <f t="shared" si="12"/>
        <v>0.18367346938775511</v>
      </c>
      <c r="L117" s="23">
        <v>0.17357456906253813</v>
      </c>
      <c r="M117">
        <v>88.6</v>
      </c>
      <c r="N117" s="4">
        <f t="shared" si="13"/>
        <v>0.10366863905325444</v>
      </c>
      <c r="O117" s="23">
        <v>0.14536912864870252</v>
      </c>
      <c r="P117">
        <v>23.1</v>
      </c>
      <c r="Q117" s="4">
        <f t="shared" si="14"/>
        <v>0.32411674347158226</v>
      </c>
      <c r="R117" s="23">
        <v>0.12952726721865249</v>
      </c>
      <c r="S117">
        <v>46</v>
      </c>
      <c r="T117">
        <f t="shared" si="15"/>
        <v>0.41666666666666669</v>
      </c>
      <c r="U117" s="23">
        <v>0.1659637299004563</v>
      </c>
      <c r="V117">
        <f t="shared" si="16"/>
        <v>0.36741219597201485</v>
      </c>
      <c r="W117" t="str" cm="1">
        <f t="array" ref="W117">_xlfn.IFS(V117&gt;0.4,"High",AND(V117&gt;0.2,V117&lt;0.4),"Moderate",V117&lt;0.2,"Low")</f>
        <v>Moderate</v>
      </c>
      <c r="X117">
        <v>0</v>
      </c>
      <c r="Y117" t="str">
        <f>IF(X117=1, "Yes", "No")</f>
        <v>No</v>
      </c>
    </row>
    <row r="118" spans="1:25" x14ac:dyDescent="0.2">
      <c r="A118">
        <v>1</v>
      </c>
      <c r="B118" s="4">
        <f t="shared" si="9"/>
        <v>5.8823529411764705E-2</v>
      </c>
      <c r="C118" s="23">
        <v>0.15322649511222017</v>
      </c>
      <c r="D118">
        <v>19</v>
      </c>
      <c r="E118" s="4">
        <f t="shared" si="10"/>
        <v>9.0909090909090912E-2</v>
      </c>
      <c r="F118" s="23">
        <v>0.21533148843406524</v>
      </c>
      <c r="G118">
        <v>38</v>
      </c>
      <c r="H118" s="4">
        <f t="shared" si="11"/>
        <v>0.30578512396694213</v>
      </c>
      <c r="I118" s="23">
        <v>1.7007321623365195E-2</v>
      </c>
      <c r="J118">
        <v>18</v>
      </c>
      <c r="K118" s="4">
        <f t="shared" si="12"/>
        <v>0.17346938775510204</v>
      </c>
      <c r="L118" s="23">
        <v>0.17357456906253813</v>
      </c>
      <c r="M118">
        <v>12</v>
      </c>
      <c r="N118" s="4">
        <f t="shared" si="13"/>
        <v>1.301775147928994E-2</v>
      </c>
      <c r="O118" s="23">
        <v>0.14536912864870252</v>
      </c>
      <c r="P118">
        <v>23.1</v>
      </c>
      <c r="Q118" s="4">
        <f t="shared" si="14"/>
        <v>0.32411674347158226</v>
      </c>
      <c r="R118" s="23">
        <v>0.12952726721865249</v>
      </c>
      <c r="S118">
        <v>26</v>
      </c>
      <c r="T118">
        <f t="shared" si="15"/>
        <v>8.3333333333333329E-2</v>
      </c>
      <c r="U118" s="23">
        <v>0.1659637299004563</v>
      </c>
      <c r="V118">
        <f t="shared" si="16"/>
        <v>0.12160401933184899</v>
      </c>
      <c r="W118" t="str" cm="1">
        <f t="array" ref="W118">_xlfn.IFS(V118&gt;0.4,"High",AND(V118&gt;0.2,V118&lt;0.4),"Moderate",V118&lt;0.2,"Low")</f>
        <v>Low</v>
      </c>
      <c r="X118">
        <v>0</v>
      </c>
      <c r="Y118" t="str">
        <f>IF(X118=1, "Yes", "No")</f>
        <v>No</v>
      </c>
    </row>
    <row r="119" spans="1:25" x14ac:dyDescent="0.2">
      <c r="A119">
        <v>3</v>
      </c>
      <c r="B119" s="4">
        <f t="shared" si="9"/>
        <v>0.17647058823529413</v>
      </c>
      <c r="C119" s="23">
        <v>0.15322649511222017</v>
      </c>
      <c r="D119">
        <v>13</v>
      </c>
      <c r="E119" s="4">
        <f t="shared" si="10"/>
        <v>6.0606060606060608E-2</v>
      </c>
      <c r="F119" s="23">
        <v>0.21533148843406524</v>
      </c>
      <c r="G119">
        <v>64</v>
      </c>
      <c r="H119" s="4">
        <f t="shared" si="11"/>
        <v>0.52066115702479343</v>
      </c>
      <c r="I119" s="23">
        <v>1.7007321623365195E-2</v>
      </c>
      <c r="J119">
        <v>23.6</v>
      </c>
      <c r="K119" s="4">
        <f t="shared" si="12"/>
        <v>0.2306122448979592</v>
      </c>
      <c r="L119" s="23">
        <v>0.17357456906253813</v>
      </c>
      <c r="M119">
        <v>88.6</v>
      </c>
      <c r="N119" s="4">
        <f t="shared" si="13"/>
        <v>0.10366863905325444</v>
      </c>
      <c r="O119" s="23">
        <v>0.14536912864870252</v>
      </c>
      <c r="P119">
        <v>23.1</v>
      </c>
      <c r="Q119" s="4">
        <f t="shared" si="14"/>
        <v>0.32411674347158226</v>
      </c>
      <c r="R119" s="23">
        <v>0.12952726721865249</v>
      </c>
      <c r="S119">
        <v>22</v>
      </c>
      <c r="T119">
        <f t="shared" si="15"/>
        <v>1.6666666666666666E-2</v>
      </c>
      <c r="U119" s="23">
        <v>0.1659637299004563</v>
      </c>
      <c r="V119">
        <f t="shared" si="16"/>
        <v>0.14879207368119513</v>
      </c>
      <c r="W119" t="str" cm="1">
        <f t="array" ref="W119">_xlfn.IFS(V119&gt;0.4,"High",AND(V119&gt;0.2,V119&lt;0.4),"Moderate",V119&lt;0.2,"Low")</f>
        <v>Low</v>
      </c>
      <c r="X119">
        <v>0</v>
      </c>
      <c r="Y119" t="str">
        <f>IF(X119=1, "Yes", "No")</f>
        <v>No</v>
      </c>
    </row>
    <row r="120" spans="1:25" x14ac:dyDescent="0.2">
      <c r="A120">
        <v>1</v>
      </c>
      <c r="B120" s="4">
        <f t="shared" si="9"/>
        <v>5.8823529411764705E-2</v>
      </c>
      <c r="C120" s="23">
        <v>0.15322649511222017</v>
      </c>
      <c r="D120">
        <v>94</v>
      </c>
      <c r="E120" s="4">
        <f t="shared" si="10"/>
        <v>0.46969696969696972</v>
      </c>
      <c r="F120" s="23">
        <v>0.21533148843406524</v>
      </c>
      <c r="G120">
        <v>72</v>
      </c>
      <c r="H120" s="4">
        <f t="shared" si="11"/>
        <v>0.58677685950413228</v>
      </c>
      <c r="I120" s="23">
        <v>1.7007321623365195E-2</v>
      </c>
      <c r="J120">
        <v>18</v>
      </c>
      <c r="K120" s="4">
        <f t="shared" si="12"/>
        <v>0.17346938775510204</v>
      </c>
      <c r="L120" s="23">
        <v>0.17357456906253813</v>
      </c>
      <c r="M120">
        <v>88.6</v>
      </c>
      <c r="N120" s="4">
        <f t="shared" si="13"/>
        <v>0.10366863905325444</v>
      </c>
      <c r="O120" s="23">
        <v>0.14536912864870252</v>
      </c>
      <c r="P120">
        <v>23.1</v>
      </c>
      <c r="Q120" s="4">
        <f t="shared" si="14"/>
        <v>0.32411674347158226</v>
      </c>
      <c r="R120" s="23">
        <v>0.12952726721865249</v>
      </c>
      <c r="S120">
        <v>56</v>
      </c>
      <c r="T120">
        <f t="shared" si="15"/>
        <v>0.58333333333333337</v>
      </c>
      <c r="U120" s="23">
        <v>0.1659637299004563</v>
      </c>
      <c r="V120">
        <f t="shared" si="16"/>
        <v>0.30410759937990062</v>
      </c>
      <c r="W120" t="str" cm="1">
        <f t="array" ref="W120">_xlfn.IFS(V120&gt;0.4,"High",AND(V120&gt;0.2,V120&lt;0.4),"Moderate",V120&lt;0.2,"Low")</f>
        <v>Moderate</v>
      </c>
      <c r="X120">
        <v>0</v>
      </c>
      <c r="Y120" t="str">
        <f>IF(X120=1, "Yes", "No")</f>
        <v>No</v>
      </c>
    </row>
    <row r="121" spans="1:25" x14ac:dyDescent="0.2">
      <c r="A121">
        <v>1</v>
      </c>
      <c r="B121" s="4">
        <f t="shared" si="9"/>
        <v>5.8823529411764705E-2</v>
      </c>
      <c r="C121" s="23">
        <v>0.15322649511222017</v>
      </c>
      <c r="D121">
        <v>97</v>
      </c>
      <c r="E121" s="4">
        <f t="shared" si="10"/>
        <v>0.48484848484848486</v>
      </c>
      <c r="F121" s="23">
        <v>0.21533148843406524</v>
      </c>
      <c r="G121">
        <v>66</v>
      </c>
      <c r="H121" s="4">
        <f t="shared" si="11"/>
        <v>0.53719008264462809</v>
      </c>
      <c r="I121" s="23">
        <v>1.7007321623365195E-2</v>
      </c>
      <c r="J121">
        <v>15</v>
      </c>
      <c r="K121" s="4">
        <f t="shared" si="12"/>
        <v>0.14285714285714285</v>
      </c>
      <c r="L121" s="23">
        <v>0.17357456906253813</v>
      </c>
      <c r="M121">
        <v>14</v>
      </c>
      <c r="N121" s="4">
        <f t="shared" si="13"/>
        <v>1.5384615384615385E-2</v>
      </c>
      <c r="O121" s="23">
        <v>0.14536912864870252</v>
      </c>
      <c r="P121">
        <v>23.2</v>
      </c>
      <c r="Q121" s="4">
        <f t="shared" si="14"/>
        <v>0.32565284178187404</v>
      </c>
      <c r="R121" s="23">
        <v>0.12952726721865249</v>
      </c>
      <c r="S121">
        <v>22</v>
      </c>
      <c r="T121">
        <f t="shared" si="15"/>
        <v>1.6666666666666666E-2</v>
      </c>
      <c r="U121" s="23">
        <v>0.1659637299004563</v>
      </c>
      <c r="V121">
        <f t="shared" si="16"/>
        <v>0.19453243362273315</v>
      </c>
      <c r="W121" t="str" cm="1">
        <f t="array" ref="W121">_xlfn.IFS(V121&gt;0.4,"High",AND(V121&gt;0.2,V121&lt;0.4),"Moderate",V121&lt;0.2,"Low")</f>
        <v>Low</v>
      </c>
      <c r="X121">
        <v>0</v>
      </c>
      <c r="Y121" t="str">
        <f>IF(X121=1, "Yes", "No")</f>
        <v>No</v>
      </c>
    </row>
    <row r="122" spans="1:25" x14ac:dyDescent="0.2">
      <c r="A122">
        <v>4</v>
      </c>
      <c r="B122" s="4">
        <f t="shared" si="9"/>
        <v>0.23529411764705882</v>
      </c>
      <c r="C122" s="23">
        <v>0.15322649511222017</v>
      </c>
      <c r="D122">
        <v>99</v>
      </c>
      <c r="E122" s="4">
        <f t="shared" si="10"/>
        <v>0.49494949494949497</v>
      </c>
      <c r="F122" s="23">
        <v>0.21533148843406524</v>
      </c>
      <c r="G122">
        <v>76</v>
      </c>
      <c r="H122" s="4">
        <f t="shared" si="11"/>
        <v>0.6198347107438017</v>
      </c>
      <c r="I122" s="23">
        <v>1.7007321623365195E-2</v>
      </c>
      <c r="J122">
        <v>15</v>
      </c>
      <c r="K122" s="4">
        <f t="shared" si="12"/>
        <v>0.14285714285714285</v>
      </c>
      <c r="L122" s="23">
        <v>0.17357456906253813</v>
      </c>
      <c r="M122">
        <v>51</v>
      </c>
      <c r="N122" s="4">
        <f t="shared" si="13"/>
        <v>5.9171597633136092E-2</v>
      </c>
      <c r="O122" s="23">
        <v>0.14536912864870252</v>
      </c>
      <c r="P122">
        <v>23.2</v>
      </c>
      <c r="Q122" s="4">
        <f t="shared" si="14"/>
        <v>0.32565284178187404</v>
      </c>
      <c r="R122" s="23">
        <v>0.12952726721865249</v>
      </c>
      <c r="S122">
        <v>21</v>
      </c>
      <c r="T122">
        <f t="shared" si="15"/>
        <v>0</v>
      </c>
      <c r="U122" s="23">
        <v>0.1659637299004563</v>
      </c>
      <c r="V122">
        <f t="shared" si="16"/>
        <v>0.22875224594929916</v>
      </c>
      <c r="W122" t="str" cm="1">
        <f t="array" ref="W122">_xlfn.IFS(V122&gt;0.4,"High",AND(V122&gt;0.2,V122&lt;0.4),"Moderate",V122&lt;0.2,"Low")</f>
        <v>Moderate</v>
      </c>
      <c r="X122">
        <v>0</v>
      </c>
      <c r="Y122" t="str">
        <f>IF(X122=1, "Yes", "No")</f>
        <v>No</v>
      </c>
    </row>
    <row r="123" spans="1:25" x14ac:dyDescent="0.2">
      <c r="A123">
        <v>6</v>
      </c>
      <c r="B123" s="4">
        <f t="shared" si="9"/>
        <v>0.35294117647058826</v>
      </c>
      <c r="C123" s="23">
        <v>0.15322649511222017</v>
      </c>
      <c r="D123">
        <v>87</v>
      </c>
      <c r="E123" s="4">
        <f t="shared" si="10"/>
        <v>0.43434343434343436</v>
      </c>
      <c r="F123" s="23">
        <v>0.21533148843406524</v>
      </c>
      <c r="G123">
        <v>8</v>
      </c>
      <c r="H123" s="4">
        <f t="shared" si="11"/>
        <v>5.7851239669421489E-2</v>
      </c>
      <c r="I123" s="23">
        <v>1.7007321623365195E-2</v>
      </c>
      <c r="J123">
        <v>23.6</v>
      </c>
      <c r="K123" s="4">
        <f t="shared" si="12"/>
        <v>0.2306122448979592</v>
      </c>
      <c r="L123" s="23">
        <v>0.17357456906253813</v>
      </c>
      <c r="M123">
        <v>88.6</v>
      </c>
      <c r="N123" s="4">
        <f t="shared" si="13"/>
        <v>0.10366863905325444</v>
      </c>
      <c r="O123" s="23">
        <v>0.14536912864870252</v>
      </c>
      <c r="P123">
        <v>23.2</v>
      </c>
      <c r="Q123" s="4">
        <f t="shared" si="14"/>
        <v>0.32565284178187404</v>
      </c>
      <c r="R123" s="23">
        <v>0.12952726721865249</v>
      </c>
      <c r="S123">
        <v>32</v>
      </c>
      <c r="T123">
        <f t="shared" si="15"/>
        <v>0.18333333333333332</v>
      </c>
      <c r="U123" s="23">
        <v>0.1659637299004563</v>
      </c>
      <c r="V123">
        <f t="shared" si="16"/>
        <v>0.27629789952862971</v>
      </c>
      <c r="W123" t="str" cm="1">
        <f t="array" ref="W123">_xlfn.IFS(V123&gt;0.4,"High",AND(V123&gt;0.2,V123&lt;0.4),"Moderate",V123&lt;0.2,"Low")</f>
        <v>Moderate</v>
      </c>
      <c r="X123">
        <v>0</v>
      </c>
      <c r="Y123" t="str">
        <f>IF(X123=1, "Yes", "No")</f>
        <v>No</v>
      </c>
    </row>
    <row r="124" spans="1:25" x14ac:dyDescent="0.2">
      <c r="A124">
        <v>8</v>
      </c>
      <c r="B124" s="4">
        <f t="shared" si="9"/>
        <v>0.47058823529411764</v>
      </c>
      <c r="C124" s="23">
        <v>0.15322649511222017</v>
      </c>
      <c r="D124">
        <v>183</v>
      </c>
      <c r="E124" s="4">
        <f t="shared" si="10"/>
        <v>0.91919191919191923</v>
      </c>
      <c r="F124" s="23">
        <v>0.21533148843406524</v>
      </c>
      <c r="G124">
        <v>64</v>
      </c>
      <c r="H124" s="4">
        <f t="shared" si="11"/>
        <v>0.52066115702479343</v>
      </c>
      <c r="I124" s="23">
        <v>1.7007321623365195E-2</v>
      </c>
      <c r="J124">
        <v>30.5</v>
      </c>
      <c r="K124" s="4">
        <f t="shared" si="12"/>
        <v>0.30102040816326531</v>
      </c>
      <c r="L124" s="23">
        <v>0.17357456906253813</v>
      </c>
      <c r="M124">
        <v>140.4</v>
      </c>
      <c r="N124" s="4">
        <f t="shared" si="13"/>
        <v>0.16497041420118344</v>
      </c>
      <c r="O124" s="23">
        <v>0.14536912864870252</v>
      </c>
      <c r="P124">
        <v>23.3</v>
      </c>
      <c r="Q124" s="4">
        <f t="shared" si="14"/>
        <v>0.32718894009216593</v>
      </c>
      <c r="R124" s="23">
        <v>0.12952726721865249</v>
      </c>
      <c r="S124">
        <v>32</v>
      </c>
      <c r="T124">
        <f t="shared" si="15"/>
        <v>0.18333333333333332</v>
      </c>
      <c r="U124" s="23">
        <v>0.1659637299004563</v>
      </c>
      <c r="V124">
        <f t="shared" si="16"/>
        <v>0.4279302678862365</v>
      </c>
      <c r="W124" t="str" cm="1">
        <f t="array" ref="W124">_xlfn.IFS(V124&gt;0.4,"High",AND(V124&gt;0.2,V124&lt;0.4),"Moderate",V124&lt;0.2,"Low")</f>
        <v>High</v>
      </c>
      <c r="X124">
        <v>1</v>
      </c>
      <c r="Y124" t="str">
        <f>IF(X124=1, "Yes", "No")</f>
        <v>Yes</v>
      </c>
    </row>
    <row r="125" spans="1:25" x14ac:dyDescent="0.2">
      <c r="A125">
        <v>2</v>
      </c>
      <c r="B125" s="4">
        <f t="shared" si="9"/>
        <v>0.11764705882352941</v>
      </c>
      <c r="C125" s="23">
        <v>0.15322649511222017</v>
      </c>
      <c r="D125">
        <v>15</v>
      </c>
      <c r="E125" s="4">
        <f t="shared" si="10"/>
        <v>7.0707070707070704E-2</v>
      </c>
      <c r="F125" s="23">
        <v>0.21533148843406524</v>
      </c>
      <c r="G125">
        <v>75</v>
      </c>
      <c r="H125" s="4">
        <f t="shared" si="11"/>
        <v>0.61157024793388426</v>
      </c>
      <c r="I125" s="23">
        <v>1.7007321623365195E-2</v>
      </c>
      <c r="J125">
        <v>23.6</v>
      </c>
      <c r="K125" s="4">
        <f t="shared" si="12"/>
        <v>0.2306122448979592</v>
      </c>
      <c r="L125" s="23">
        <v>0.17357456906253813</v>
      </c>
      <c r="M125">
        <v>88.6</v>
      </c>
      <c r="N125" s="4">
        <f t="shared" si="13"/>
        <v>0.10366863905325444</v>
      </c>
      <c r="O125" s="23">
        <v>0.14536912864870252</v>
      </c>
      <c r="P125">
        <v>23.3</v>
      </c>
      <c r="Q125" s="4">
        <f t="shared" si="14"/>
        <v>0.32718894009216593</v>
      </c>
      <c r="R125" s="23">
        <v>0.12952726721865249</v>
      </c>
      <c r="S125">
        <v>53</v>
      </c>
      <c r="T125">
        <f t="shared" si="15"/>
        <v>0.53333333333333333</v>
      </c>
      <c r="U125" s="23">
        <v>0.1659637299004563</v>
      </c>
      <c r="V125">
        <f t="shared" si="16"/>
        <v>0.22964579647447486</v>
      </c>
      <c r="W125" t="str" cm="1">
        <f t="array" ref="W125">_xlfn.IFS(V125&gt;0.4,"High",AND(V125&gt;0.2,V125&lt;0.4),"Moderate",V125&lt;0.2,"Low")</f>
        <v>Moderate</v>
      </c>
      <c r="X125">
        <v>0</v>
      </c>
      <c r="Y125" t="str">
        <f>IF(X125=1, "Yes", "No")</f>
        <v>No</v>
      </c>
    </row>
    <row r="126" spans="1:25" x14ac:dyDescent="0.2">
      <c r="A126">
        <v>1</v>
      </c>
      <c r="B126" s="4">
        <f t="shared" si="9"/>
        <v>5.8823529411764705E-2</v>
      </c>
      <c r="C126" s="23">
        <v>0.15322649511222017</v>
      </c>
      <c r="D126">
        <v>167</v>
      </c>
      <c r="E126" s="4">
        <f t="shared" si="10"/>
        <v>0.83838383838383834</v>
      </c>
      <c r="F126" s="23">
        <v>0.21533148843406524</v>
      </c>
      <c r="G126">
        <v>74</v>
      </c>
      <c r="H126" s="4">
        <f t="shared" si="11"/>
        <v>0.60330578512396693</v>
      </c>
      <c r="I126" s="23">
        <v>1.7007321623365195E-2</v>
      </c>
      <c r="J126">
        <v>17</v>
      </c>
      <c r="K126" s="4">
        <f t="shared" si="12"/>
        <v>0.16326530612244897</v>
      </c>
      <c r="L126" s="23">
        <v>0.17357456906253813</v>
      </c>
      <c r="M126">
        <v>144</v>
      </c>
      <c r="N126" s="4">
        <f t="shared" si="13"/>
        <v>0.16923076923076924</v>
      </c>
      <c r="O126" s="23">
        <v>0.14536912864870252</v>
      </c>
      <c r="P126">
        <v>23.4</v>
      </c>
      <c r="Q126" s="4">
        <f t="shared" si="14"/>
        <v>0.32872503840245776</v>
      </c>
      <c r="R126" s="23">
        <v>0.12952726721865249</v>
      </c>
      <c r="S126">
        <v>33</v>
      </c>
      <c r="T126">
        <f t="shared" si="15"/>
        <v>0.2</v>
      </c>
      <c r="U126" s="23">
        <v>0.1659637299004563</v>
      </c>
      <c r="V126">
        <f t="shared" si="16"/>
        <v>0.32851561505239441</v>
      </c>
      <c r="W126" t="str" cm="1">
        <f t="array" ref="W126">_xlfn.IFS(V126&gt;0.4,"High",AND(V126&gt;0.2,V126&lt;0.4),"Moderate",V126&lt;0.2,"Low")</f>
        <v>Moderate</v>
      </c>
      <c r="X126">
        <v>1</v>
      </c>
      <c r="Y126" t="str">
        <f>IF(X126=1, "Yes", "No")</f>
        <v>Yes</v>
      </c>
    </row>
    <row r="127" spans="1:25" x14ac:dyDescent="0.2">
      <c r="A127">
        <v>6</v>
      </c>
      <c r="B127" s="4">
        <f t="shared" si="9"/>
        <v>0.35294117647058826</v>
      </c>
      <c r="C127" s="23">
        <v>0.15322649511222017</v>
      </c>
      <c r="D127">
        <v>194</v>
      </c>
      <c r="E127" s="4">
        <f t="shared" si="10"/>
        <v>0.9747474747474747</v>
      </c>
      <c r="F127" s="23">
        <v>0.21533148843406524</v>
      </c>
      <c r="G127">
        <v>78</v>
      </c>
      <c r="H127" s="4">
        <f t="shared" si="11"/>
        <v>0.63636363636363635</v>
      </c>
      <c r="I127" s="23">
        <v>1.7007321623365195E-2</v>
      </c>
      <c r="J127">
        <v>30.5</v>
      </c>
      <c r="K127" s="4">
        <f t="shared" si="12"/>
        <v>0.30102040816326531</v>
      </c>
      <c r="L127" s="23">
        <v>0.17357456906253813</v>
      </c>
      <c r="M127">
        <v>140.4</v>
      </c>
      <c r="N127" s="4">
        <f t="shared" si="13"/>
        <v>0.16497041420118344</v>
      </c>
      <c r="O127" s="23">
        <v>0.14536912864870252</v>
      </c>
      <c r="P127">
        <v>23.5</v>
      </c>
      <c r="Q127" s="4">
        <f t="shared" si="14"/>
        <v>0.33026113671274965</v>
      </c>
      <c r="R127" s="23">
        <v>0.12952726721865249</v>
      </c>
      <c r="S127">
        <v>59</v>
      </c>
      <c r="T127">
        <f t="shared" si="15"/>
        <v>0.6333333333333333</v>
      </c>
      <c r="U127" s="23">
        <v>0.1659637299004563</v>
      </c>
      <c r="V127">
        <f t="shared" si="16"/>
        <v>0.49891588283756944</v>
      </c>
      <c r="W127" t="str" cm="1">
        <f t="array" ref="W127">_xlfn.IFS(V127&gt;0.4,"High",AND(V127&gt;0.2,V127&lt;0.4),"Moderate",V127&lt;0.2,"Low")</f>
        <v>High</v>
      </c>
      <c r="X127">
        <v>1</v>
      </c>
      <c r="Y127" t="str">
        <f>IF(X127=1, "Yes", "No")</f>
        <v>Yes</v>
      </c>
    </row>
    <row r="128" spans="1:25" x14ac:dyDescent="0.2">
      <c r="A128">
        <v>3</v>
      </c>
      <c r="B128" s="4">
        <f t="shared" si="9"/>
        <v>0.17647058823529413</v>
      </c>
      <c r="C128" s="23">
        <v>0.15322649511222017</v>
      </c>
      <c r="D128">
        <v>116</v>
      </c>
      <c r="E128" s="4">
        <f t="shared" si="10"/>
        <v>0.58080808080808077</v>
      </c>
      <c r="F128" s="23">
        <v>0.21533148843406524</v>
      </c>
      <c r="G128">
        <v>55.2</v>
      </c>
      <c r="H128" s="4">
        <f t="shared" si="11"/>
        <v>0.44793388429752068</v>
      </c>
      <c r="I128" s="23">
        <v>1.7007321623365195E-2</v>
      </c>
      <c r="J128">
        <v>23.6</v>
      </c>
      <c r="K128" s="4">
        <f t="shared" si="12"/>
        <v>0.2306122448979592</v>
      </c>
      <c r="L128" s="23">
        <v>0.17357456906253813</v>
      </c>
      <c r="M128">
        <v>88.6</v>
      </c>
      <c r="N128" s="4">
        <f t="shared" si="13"/>
        <v>0.10366863905325444</v>
      </c>
      <c r="O128" s="23">
        <v>0.14536912864870252</v>
      </c>
      <c r="P128">
        <v>23.5</v>
      </c>
      <c r="Q128" s="4">
        <f t="shared" si="14"/>
        <v>0.33026113671274965</v>
      </c>
      <c r="R128" s="23">
        <v>0.12952726721865249</v>
      </c>
      <c r="S128">
        <v>23</v>
      </c>
      <c r="T128">
        <f t="shared" si="15"/>
        <v>3.3333333333333333E-2</v>
      </c>
      <c r="U128" s="23">
        <v>0.1659637299004563</v>
      </c>
      <c r="V128">
        <f t="shared" si="16"/>
        <v>0.26313298148989367</v>
      </c>
      <c r="W128" t="str" cm="1">
        <f t="array" ref="W128">_xlfn.IFS(V128&gt;0.4,"High",AND(V128&gt;0.2,V128&lt;0.4),"Moderate",V128&lt;0.2,"Low")</f>
        <v>Moderate</v>
      </c>
      <c r="X128">
        <v>0</v>
      </c>
      <c r="Y128" t="str">
        <f>IF(X128=1, "Yes", "No")</f>
        <v>No</v>
      </c>
    </row>
    <row r="129" spans="1:25" x14ac:dyDescent="0.2">
      <c r="A129">
        <v>2</v>
      </c>
      <c r="B129" s="4">
        <f t="shared" si="9"/>
        <v>0.11764705882352941</v>
      </c>
      <c r="C129" s="23">
        <v>0.15322649511222017</v>
      </c>
      <c r="D129">
        <v>9</v>
      </c>
      <c r="E129" s="4">
        <f t="shared" si="10"/>
        <v>4.0404040404040407E-2</v>
      </c>
      <c r="F129" s="23">
        <v>0.21533148843406524</v>
      </c>
      <c r="G129">
        <v>6</v>
      </c>
      <c r="H129" s="4">
        <f t="shared" si="11"/>
        <v>4.1322314049586778E-2</v>
      </c>
      <c r="I129" s="23">
        <v>1.7007321623365195E-2</v>
      </c>
      <c r="J129">
        <v>23.6</v>
      </c>
      <c r="K129" s="4">
        <f t="shared" si="12"/>
        <v>0.2306122448979592</v>
      </c>
      <c r="L129" s="23">
        <v>0.17357456906253813</v>
      </c>
      <c r="M129">
        <v>88.6</v>
      </c>
      <c r="N129" s="4">
        <f t="shared" si="13"/>
        <v>0.10366863905325444</v>
      </c>
      <c r="O129" s="23">
        <v>0.14536912864870252</v>
      </c>
      <c r="P129">
        <v>23.5</v>
      </c>
      <c r="Q129" s="4">
        <f t="shared" si="14"/>
        <v>0.33026113671274965</v>
      </c>
      <c r="R129" s="23">
        <v>0.12952726721865249</v>
      </c>
      <c r="S129">
        <v>25</v>
      </c>
      <c r="T129">
        <f t="shared" si="15"/>
        <v>6.6666666666666666E-2</v>
      </c>
      <c r="U129" s="23">
        <v>0.1659637299004563</v>
      </c>
      <c r="V129">
        <f t="shared" si="16"/>
        <v>0.13637040245104065</v>
      </c>
      <c r="W129" t="str" cm="1">
        <f t="array" ref="W129">_xlfn.IFS(V129&gt;0.4,"High",AND(V129&gt;0.2,V129&lt;0.4),"Moderate",V129&lt;0.2,"Low")</f>
        <v>Low</v>
      </c>
      <c r="X129">
        <v>0</v>
      </c>
      <c r="Y129" t="str">
        <f>IF(X129=1, "Yes", "No")</f>
        <v>No</v>
      </c>
    </row>
    <row r="130" spans="1:25" x14ac:dyDescent="0.2">
      <c r="A130">
        <v>1</v>
      </c>
      <c r="B130" s="4">
        <f t="shared" si="9"/>
        <v>5.8823529411764705E-2</v>
      </c>
      <c r="C130" s="23">
        <v>0.15322649511222017</v>
      </c>
      <c r="D130">
        <v>1</v>
      </c>
      <c r="E130" s="4">
        <f t="shared" si="10"/>
        <v>0</v>
      </c>
      <c r="F130" s="23">
        <v>0.21533148843406524</v>
      </c>
      <c r="G130">
        <v>66</v>
      </c>
      <c r="H130" s="4">
        <f t="shared" si="11"/>
        <v>0.53719008264462809</v>
      </c>
      <c r="I130" s="23">
        <v>1.7007321623365195E-2</v>
      </c>
      <c r="J130">
        <v>15</v>
      </c>
      <c r="K130" s="4">
        <f t="shared" si="12"/>
        <v>0.14285714285714285</v>
      </c>
      <c r="L130" s="23">
        <v>0.17357456906253813</v>
      </c>
      <c r="M130">
        <v>56</v>
      </c>
      <c r="N130" s="4">
        <f t="shared" si="13"/>
        <v>6.5088757396449703E-2</v>
      </c>
      <c r="O130" s="23">
        <v>0.14536912864870252</v>
      </c>
      <c r="P130">
        <v>23.6</v>
      </c>
      <c r="Q130" s="4">
        <f t="shared" si="14"/>
        <v>0.33179723502304154</v>
      </c>
      <c r="R130" s="23">
        <v>0.12952726721865249</v>
      </c>
      <c r="S130">
        <v>26</v>
      </c>
      <c r="T130">
        <f t="shared" si="15"/>
        <v>8.3333333333333329E-2</v>
      </c>
      <c r="U130" s="23">
        <v>0.1659637299004563</v>
      </c>
      <c r="V130">
        <f t="shared" si="16"/>
        <v>0.10921485065507489</v>
      </c>
      <c r="W130" t="str" cm="1">
        <f t="array" ref="W130">_xlfn.IFS(V130&gt;0.4,"High",AND(V130&gt;0.2,V130&lt;0.4),"Moderate",V130&lt;0.2,"Low")</f>
        <v>Low</v>
      </c>
      <c r="X130">
        <v>0</v>
      </c>
      <c r="Y130" t="str">
        <f>IF(X130=1, "Yes", "No")</f>
        <v>No</v>
      </c>
    </row>
    <row r="131" spans="1:25" x14ac:dyDescent="0.2">
      <c r="A131">
        <v>8</v>
      </c>
      <c r="B131" s="4">
        <f t="shared" ref="B131:B194" si="17">(A131-MIN(A$2:A$769))/(MAX(A$2:A$769)-MIN(A$2:A$769))</f>
        <v>0.47058823529411764</v>
      </c>
      <c r="C131" s="23">
        <v>0.15322649511222017</v>
      </c>
      <c r="D131">
        <v>112</v>
      </c>
      <c r="E131" s="4">
        <f t="shared" ref="E131:E194" si="18">(D131-MIN(D$2:D$769))/(MAX(D$2:D$769)-MIN(D$2:D$769))</f>
        <v>0.56060606060606055</v>
      </c>
      <c r="F131" s="23">
        <v>0.21533148843406524</v>
      </c>
      <c r="G131">
        <v>72</v>
      </c>
      <c r="H131" s="4">
        <f t="shared" ref="H131:H194" si="19">(G131-MIN(G$2:G$769))/(MAX(G$2:G$769)-MIN(G$2:G$769))</f>
        <v>0.58677685950413228</v>
      </c>
      <c r="I131" s="23">
        <v>1.7007321623365195E-2</v>
      </c>
      <c r="J131">
        <v>23.6</v>
      </c>
      <c r="K131" s="4">
        <f t="shared" ref="K131:K194" si="20">(J131-MIN(J$2:J$769))/(MAX(J$2:J$769)-MIN(J$2:J$769))</f>
        <v>0.2306122448979592</v>
      </c>
      <c r="L131" s="23">
        <v>0.17357456906253813</v>
      </c>
      <c r="M131">
        <v>88.6</v>
      </c>
      <c r="N131" s="4">
        <f t="shared" ref="N131:N194" si="21">(M131-MIN(M$2:M$769))/(MAX(M$2:M$769)-MIN(M$2:M$769))</f>
        <v>0.10366863905325444</v>
      </c>
      <c r="O131" s="23">
        <v>0.14536912864870252</v>
      </c>
      <c r="P131">
        <v>23.6</v>
      </c>
      <c r="Q131" s="4">
        <f t="shared" ref="Q131:Q194" si="22">(P131-MIN(P$2:P$769))/(MAX(P$2:P$769)-MIN(P$2:P$769))</f>
        <v>0.33179723502304154</v>
      </c>
      <c r="R131" s="23">
        <v>0.12952726721865249</v>
      </c>
      <c r="S131">
        <v>58</v>
      </c>
      <c r="T131">
        <f t="shared" ref="T131:T194" si="23">(S131-MIN(S$2:S$769))/(MAX(S$2:S$769)-MIN(S$2:S$769))</f>
        <v>0.6166666666666667</v>
      </c>
      <c r="U131" s="23">
        <v>0.1659637299004563</v>
      </c>
      <c r="V131">
        <f t="shared" si="16"/>
        <v>0.40322195614595535</v>
      </c>
      <c r="W131" t="str" cm="1">
        <f t="array" ref="W131">_xlfn.IFS(V131&gt;0.4,"High",AND(V131&gt;0.2,V131&lt;0.4),"Moderate",V131&lt;0.2,"Low")</f>
        <v>High</v>
      </c>
      <c r="X131">
        <v>0</v>
      </c>
      <c r="Y131" t="str">
        <f>IF(X131=1, "Yes", "No")</f>
        <v>No</v>
      </c>
    </row>
    <row r="132" spans="1:25" x14ac:dyDescent="0.2">
      <c r="A132">
        <v>12</v>
      </c>
      <c r="B132" s="4">
        <f t="shared" si="17"/>
        <v>0.70588235294117652</v>
      </c>
      <c r="C132" s="23">
        <v>0.15322649511222017</v>
      </c>
      <c r="D132">
        <v>16</v>
      </c>
      <c r="E132" s="4">
        <f t="shared" si="18"/>
        <v>7.575757575757576E-2</v>
      </c>
      <c r="F132" s="23">
        <v>0.21533148843406524</v>
      </c>
      <c r="G132">
        <v>8</v>
      </c>
      <c r="H132" s="4">
        <f t="shared" si="19"/>
        <v>5.7851239669421489E-2</v>
      </c>
      <c r="I132" s="23">
        <v>1.7007321623365195E-2</v>
      </c>
      <c r="J132">
        <v>23.6</v>
      </c>
      <c r="K132" s="4">
        <f t="shared" si="20"/>
        <v>0.2306122448979592</v>
      </c>
      <c r="L132" s="23">
        <v>0.17357456906253813</v>
      </c>
      <c r="M132">
        <v>88.6</v>
      </c>
      <c r="N132" s="4">
        <f t="shared" si="21"/>
        <v>0.10366863905325444</v>
      </c>
      <c r="O132" s="23">
        <v>0.14536912864870252</v>
      </c>
      <c r="P132">
        <v>23.6</v>
      </c>
      <c r="Q132" s="4">
        <f t="shared" si="22"/>
        <v>0.33179723502304154</v>
      </c>
      <c r="R132" s="23">
        <v>0.12952726721865249</v>
      </c>
      <c r="S132">
        <v>44</v>
      </c>
      <c r="T132">
        <f t="shared" si="23"/>
        <v>0.38333333333333336</v>
      </c>
      <c r="U132" s="23">
        <v>0.1659637299004563</v>
      </c>
      <c r="V132">
        <f t="shared" ref="V132:V195" si="24">(B132*C132)+(E132*F132)+(H132*I132)+(K132*L132)+(N132*O132)+(Q132*R132)+(T132*U132)</f>
        <v>0.28715162476463779</v>
      </c>
      <c r="W132" t="str" cm="1">
        <f t="array" ref="W132">_xlfn.IFS(V132&gt;0.4,"High",AND(V132&gt;0.2,V132&lt;0.4),"Moderate",V132&lt;0.2,"Low")</f>
        <v>Moderate</v>
      </c>
      <c r="X132">
        <v>0</v>
      </c>
      <c r="Y132" t="str">
        <f>IF(X132=1, "Yes", "No")</f>
        <v>No</v>
      </c>
    </row>
    <row r="133" spans="1:25" x14ac:dyDescent="0.2">
      <c r="A133">
        <v>1</v>
      </c>
      <c r="B133" s="4">
        <f t="shared" si="17"/>
        <v>5.8823529411764705E-2</v>
      </c>
      <c r="C133" s="23">
        <v>0.15322649511222017</v>
      </c>
      <c r="D133">
        <v>131</v>
      </c>
      <c r="E133" s="4">
        <f t="shared" si="18"/>
        <v>0.65656565656565657</v>
      </c>
      <c r="F133" s="23">
        <v>0.21533148843406524</v>
      </c>
      <c r="G133">
        <v>64</v>
      </c>
      <c r="H133" s="4">
        <f t="shared" si="19"/>
        <v>0.52066115702479343</v>
      </c>
      <c r="I133" s="23">
        <v>1.7007321623365195E-2</v>
      </c>
      <c r="J133">
        <v>14</v>
      </c>
      <c r="K133" s="4">
        <f t="shared" si="20"/>
        <v>0.1326530612244898</v>
      </c>
      <c r="L133" s="23">
        <v>0.17357456906253813</v>
      </c>
      <c r="M133">
        <v>415</v>
      </c>
      <c r="N133" s="4">
        <f t="shared" si="21"/>
        <v>0.48994082840236686</v>
      </c>
      <c r="O133" s="23">
        <v>0.14536912864870252</v>
      </c>
      <c r="P133">
        <v>23.7</v>
      </c>
      <c r="Q133" s="4">
        <f t="shared" si="22"/>
        <v>0.33333333333333337</v>
      </c>
      <c r="R133" s="23">
        <v>0.12952726721865249</v>
      </c>
      <c r="S133">
        <v>21</v>
      </c>
      <c r="T133">
        <f t="shared" si="23"/>
        <v>0</v>
      </c>
      <c r="U133" s="23">
        <v>0.1659637299004563</v>
      </c>
      <c r="V133">
        <f t="shared" si="24"/>
        <v>0.29667086006987525</v>
      </c>
      <c r="W133" t="str" cm="1">
        <f t="array" ref="W133">_xlfn.IFS(V133&gt;0.4,"High",AND(V133&gt;0.2,V133&lt;0.4),"Moderate",V133&lt;0.2,"Low")</f>
        <v>Moderate</v>
      </c>
      <c r="X133">
        <v>0</v>
      </c>
      <c r="Y133" t="str">
        <f>IF(X133=1, "Yes", "No")</f>
        <v>No</v>
      </c>
    </row>
    <row r="134" spans="1:25" x14ac:dyDescent="0.2">
      <c r="A134">
        <v>6</v>
      </c>
      <c r="B134" s="4">
        <f t="shared" si="17"/>
        <v>0.35294117647058826</v>
      </c>
      <c r="C134" s="23">
        <v>0.15322649511222017</v>
      </c>
      <c r="D134">
        <v>96</v>
      </c>
      <c r="E134" s="4">
        <f t="shared" si="18"/>
        <v>0.47979797979797978</v>
      </c>
      <c r="F134" s="23">
        <v>0.21533148843406524</v>
      </c>
      <c r="G134">
        <v>55.2</v>
      </c>
      <c r="H134" s="4">
        <f t="shared" si="19"/>
        <v>0.44793388429752068</v>
      </c>
      <c r="I134" s="23">
        <v>1.7007321623365195E-2</v>
      </c>
      <c r="J134">
        <v>23.6</v>
      </c>
      <c r="K134" s="4">
        <f t="shared" si="20"/>
        <v>0.2306122448979592</v>
      </c>
      <c r="L134" s="23">
        <v>0.17357456906253813</v>
      </c>
      <c r="M134">
        <v>88.6</v>
      </c>
      <c r="N134" s="4">
        <f t="shared" si="21"/>
        <v>0.10366863905325444</v>
      </c>
      <c r="O134" s="23">
        <v>0.14536912864870252</v>
      </c>
      <c r="P134">
        <v>23.7</v>
      </c>
      <c r="Q134" s="4">
        <f t="shared" si="22"/>
        <v>0.33333333333333337</v>
      </c>
      <c r="R134" s="23">
        <v>0.12952726721865249</v>
      </c>
      <c r="S134">
        <v>28</v>
      </c>
      <c r="T134">
        <f t="shared" si="23"/>
        <v>0.11666666666666667</v>
      </c>
      <c r="U134" s="23">
        <v>0.1659637299004563</v>
      </c>
      <c r="V134">
        <f t="shared" si="24"/>
        <v>0.28265053987585986</v>
      </c>
      <c r="W134" t="str" cm="1">
        <f t="array" ref="W134">_xlfn.IFS(V134&gt;0.4,"High",AND(V134&gt;0.2,V134&lt;0.4),"Moderate",V134&lt;0.2,"Low")</f>
        <v>Moderate</v>
      </c>
      <c r="X134">
        <v>0</v>
      </c>
      <c r="Y134" t="str">
        <f>IF(X134=1, "Yes", "No")</f>
        <v>No</v>
      </c>
    </row>
    <row r="135" spans="1:25" x14ac:dyDescent="0.2">
      <c r="A135">
        <v>4</v>
      </c>
      <c r="B135" s="4">
        <f t="shared" si="17"/>
        <v>0.23529411764705882</v>
      </c>
      <c r="C135" s="23">
        <v>0.15322649511222017</v>
      </c>
      <c r="D135">
        <v>134</v>
      </c>
      <c r="E135" s="4">
        <f t="shared" si="18"/>
        <v>0.67171717171717171</v>
      </c>
      <c r="F135" s="23">
        <v>0.21533148843406524</v>
      </c>
      <c r="G135">
        <v>72</v>
      </c>
      <c r="H135" s="4">
        <f t="shared" si="19"/>
        <v>0.58677685950413228</v>
      </c>
      <c r="I135" s="23">
        <v>1.7007321623365195E-2</v>
      </c>
      <c r="J135">
        <v>30.5</v>
      </c>
      <c r="K135" s="4">
        <f t="shared" si="20"/>
        <v>0.30102040816326531</v>
      </c>
      <c r="L135" s="23">
        <v>0.17357456906253813</v>
      </c>
      <c r="M135">
        <v>140.4</v>
      </c>
      <c r="N135" s="4">
        <f t="shared" si="21"/>
        <v>0.16497041420118344</v>
      </c>
      <c r="O135" s="23">
        <v>0.14536912864870252</v>
      </c>
      <c r="P135">
        <v>23.8</v>
      </c>
      <c r="Q135" s="4">
        <f t="shared" si="22"/>
        <v>0.33486943164362526</v>
      </c>
      <c r="R135" s="23">
        <v>0.12952726721865249</v>
      </c>
      <c r="S135">
        <v>60</v>
      </c>
      <c r="T135">
        <f t="shared" si="23"/>
        <v>0.65</v>
      </c>
      <c r="U135" s="23">
        <v>0.1659637299004563</v>
      </c>
      <c r="V135">
        <f t="shared" si="24"/>
        <v>0.41815689391326377</v>
      </c>
      <c r="W135" t="str" cm="1">
        <f t="array" ref="W135">_xlfn.IFS(V135&gt;0.4,"High",AND(V135&gt;0.2,V135&lt;0.4),"Moderate",V135&lt;0.2,"Low")</f>
        <v>High</v>
      </c>
      <c r="X135">
        <v>1</v>
      </c>
      <c r="Y135" t="str">
        <f>IF(X135=1, "Yes", "No")</f>
        <v>Yes</v>
      </c>
    </row>
    <row r="136" spans="1:25" x14ac:dyDescent="0.2">
      <c r="A136">
        <v>7</v>
      </c>
      <c r="B136" s="4">
        <f t="shared" si="17"/>
        <v>0.41176470588235292</v>
      </c>
      <c r="C136" s="23">
        <v>0.15322649511222017</v>
      </c>
      <c r="D136">
        <v>114</v>
      </c>
      <c r="E136" s="4">
        <f t="shared" si="18"/>
        <v>0.57070707070707072</v>
      </c>
      <c r="F136" s="23">
        <v>0.21533148843406524</v>
      </c>
      <c r="G136">
        <v>76</v>
      </c>
      <c r="H136" s="4">
        <f t="shared" si="19"/>
        <v>0.6198347107438017</v>
      </c>
      <c r="I136" s="23">
        <v>1.7007321623365195E-2</v>
      </c>
      <c r="J136">
        <v>17</v>
      </c>
      <c r="K136" s="4">
        <f t="shared" si="20"/>
        <v>0.16326530612244897</v>
      </c>
      <c r="L136" s="23">
        <v>0.17357456906253813</v>
      </c>
      <c r="M136">
        <v>11</v>
      </c>
      <c r="N136" s="4">
        <f t="shared" si="21"/>
        <v>1.1834319526627219E-2</v>
      </c>
      <c r="O136" s="23">
        <v>0.14536912864870252</v>
      </c>
      <c r="P136">
        <v>23.8</v>
      </c>
      <c r="Q136" s="4">
        <f t="shared" si="22"/>
        <v>0.33486943164362526</v>
      </c>
      <c r="R136" s="23">
        <v>0.12952726721865249</v>
      </c>
      <c r="S136">
        <v>31</v>
      </c>
      <c r="T136">
        <f t="shared" si="23"/>
        <v>0.16666666666666666</v>
      </c>
      <c r="U136" s="23">
        <v>0.1659637299004563</v>
      </c>
      <c r="V136">
        <f t="shared" si="24"/>
        <v>0.29762058784415313</v>
      </c>
      <c r="W136" t="str" cm="1">
        <f t="array" ref="W136">_xlfn.IFS(V136&gt;0.4,"High",AND(V136&gt;0.2,V136&lt;0.4),"Moderate",V136&lt;0.2,"Low")</f>
        <v>Moderate</v>
      </c>
      <c r="X136">
        <v>0</v>
      </c>
      <c r="Y136" t="str">
        <f>IF(X136=1, "Yes", "No")</f>
        <v>No</v>
      </c>
    </row>
    <row r="137" spans="1:25" x14ac:dyDescent="0.2">
      <c r="A137">
        <v>5</v>
      </c>
      <c r="B137" s="4">
        <f t="shared" si="17"/>
        <v>0.29411764705882354</v>
      </c>
      <c r="C137" s="23">
        <v>0.15322649511222017</v>
      </c>
      <c r="D137">
        <v>111</v>
      </c>
      <c r="E137" s="4">
        <f t="shared" si="18"/>
        <v>0.55555555555555558</v>
      </c>
      <c r="F137" s="23">
        <v>0.21533148843406524</v>
      </c>
      <c r="G137">
        <v>72</v>
      </c>
      <c r="H137" s="4">
        <f t="shared" si="19"/>
        <v>0.58677685950413228</v>
      </c>
      <c r="I137" s="23">
        <v>1.7007321623365195E-2</v>
      </c>
      <c r="J137">
        <v>28</v>
      </c>
      <c r="K137" s="4">
        <f t="shared" si="20"/>
        <v>0.27551020408163263</v>
      </c>
      <c r="L137" s="23">
        <v>0.17357456906253813</v>
      </c>
      <c r="M137">
        <v>88.6</v>
      </c>
      <c r="N137" s="4">
        <f t="shared" si="21"/>
        <v>0.10366863905325444</v>
      </c>
      <c r="O137" s="23">
        <v>0.14536912864870252</v>
      </c>
      <c r="P137">
        <v>23.9</v>
      </c>
      <c r="Q137" s="4">
        <f t="shared" si="22"/>
        <v>0.33640552995391704</v>
      </c>
      <c r="R137" s="23">
        <v>0.12952726721865249</v>
      </c>
      <c r="S137">
        <v>27</v>
      </c>
      <c r="T137">
        <f t="shared" si="23"/>
        <v>0.1</v>
      </c>
      <c r="U137" s="23">
        <v>0.1659637299004563</v>
      </c>
      <c r="V137">
        <f t="shared" si="24"/>
        <v>0.29773657030119205</v>
      </c>
      <c r="W137" t="str" cm="1">
        <f t="array" ref="W137">_xlfn.IFS(V137&gt;0.4,"High",AND(V137&gt;0.2,V137&lt;0.4),"Moderate",V137&lt;0.2,"Low")</f>
        <v>Moderate</v>
      </c>
      <c r="X137">
        <v>0</v>
      </c>
      <c r="Y137" t="str">
        <f>IF(X137=1, "Yes", "No")</f>
        <v>No</v>
      </c>
    </row>
    <row r="138" spans="1:25" x14ac:dyDescent="0.2">
      <c r="A138">
        <v>1</v>
      </c>
      <c r="B138" s="4">
        <f t="shared" si="17"/>
        <v>5.8823529411764705E-2</v>
      </c>
      <c r="C138" s="23">
        <v>0.15322649511222017</v>
      </c>
      <c r="D138">
        <v>95</v>
      </c>
      <c r="E138" s="4">
        <f t="shared" si="18"/>
        <v>0.47474747474747475</v>
      </c>
      <c r="F138" s="23">
        <v>0.21533148843406524</v>
      </c>
      <c r="G138">
        <v>6</v>
      </c>
      <c r="H138" s="4">
        <f t="shared" si="19"/>
        <v>4.1322314049586778E-2</v>
      </c>
      <c r="I138" s="23">
        <v>1.7007321623365195E-2</v>
      </c>
      <c r="J138">
        <v>18</v>
      </c>
      <c r="K138" s="4">
        <f t="shared" si="20"/>
        <v>0.17346938775510204</v>
      </c>
      <c r="L138" s="23">
        <v>0.17357456906253813</v>
      </c>
      <c r="M138">
        <v>58</v>
      </c>
      <c r="N138" s="4">
        <f t="shared" si="21"/>
        <v>6.7455621301775154E-2</v>
      </c>
      <c r="O138" s="23">
        <v>0.14536912864870252</v>
      </c>
      <c r="P138">
        <v>23.9</v>
      </c>
      <c r="Q138" s="4">
        <f t="shared" si="22"/>
        <v>0.33640552995391704</v>
      </c>
      <c r="R138" s="23">
        <v>0.12952726721865249</v>
      </c>
      <c r="S138">
        <v>22</v>
      </c>
      <c r="T138">
        <f t="shared" si="23"/>
        <v>1.6666666666666666E-2</v>
      </c>
      <c r="U138" s="23">
        <v>0.1659637299004563</v>
      </c>
      <c r="V138">
        <f t="shared" si="24"/>
        <v>0.19819977574825698</v>
      </c>
      <c r="W138" t="str" cm="1">
        <f t="array" ref="W138">_xlfn.IFS(V138&gt;0.4,"High",AND(V138&gt;0.2,V138&lt;0.4),"Moderate",V138&lt;0.2,"Low")</f>
        <v>Low</v>
      </c>
      <c r="X138">
        <v>0</v>
      </c>
      <c r="Y138" t="str">
        <f>IF(X138=1, "Yes", "No")</f>
        <v>No</v>
      </c>
    </row>
    <row r="139" spans="1:25" x14ac:dyDescent="0.2">
      <c r="A139">
        <v>4</v>
      </c>
      <c r="B139" s="4">
        <f t="shared" si="17"/>
        <v>0.23529411764705882</v>
      </c>
      <c r="C139" s="23">
        <v>0.15322649511222017</v>
      </c>
      <c r="D139">
        <v>13</v>
      </c>
      <c r="E139" s="4">
        <f t="shared" si="18"/>
        <v>6.0606060606060608E-2</v>
      </c>
      <c r="F139" s="23">
        <v>0.21533148843406524</v>
      </c>
      <c r="G139">
        <v>6</v>
      </c>
      <c r="H139" s="4">
        <f t="shared" si="19"/>
        <v>4.1322314049586778E-2</v>
      </c>
      <c r="I139" s="23">
        <v>1.7007321623365195E-2</v>
      </c>
      <c r="J139">
        <v>33</v>
      </c>
      <c r="K139" s="4">
        <f t="shared" si="20"/>
        <v>0.32653061224489793</v>
      </c>
      <c r="L139" s="23">
        <v>0.17357456906253813</v>
      </c>
      <c r="M139">
        <v>192</v>
      </c>
      <c r="N139" s="4">
        <f t="shared" si="21"/>
        <v>0.22603550295857988</v>
      </c>
      <c r="O139" s="23">
        <v>0.14536912864870252</v>
      </c>
      <c r="P139">
        <v>24</v>
      </c>
      <c r="Q139" s="4">
        <f t="shared" si="22"/>
        <v>0.33794162826420893</v>
      </c>
      <c r="R139" s="23">
        <v>0.12952726721865249</v>
      </c>
      <c r="S139">
        <v>33</v>
      </c>
      <c r="T139">
        <f t="shared" si="23"/>
        <v>0.2</v>
      </c>
      <c r="U139" s="23">
        <v>0.1659637299004563</v>
      </c>
      <c r="V139">
        <f t="shared" si="24"/>
        <v>0.21630786407474328</v>
      </c>
      <c r="W139" t="str" cm="1">
        <f t="array" ref="W139">_xlfn.IFS(V139&gt;0.4,"High",AND(V139&gt;0.2,V139&lt;0.4),"Moderate",V139&lt;0.2,"Low")</f>
        <v>Moderate</v>
      </c>
      <c r="X139">
        <v>0</v>
      </c>
      <c r="Y139" t="str">
        <f>IF(X139=1, "Yes", "No")</f>
        <v>No</v>
      </c>
    </row>
    <row r="140" spans="1:25" x14ac:dyDescent="0.2">
      <c r="A140">
        <v>1</v>
      </c>
      <c r="B140" s="4">
        <f t="shared" si="17"/>
        <v>5.8823529411764705E-2</v>
      </c>
      <c r="C140" s="23">
        <v>0.15322649511222017</v>
      </c>
      <c r="D140">
        <v>115</v>
      </c>
      <c r="E140" s="4">
        <f t="shared" si="18"/>
        <v>0.5757575757575758</v>
      </c>
      <c r="F140" s="23">
        <v>0.21533148843406524</v>
      </c>
      <c r="G140">
        <v>98</v>
      </c>
      <c r="H140" s="4">
        <f t="shared" si="19"/>
        <v>0.80165289256198347</v>
      </c>
      <c r="I140" s="23">
        <v>1.7007321623365195E-2</v>
      </c>
      <c r="J140">
        <v>23.6</v>
      </c>
      <c r="K140" s="4">
        <f t="shared" si="20"/>
        <v>0.2306122448979592</v>
      </c>
      <c r="L140" s="23">
        <v>0.17357456906253813</v>
      </c>
      <c r="M140">
        <v>88.6</v>
      </c>
      <c r="N140" s="4">
        <f t="shared" si="21"/>
        <v>0.10366863905325444</v>
      </c>
      <c r="O140" s="23">
        <v>0.14536912864870252</v>
      </c>
      <c r="P140">
        <v>24</v>
      </c>
      <c r="Q140" s="4">
        <f t="shared" si="22"/>
        <v>0.33794162826420893</v>
      </c>
      <c r="R140" s="23">
        <v>0.12952726721865249</v>
      </c>
      <c r="S140">
        <v>34</v>
      </c>
      <c r="T140">
        <f t="shared" si="23"/>
        <v>0.21666666666666667</v>
      </c>
      <c r="U140" s="23">
        <v>0.1659637299004563</v>
      </c>
      <c r="V140">
        <f t="shared" si="24"/>
        <v>0.28145613207072567</v>
      </c>
      <c r="W140" t="str" cm="1">
        <f t="array" ref="W140">_xlfn.IFS(V140&gt;0.4,"High",AND(V140&gt;0.2,V140&lt;0.4),"Moderate",V140&lt;0.2,"Low")</f>
        <v>Moderate</v>
      </c>
      <c r="X140">
        <v>0</v>
      </c>
      <c r="Y140" t="str">
        <f>IF(X140=1, "Yes", "No")</f>
        <v>No</v>
      </c>
    </row>
    <row r="141" spans="1:25" x14ac:dyDescent="0.2">
      <c r="A141">
        <v>6</v>
      </c>
      <c r="B141" s="4">
        <f t="shared" si="17"/>
        <v>0.35294117647058826</v>
      </c>
      <c r="C141" s="23">
        <v>0.15322649511222017</v>
      </c>
      <c r="D141">
        <v>18</v>
      </c>
      <c r="E141" s="4">
        <f t="shared" si="18"/>
        <v>8.5858585858585856E-2</v>
      </c>
      <c r="F141" s="23">
        <v>0.21533148843406524</v>
      </c>
      <c r="G141">
        <v>44</v>
      </c>
      <c r="H141" s="4">
        <f t="shared" si="19"/>
        <v>0.35537190082644626</v>
      </c>
      <c r="I141" s="23">
        <v>1.7007321623365195E-2</v>
      </c>
      <c r="J141">
        <v>2</v>
      </c>
      <c r="K141" s="4">
        <f t="shared" si="20"/>
        <v>1.020408163265306E-2</v>
      </c>
      <c r="L141" s="23">
        <v>0.17357456906253813</v>
      </c>
      <c r="M141">
        <v>13</v>
      </c>
      <c r="N141" s="4">
        <f t="shared" si="21"/>
        <v>1.4201183431952662E-2</v>
      </c>
      <c r="O141" s="23">
        <v>0.14536912864870252</v>
      </c>
      <c r="P141">
        <v>24</v>
      </c>
      <c r="Q141" s="4">
        <f t="shared" si="22"/>
        <v>0.33794162826420893</v>
      </c>
      <c r="R141" s="23">
        <v>0.12952726721865249</v>
      </c>
      <c r="S141">
        <v>35</v>
      </c>
      <c r="T141">
        <f t="shared" si="23"/>
        <v>0.23333333333333334</v>
      </c>
      <c r="U141" s="23">
        <v>0.1659637299004563</v>
      </c>
      <c r="V141">
        <f t="shared" si="24"/>
        <v>0.16494502938434835</v>
      </c>
      <c r="W141" t="str" cm="1">
        <f t="array" ref="W141">_xlfn.IFS(V141&gt;0.4,"High",AND(V141&gt;0.2,V141&lt;0.4),"Moderate",V141&lt;0.2,"Low")</f>
        <v>Low</v>
      </c>
      <c r="X141">
        <v>0</v>
      </c>
      <c r="Y141" t="str">
        <f>IF(X141=1, "Yes", "No")</f>
        <v>No</v>
      </c>
    </row>
    <row r="142" spans="1:25" x14ac:dyDescent="0.2">
      <c r="A142">
        <v>1</v>
      </c>
      <c r="B142" s="4">
        <f t="shared" si="17"/>
        <v>5.8823529411764705E-2</v>
      </c>
      <c r="C142" s="23">
        <v>0.15322649511222017</v>
      </c>
      <c r="D142">
        <v>111</v>
      </c>
      <c r="E142" s="4">
        <f t="shared" si="18"/>
        <v>0.55555555555555558</v>
      </c>
      <c r="F142" s="23">
        <v>0.21533148843406524</v>
      </c>
      <c r="G142">
        <v>62</v>
      </c>
      <c r="H142" s="4">
        <f t="shared" si="19"/>
        <v>0.50413223140495866</v>
      </c>
      <c r="I142" s="23">
        <v>1.7007321623365195E-2</v>
      </c>
      <c r="J142">
        <v>13</v>
      </c>
      <c r="K142" s="4">
        <f t="shared" si="20"/>
        <v>0.12244897959183673</v>
      </c>
      <c r="L142" s="23">
        <v>0.17357456906253813</v>
      </c>
      <c r="M142">
        <v>182</v>
      </c>
      <c r="N142" s="4">
        <f t="shared" si="21"/>
        <v>0.21420118343195266</v>
      </c>
      <c r="O142" s="23">
        <v>0.14536912864870252</v>
      </c>
      <c r="P142">
        <v>24</v>
      </c>
      <c r="Q142" s="4">
        <f t="shared" si="22"/>
        <v>0.33794162826420893</v>
      </c>
      <c r="R142" s="23">
        <v>0.12952726721865249</v>
      </c>
      <c r="S142">
        <v>23</v>
      </c>
      <c r="T142">
        <f t="shared" si="23"/>
        <v>3.3333333333333333E-2</v>
      </c>
      <c r="U142" s="23">
        <v>0.1659637299004563</v>
      </c>
      <c r="V142">
        <f t="shared" si="24"/>
        <v>0.2389129151020204</v>
      </c>
      <c r="W142" t="str" cm="1">
        <f t="array" ref="W142">_xlfn.IFS(V142&gt;0.4,"High",AND(V142&gt;0.2,V142&lt;0.4),"Moderate",V142&lt;0.2,"Low")</f>
        <v>Moderate</v>
      </c>
      <c r="X142">
        <v>0</v>
      </c>
      <c r="Y142" t="str">
        <f>IF(X142=1, "Yes", "No")</f>
        <v>No</v>
      </c>
    </row>
    <row r="143" spans="1:25" x14ac:dyDescent="0.2">
      <c r="A143">
        <v>1</v>
      </c>
      <c r="B143" s="4">
        <f t="shared" si="17"/>
        <v>5.8823529411764705E-2</v>
      </c>
      <c r="C143" s="23">
        <v>0.15322649511222017</v>
      </c>
      <c r="D143">
        <v>14</v>
      </c>
      <c r="E143" s="4">
        <f t="shared" si="18"/>
        <v>6.5656565656565663E-2</v>
      </c>
      <c r="F143" s="23">
        <v>0.21533148843406524</v>
      </c>
      <c r="G143">
        <v>74</v>
      </c>
      <c r="H143" s="4">
        <f t="shared" si="19"/>
        <v>0.60330578512396693</v>
      </c>
      <c r="I143" s="23">
        <v>1.7007321623365195E-2</v>
      </c>
      <c r="J143">
        <v>26</v>
      </c>
      <c r="K143" s="4">
        <f t="shared" si="20"/>
        <v>0.25510204081632654</v>
      </c>
      <c r="L143" s="23">
        <v>0.17357456906253813</v>
      </c>
      <c r="M143">
        <v>18</v>
      </c>
      <c r="N143" s="4">
        <f t="shared" si="21"/>
        <v>2.0118343195266272E-2</v>
      </c>
      <c r="O143" s="23">
        <v>0.14536912864870252</v>
      </c>
      <c r="P143">
        <v>24.1</v>
      </c>
      <c r="Q143" s="4">
        <f t="shared" si="22"/>
        <v>0.33947772657450082</v>
      </c>
      <c r="R143" s="23">
        <v>0.12952726721865249</v>
      </c>
      <c r="S143">
        <v>23</v>
      </c>
      <c r="T143">
        <f t="shared" si="23"/>
        <v>3.3333333333333333E-2</v>
      </c>
      <c r="U143" s="23">
        <v>0.1659637299004563</v>
      </c>
      <c r="V143">
        <f t="shared" si="24"/>
        <v>0.13011942413166319</v>
      </c>
      <c r="W143" t="str" cm="1">
        <f t="array" ref="W143">_xlfn.IFS(V143&gt;0.4,"High",AND(V143&gt;0.2,V143&lt;0.4),"Moderate",V143&lt;0.2,"Low")</f>
        <v>Low</v>
      </c>
      <c r="X143">
        <v>0</v>
      </c>
      <c r="Y143" t="str">
        <f>IF(X143=1, "Yes", "No")</f>
        <v>No</v>
      </c>
    </row>
    <row r="144" spans="1:25" x14ac:dyDescent="0.2">
      <c r="A144">
        <v>1</v>
      </c>
      <c r="B144" s="4">
        <f t="shared" si="17"/>
        <v>5.8823529411764705E-2</v>
      </c>
      <c r="C144" s="23">
        <v>0.15322649511222017</v>
      </c>
      <c r="D144">
        <v>11</v>
      </c>
      <c r="E144" s="4">
        <f t="shared" si="18"/>
        <v>5.0505050505050504E-2</v>
      </c>
      <c r="F144" s="23">
        <v>0.21533148843406524</v>
      </c>
      <c r="G144">
        <v>5</v>
      </c>
      <c r="H144" s="4">
        <f t="shared" si="19"/>
        <v>3.3057851239669422E-2</v>
      </c>
      <c r="I144" s="23">
        <v>1.7007321623365195E-2</v>
      </c>
      <c r="J144">
        <v>15</v>
      </c>
      <c r="K144" s="4">
        <f t="shared" si="20"/>
        <v>0.14285714285714285</v>
      </c>
      <c r="L144" s="23">
        <v>0.17357456906253813</v>
      </c>
      <c r="M144">
        <v>36</v>
      </c>
      <c r="N144" s="4">
        <f t="shared" si="21"/>
        <v>4.142011834319527E-2</v>
      </c>
      <c r="O144" s="23">
        <v>0.14536912864870252</v>
      </c>
      <c r="P144">
        <v>24.2</v>
      </c>
      <c r="Q144" s="4">
        <f t="shared" si="22"/>
        <v>0.34101382488479265</v>
      </c>
      <c r="R144" s="23">
        <v>0.12952726721865249</v>
      </c>
      <c r="S144">
        <v>26</v>
      </c>
      <c r="T144">
        <f t="shared" si="23"/>
        <v>8.3333333333333329E-2</v>
      </c>
      <c r="U144" s="23">
        <v>0.1659637299004563</v>
      </c>
      <c r="V144">
        <f t="shared" si="24"/>
        <v>0.10926934961595167</v>
      </c>
      <c r="W144" t="str" cm="1">
        <f t="array" ref="W144">_xlfn.IFS(V144&gt;0.4,"High",AND(V144&gt;0.2,V144&lt;0.4),"Moderate",V144&lt;0.2,"Low")</f>
        <v>Low</v>
      </c>
      <c r="X144">
        <v>0</v>
      </c>
      <c r="Y144" t="str">
        <f>IF(X144=1, "Yes", "No")</f>
        <v>No</v>
      </c>
    </row>
    <row r="145" spans="1:25" x14ac:dyDescent="0.2">
      <c r="A145">
        <v>6</v>
      </c>
      <c r="B145" s="4">
        <f t="shared" si="17"/>
        <v>0.35294117647058826</v>
      </c>
      <c r="C145" s="23">
        <v>0.15322649511222017</v>
      </c>
      <c r="D145">
        <v>137</v>
      </c>
      <c r="E145" s="4">
        <f t="shared" si="18"/>
        <v>0.68686868686868685</v>
      </c>
      <c r="F145" s="23">
        <v>0.21533148843406524</v>
      </c>
      <c r="G145">
        <v>61</v>
      </c>
      <c r="H145" s="4">
        <f t="shared" si="19"/>
        <v>0.49586776859504134</v>
      </c>
      <c r="I145" s="23">
        <v>1.7007321623365195E-2</v>
      </c>
      <c r="J145">
        <v>23.6</v>
      </c>
      <c r="K145" s="4">
        <f t="shared" si="20"/>
        <v>0.2306122448979592</v>
      </c>
      <c r="L145" s="23">
        <v>0.17357456906253813</v>
      </c>
      <c r="M145">
        <v>88.6</v>
      </c>
      <c r="N145" s="4">
        <f t="shared" si="21"/>
        <v>0.10366863905325444</v>
      </c>
      <c r="O145" s="23">
        <v>0.14536912864870252</v>
      </c>
      <c r="P145">
        <v>24.2</v>
      </c>
      <c r="Q145" s="4">
        <f t="shared" si="22"/>
        <v>0.34101382488479265</v>
      </c>
      <c r="R145" s="23">
        <v>0.12952726721865249</v>
      </c>
      <c r="S145">
        <v>55</v>
      </c>
      <c r="T145">
        <f t="shared" si="23"/>
        <v>0.56666666666666665</v>
      </c>
      <c r="U145" s="23">
        <v>0.1659637299004563</v>
      </c>
      <c r="V145">
        <f t="shared" si="24"/>
        <v>0.40373312196415639</v>
      </c>
      <c r="W145" t="str" cm="1">
        <f t="array" ref="W145">_xlfn.IFS(V145&gt;0.4,"High",AND(V145&gt;0.2,V145&lt;0.4),"Moderate",V145&lt;0.2,"Low")</f>
        <v>High</v>
      </c>
      <c r="X145">
        <v>0</v>
      </c>
      <c r="Y145" t="str">
        <f>IF(X145=1, "Yes", "No")</f>
        <v>No</v>
      </c>
    </row>
    <row r="146" spans="1:25" x14ac:dyDescent="0.2">
      <c r="A146">
        <v>9</v>
      </c>
      <c r="B146" s="4">
        <f t="shared" si="17"/>
        <v>0.52941176470588236</v>
      </c>
      <c r="C146" s="23">
        <v>0.15322649511222017</v>
      </c>
      <c r="D146">
        <v>91</v>
      </c>
      <c r="E146" s="4">
        <f t="shared" si="18"/>
        <v>0.45454545454545453</v>
      </c>
      <c r="F146" s="23">
        <v>0.21533148843406524</v>
      </c>
      <c r="G146">
        <v>68</v>
      </c>
      <c r="H146" s="4">
        <f t="shared" si="19"/>
        <v>0.55371900826446285</v>
      </c>
      <c r="I146" s="23">
        <v>1.7007321623365195E-2</v>
      </c>
      <c r="J146">
        <v>23.6</v>
      </c>
      <c r="K146" s="4">
        <f t="shared" si="20"/>
        <v>0.2306122448979592</v>
      </c>
      <c r="L146" s="23">
        <v>0.17357456906253813</v>
      </c>
      <c r="M146">
        <v>88.6</v>
      </c>
      <c r="N146" s="4">
        <f t="shared" si="21"/>
        <v>0.10366863905325444</v>
      </c>
      <c r="O146" s="23">
        <v>0.14536912864870252</v>
      </c>
      <c r="P146">
        <v>24.2</v>
      </c>
      <c r="Q146" s="4">
        <f t="shared" si="22"/>
        <v>0.34101382488479265</v>
      </c>
      <c r="R146" s="23">
        <v>0.12952726721865249</v>
      </c>
      <c r="S146">
        <v>58</v>
      </c>
      <c r="T146">
        <f t="shared" si="23"/>
        <v>0.6166666666666667</v>
      </c>
      <c r="U146" s="23">
        <v>0.1659637299004563</v>
      </c>
      <c r="V146">
        <f t="shared" si="24"/>
        <v>0.39002866541025866</v>
      </c>
      <c r="W146" t="str" cm="1">
        <f t="array" ref="W146">_xlfn.IFS(V146&gt;0.4,"High",AND(V146&gt;0.2,V146&lt;0.4),"Moderate",V146&lt;0.2,"Low")</f>
        <v>Moderate</v>
      </c>
      <c r="X146">
        <v>0</v>
      </c>
      <c r="Y146" t="str">
        <f>IF(X146=1, "Yes", "No")</f>
        <v>No</v>
      </c>
    </row>
    <row r="147" spans="1:25" x14ac:dyDescent="0.2">
      <c r="A147">
        <v>2</v>
      </c>
      <c r="B147" s="4">
        <f t="shared" si="17"/>
        <v>0.11764705882352941</v>
      </c>
      <c r="C147" s="23">
        <v>0.15322649511222017</v>
      </c>
      <c r="D147">
        <v>92</v>
      </c>
      <c r="E147" s="4">
        <f t="shared" si="18"/>
        <v>0.45959595959595961</v>
      </c>
      <c r="F147" s="23">
        <v>0.21533148843406524</v>
      </c>
      <c r="G147">
        <v>76</v>
      </c>
      <c r="H147" s="4">
        <f t="shared" si="19"/>
        <v>0.6198347107438017</v>
      </c>
      <c r="I147" s="23">
        <v>1.7007321623365195E-2</v>
      </c>
      <c r="J147">
        <v>2</v>
      </c>
      <c r="K147" s="4">
        <f t="shared" si="20"/>
        <v>1.020408163265306E-2</v>
      </c>
      <c r="L147" s="23">
        <v>0.17357456906253813</v>
      </c>
      <c r="M147">
        <v>88.6</v>
      </c>
      <c r="N147" s="4">
        <f t="shared" si="21"/>
        <v>0.10366863905325444</v>
      </c>
      <c r="O147" s="23">
        <v>0.14536912864870252</v>
      </c>
      <c r="P147">
        <v>24.2</v>
      </c>
      <c r="Q147" s="4">
        <f t="shared" si="22"/>
        <v>0.34101382488479265</v>
      </c>
      <c r="R147" s="23">
        <v>0.12952726721865249</v>
      </c>
      <c r="S147">
        <v>28</v>
      </c>
      <c r="T147">
        <f t="shared" si="23"/>
        <v>0.11666666666666667</v>
      </c>
      <c r="U147" s="23">
        <v>0.1659637299004563</v>
      </c>
      <c r="V147">
        <f t="shared" si="24"/>
        <v>0.20790826959641215</v>
      </c>
      <c r="W147" t="str" cm="1">
        <f t="array" ref="W147">_xlfn.IFS(V147&gt;0.4,"High",AND(V147&gt;0.2,V147&lt;0.4),"Moderate",V147&lt;0.2,"Low")</f>
        <v>Moderate</v>
      </c>
      <c r="X147">
        <v>0</v>
      </c>
      <c r="Y147" t="str">
        <f>IF(X147=1, "Yes", "No")</f>
        <v>No</v>
      </c>
    </row>
    <row r="148" spans="1:25" x14ac:dyDescent="0.2">
      <c r="A148">
        <v>2</v>
      </c>
      <c r="B148" s="4">
        <f t="shared" si="17"/>
        <v>0.11764705882352941</v>
      </c>
      <c r="C148" s="23">
        <v>0.15322649511222017</v>
      </c>
      <c r="D148">
        <v>11</v>
      </c>
      <c r="E148" s="4">
        <f t="shared" si="18"/>
        <v>5.0505050505050504E-2</v>
      </c>
      <c r="F148" s="23">
        <v>0.21533148843406524</v>
      </c>
      <c r="G148">
        <v>58</v>
      </c>
      <c r="H148" s="4">
        <f t="shared" si="19"/>
        <v>0.47107438016528924</v>
      </c>
      <c r="I148" s="23">
        <v>1.7007321623365195E-2</v>
      </c>
      <c r="J148">
        <v>17</v>
      </c>
      <c r="K148" s="4">
        <f t="shared" si="20"/>
        <v>0.16326530612244897</v>
      </c>
      <c r="L148" s="23">
        <v>0.17357456906253813</v>
      </c>
      <c r="M148">
        <v>265</v>
      </c>
      <c r="N148" s="4">
        <f t="shared" si="21"/>
        <v>0.31242603550295855</v>
      </c>
      <c r="O148" s="23">
        <v>0.14536912864870252</v>
      </c>
      <c r="P148">
        <v>24.2</v>
      </c>
      <c r="Q148" s="4">
        <f t="shared" si="22"/>
        <v>0.34101382488479265</v>
      </c>
      <c r="R148" s="23">
        <v>0.12952726721865249</v>
      </c>
      <c r="S148">
        <v>23</v>
      </c>
      <c r="T148">
        <f t="shared" si="23"/>
        <v>3.3333333333333333E-2</v>
      </c>
      <c r="U148" s="23">
        <v>0.1659637299004563</v>
      </c>
      <c r="V148">
        <f t="shared" si="24"/>
        <v>0.16037220652690287</v>
      </c>
      <c r="W148" t="str" cm="1">
        <f t="array" ref="W148">_xlfn.IFS(V148&gt;0.4,"High",AND(V148&gt;0.2,V148&lt;0.4),"Moderate",V148&lt;0.2,"Low")</f>
        <v>Low</v>
      </c>
      <c r="X148">
        <v>0</v>
      </c>
      <c r="Y148" t="str">
        <f>IF(X148=1, "Yes", "No")</f>
        <v>No</v>
      </c>
    </row>
    <row r="149" spans="1:25" x14ac:dyDescent="0.2">
      <c r="A149">
        <v>2</v>
      </c>
      <c r="B149" s="4">
        <f t="shared" si="17"/>
        <v>0.11764705882352941</v>
      </c>
      <c r="C149" s="23">
        <v>0.15322649511222017</v>
      </c>
      <c r="D149">
        <v>56</v>
      </c>
      <c r="E149" s="4">
        <f t="shared" si="18"/>
        <v>0.27777777777777779</v>
      </c>
      <c r="F149" s="23">
        <v>0.21533148843406524</v>
      </c>
      <c r="G149">
        <v>56</v>
      </c>
      <c r="H149" s="4">
        <f t="shared" si="19"/>
        <v>0.45454545454545453</v>
      </c>
      <c r="I149" s="23">
        <v>1.7007321623365195E-2</v>
      </c>
      <c r="J149">
        <v>28</v>
      </c>
      <c r="K149" s="4">
        <f t="shared" si="20"/>
        <v>0.27551020408163263</v>
      </c>
      <c r="L149" s="23">
        <v>0.17357456906253813</v>
      </c>
      <c r="M149">
        <v>45</v>
      </c>
      <c r="N149" s="4">
        <f t="shared" si="21"/>
        <v>5.2071005917159761E-2</v>
      </c>
      <c r="O149" s="23">
        <v>0.14536912864870252</v>
      </c>
      <c r="P149">
        <v>24.2</v>
      </c>
      <c r="Q149" s="4">
        <f t="shared" si="22"/>
        <v>0.34101382488479265</v>
      </c>
      <c r="R149" s="23">
        <v>0.12952726721865249</v>
      </c>
      <c r="S149">
        <v>22</v>
      </c>
      <c r="T149">
        <f t="shared" si="23"/>
        <v>1.6666666666666666E-2</v>
      </c>
      <c r="U149" s="23">
        <v>0.1659637299004563</v>
      </c>
      <c r="V149">
        <f t="shared" si="24"/>
        <v>0.18789928225443495</v>
      </c>
      <c r="W149" t="str" cm="1">
        <f t="array" ref="W149">_xlfn.IFS(V149&gt;0.4,"High",AND(V149&gt;0.2,V149&lt;0.4),"Moderate",V149&lt;0.2,"Low")</f>
        <v>Low</v>
      </c>
      <c r="X149">
        <v>0</v>
      </c>
      <c r="Y149" t="str">
        <f>IF(X149=1, "Yes", "No")</f>
        <v>No</v>
      </c>
    </row>
    <row r="150" spans="1:25" x14ac:dyDescent="0.2">
      <c r="A150">
        <v>1</v>
      </c>
      <c r="B150" s="4">
        <f t="shared" si="17"/>
        <v>5.8823529411764705E-2</v>
      </c>
      <c r="C150" s="23">
        <v>0.15322649511222017</v>
      </c>
      <c r="D150">
        <v>15</v>
      </c>
      <c r="E150" s="4">
        <f t="shared" si="18"/>
        <v>7.0707070707070704E-2</v>
      </c>
      <c r="F150" s="23">
        <v>0.21533148843406524</v>
      </c>
      <c r="G150">
        <v>58</v>
      </c>
      <c r="H150" s="4">
        <f t="shared" si="19"/>
        <v>0.47107438016528924</v>
      </c>
      <c r="I150" s="23">
        <v>1.7007321623365195E-2</v>
      </c>
      <c r="J150">
        <v>23.6</v>
      </c>
      <c r="K150" s="4">
        <f t="shared" si="20"/>
        <v>0.2306122448979592</v>
      </c>
      <c r="L150" s="23">
        <v>0.17357456906253813</v>
      </c>
      <c r="M150">
        <v>88.6</v>
      </c>
      <c r="N150" s="4">
        <f t="shared" si="21"/>
        <v>0.10366863905325444</v>
      </c>
      <c r="O150" s="23">
        <v>0.14536912864870252</v>
      </c>
      <c r="P150">
        <v>24.3</v>
      </c>
      <c r="Q150" s="4">
        <f t="shared" si="22"/>
        <v>0.34254992319508454</v>
      </c>
      <c r="R150" s="23">
        <v>0.12952726721865249</v>
      </c>
      <c r="S150">
        <v>21</v>
      </c>
      <c r="T150">
        <f t="shared" si="23"/>
        <v>0</v>
      </c>
      <c r="U150" s="23">
        <v>0.1659637299004563</v>
      </c>
      <c r="V150">
        <f t="shared" si="24"/>
        <v>0.13171869170555484</v>
      </c>
      <c r="W150" t="str" cm="1">
        <f t="array" ref="W150">_xlfn.IFS(V150&gt;0.4,"High",AND(V150&gt;0.2,V150&lt;0.4),"Moderate",V150&lt;0.2,"Low")</f>
        <v>Low</v>
      </c>
      <c r="X150">
        <v>0</v>
      </c>
      <c r="Y150" t="str">
        <f>IF(X150=1, "Yes", "No")</f>
        <v>No</v>
      </c>
    </row>
    <row r="151" spans="1:25" x14ac:dyDescent="0.2">
      <c r="A151">
        <v>1</v>
      </c>
      <c r="B151" s="4">
        <f t="shared" si="17"/>
        <v>5.8823529411764705E-2</v>
      </c>
      <c r="C151" s="23">
        <v>0.15322649511222017</v>
      </c>
      <c r="D151">
        <v>125</v>
      </c>
      <c r="E151" s="4">
        <f t="shared" si="18"/>
        <v>0.6262626262626263</v>
      </c>
      <c r="F151" s="23">
        <v>0.21533148843406524</v>
      </c>
      <c r="G151">
        <v>7</v>
      </c>
      <c r="H151" s="4">
        <f t="shared" si="19"/>
        <v>4.9586776859504134E-2</v>
      </c>
      <c r="I151" s="23">
        <v>1.7007321623365195E-2</v>
      </c>
      <c r="J151">
        <v>24</v>
      </c>
      <c r="K151" s="4">
        <f t="shared" si="20"/>
        <v>0.23469387755102042</v>
      </c>
      <c r="L151" s="23">
        <v>0.17357456906253813</v>
      </c>
      <c r="M151">
        <v>11</v>
      </c>
      <c r="N151" s="4">
        <f t="shared" si="21"/>
        <v>1.1834319526627219E-2</v>
      </c>
      <c r="O151" s="23">
        <v>0.14536912864870252</v>
      </c>
      <c r="P151">
        <v>24.3</v>
      </c>
      <c r="Q151" s="4">
        <f t="shared" si="22"/>
        <v>0.34254992319508454</v>
      </c>
      <c r="R151" s="23">
        <v>0.12952726721865249</v>
      </c>
      <c r="S151">
        <v>25</v>
      </c>
      <c r="T151">
        <f t="shared" si="23"/>
        <v>6.6666666666666666E-2</v>
      </c>
      <c r="U151" s="23">
        <v>0.1659637299004563</v>
      </c>
      <c r="V151">
        <f t="shared" si="24"/>
        <v>0.2426017624406886</v>
      </c>
      <c r="W151" t="str" cm="1">
        <f t="array" ref="W151">_xlfn.IFS(V151&gt;0.4,"High",AND(V151&gt;0.2,V151&lt;0.4),"Moderate",V151&lt;0.2,"Low")</f>
        <v>Moderate</v>
      </c>
      <c r="X151">
        <v>0</v>
      </c>
      <c r="Y151" t="str">
        <f>IF(X151=1, "Yes", "No")</f>
        <v>No</v>
      </c>
    </row>
    <row r="152" spans="1:25" x14ac:dyDescent="0.2">
      <c r="A152">
        <v>6</v>
      </c>
      <c r="B152" s="4">
        <f t="shared" si="17"/>
        <v>0.35294117647058826</v>
      </c>
      <c r="C152" s="23">
        <v>0.15322649511222017</v>
      </c>
      <c r="D152">
        <v>13</v>
      </c>
      <c r="E152" s="4">
        <f t="shared" si="18"/>
        <v>6.0606060606060608E-2</v>
      </c>
      <c r="F152" s="23">
        <v>0.21533148843406524</v>
      </c>
      <c r="G152">
        <v>66</v>
      </c>
      <c r="H152" s="4">
        <f t="shared" si="19"/>
        <v>0.53719008264462809</v>
      </c>
      <c r="I152" s="23">
        <v>1.7007321623365195E-2</v>
      </c>
      <c r="J152">
        <v>23.6</v>
      </c>
      <c r="K152" s="4">
        <f t="shared" si="20"/>
        <v>0.2306122448979592</v>
      </c>
      <c r="L152" s="23">
        <v>0.17357456906253813</v>
      </c>
      <c r="M152">
        <v>88.6</v>
      </c>
      <c r="N152" s="4">
        <f t="shared" si="21"/>
        <v>0.10366863905325444</v>
      </c>
      <c r="O152" s="23">
        <v>0.14536912864870252</v>
      </c>
      <c r="P152">
        <v>24.3</v>
      </c>
      <c r="Q152" s="4">
        <f t="shared" si="22"/>
        <v>0.34254992319508454</v>
      </c>
      <c r="R152" s="23">
        <v>0.12952726721865249</v>
      </c>
      <c r="S152">
        <v>29</v>
      </c>
      <c r="T152">
        <f t="shared" si="23"/>
        <v>0.13333333333333333</v>
      </c>
      <c r="U152" s="23">
        <v>0.1659637299004563</v>
      </c>
      <c r="V152">
        <f t="shared" si="24"/>
        <v>0.19786319071177499</v>
      </c>
      <c r="W152" t="str" cm="1">
        <f t="array" ref="W152">_xlfn.IFS(V152&gt;0.4,"High",AND(V152&gt;0.2,V152&lt;0.4),"Moderate",V152&lt;0.2,"Low")</f>
        <v>Low</v>
      </c>
      <c r="X152">
        <v>0</v>
      </c>
      <c r="Y152" t="str">
        <f>IF(X152=1, "Yes", "No")</f>
        <v>No</v>
      </c>
    </row>
    <row r="153" spans="1:25" x14ac:dyDescent="0.2">
      <c r="A153">
        <v>6</v>
      </c>
      <c r="B153" s="4">
        <f t="shared" si="17"/>
        <v>0.35294117647058826</v>
      </c>
      <c r="C153" s="23">
        <v>0.15322649511222017</v>
      </c>
      <c r="D153">
        <v>162</v>
      </c>
      <c r="E153" s="4">
        <f t="shared" si="18"/>
        <v>0.81313131313131315</v>
      </c>
      <c r="F153" s="23">
        <v>0.21533148843406524</v>
      </c>
      <c r="G153">
        <v>62</v>
      </c>
      <c r="H153" s="4">
        <f t="shared" si="19"/>
        <v>0.50413223140495866</v>
      </c>
      <c r="I153" s="23">
        <v>1.7007321623365195E-2</v>
      </c>
      <c r="J153">
        <v>30.5</v>
      </c>
      <c r="K153" s="4">
        <f t="shared" si="20"/>
        <v>0.30102040816326531</v>
      </c>
      <c r="L153" s="23">
        <v>0.17357456906253813</v>
      </c>
      <c r="M153">
        <v>140.4</v>
      </c>
      <c r="N153" s="4">
        <f t="shared" si="21"/>
        <v>0.16497041420118344</v>
      </c>
      <c r="O153" s="23">
        <v>0.14536912864870252</v>
      </c>
      <c r="P153">
        <v>24.3</v>
      </c>
      <c r="Q153" s="4">
        <f t="shared" si="22"/>
        <v>0.34254992319508454</v>
      </c>
      <c r="R153" s="23">
        <v>0.12952726721865249</v>
      </c>
      <c r="S153">
        <v>50</v>
      </c>
      <c r="T153">
        <f t="shared" si="23"/>
        <v>0.48333333333333334</v>
      </c>
      <c r="U153" s="23">
        <v>0.1659637299004563</v>
      </c>
      <c r="V153">
        <f t="shared" si="24"/>
        <v>0.4385631056143412</v>
      </c>
      <c r="W153" t="str" cm="1">
        <f t="array" ref="W153">_xlfn.IFS(V153&gt;0.4,"High",AND(V153&gt;0.2,V153&lt;0.4),"Moderate",V153&lt;0.2,"Low")</f>
        <v>High</v>
      </c>
      <c r="X153">
        <v>1</v>
      </c>
      <c r="Y153" t="str">
        <f>IF(X153=1, "Yes", "No")</f>
        <v>Yes</v>
      </c>
    </row>
    <row r="154" spans="1:25" x14ac:dyDescent="0.2">
      <c r="A154">
        <v>5</v>
      </c>
      <c r="B154" s="4">
        <f t="shared" si="17"/>
        <v>0.29411764705882354</v>
      </c>
      <c r="C154" s="23">
        <v>0.15322649511222017</v>
      </c>
      <c r="D154">
        <v>88</v>
      </c>
      <c r="E154" s="4">
        <f t="shared" si="18"/>
        <v>0.43939393939393939</v>
      </c>
      <c r="F154" s="23">
        <v>0.21533148843406524</v>
      </c>
      <c r="G154">
        <v>66</v>
      </c>
      <c r="H154" s="4">
        <f t="shared" si="19"/>
        <v>0.53719008264462809</v>
      </c>
      <c r="I154" s="23">
        <v>1.7007321623365195E-2</v>
      </c>
      <c r="J154">
        <v>21</v>
      </c>
      <c r="K154" s="4">
        <f t="shared" si="20"/>
        <v>0.20408163265306123</v>
      </c>
      <c r="L154" s="23">
        <v>0.17357456906253813</v>
      </c>
      <c r="M154">
        <v>23</v>
      </c>
      <c r="N154" s="4">
        <f t="shared" si="21"/>
        <v>2.6035502958579881E-2</v>
      </c>
      <c r="O154" s="23">
        <v>0.14536912864870252</v>
      </c>
      <c r="P154">
        <v>24.4</v>
      </c>
      <c r="Q154" s="4">
        <f t="shared" si="22"/>
        <v>0.34408602150537637</v>
      </c>
      <c r="R154" s="23">
        <v>0.12952726721865249</v>
      </c>
      <c r="S154">
        <v>30</v>
      </c>
      <c r="T154">
        <f t="shared" si="23"/>
        <v>0.15</v>
      </c>
      <c r="U154" s="23">
        <v>0.1659637299004563</v>
      </c>
      <c r="V154">
        <f t="shared" si="24"/>
        <v>0.2574893530556524</v>
      </c>
      <c r="W154" t="str" cm="1">
        <f t="array" ref="W154">_xlfn.IFS(V154&gt;0.4,"High",AND(V154&gt;0.2,V154&lt;0.4),"Moderate",V154&lt;0.2,"Low")</f>
        <v>Moderate</v>
      </c>
      <c r="X154">
        <v>0</v>
      </c>
      <c r="Y154" t="str">
        <f>IF(X154=1, "Yes", "No")</f>
        <v>No</v>
      </c>
    </row>
    <row r="155" spans="1:25" x14ac:dyDescent="0.2">
      <c r="A155">
        <v>8</v>
      </c>
      <c r="B155" s="4">
        <f t="shared" si="17"/>
        <v>0.47058823529411764</v>
      </c>
      <c r="C155" s="23">
        <v>0.15322649511222017</v>
      </c>
      <c r="D155">
        <v>85</v>
      </c>
      <c r="E155" s="4">
        <f t="shared" si="18"/>
        <v>0.42424242424242425</v>
      </c>
      <c r="F155" s="23">
        <v>0.21533148843406524</v>
      </c>
      <c r="G155">
        <v>55</v>
      </c>
      <c r="H155" s="4">
        <f t="shared" si="19"/>
        <v>0.4462809917355372</v>
      </c>
      <c r="I155" s="23">
        <v>1.7007321623365195E-2</v>
      </c>
      <c r="J155">
        <v>2</v>
      </c>
      <c r="K155" s="4">
        <f t="shared" si="20"/>
        <v>1.020408163265306E-2</v>
      </c>
      <c r="L155" s="23">
        <v>0.17357456906253813</v>
      </c>
      <c r="M155">
        <v>88.6</v>
      </c>
      <c r="N155" s="4">
        <f t="shared" si="21"/>
        <v>0.10366863905325444</v>
      </c>
      <c r="O155" s="23">
        <v>0.14536912864870252</v>
      </c>
      <c r="P155">
        <v>24.4</v>
      </c>
      <c r="Q155" s="4">
        <f t="shared" si="22"/>
        <v>0.34408602150537637</v>
      </c>
      <c r="R155" s="23">
        <v>0.12952726721865249</v>
      </c>
      <c r="S155">
        <v>42</v>
      </c>
      <c r="T155">
        <f t="shared" si="23"/>
        <v>0.35</v>
      </c>
      <c r="U155" s="23">
        <v>0.1659637299004563</v>
      </c>
      <c r="V155">
        <f t="shared" si="24"/>
        <v>0.29054659928332521</v>
      </c>
      <c r="W155" t="str" cm="1">
        <f t="array" ref="W155">_xlfn.IFS(V155&gt;0.4,"High",AND(V155&gt;0.2,V155&lt;0.4),"Moderate",V155&lt;0.2,"Low")</f>
        <v>Moderate</v>
      </c>
      <c r="X155">
        <v>0</v>
      </c>
      <c r="Y155" t="str">
        <f>IF(X155=1, "Yes", "No")</f>
        <v>No</v>
      </c>
    </row>
    <row r="156" spans="1:25" x14ac:dyDescent="0.2">
      <c r="A156">
        <v>2</v>
      </c>
      <c r="B156" s="4">
        <f t="shared" si="17"/>
        <v>0.11764705882352941</v>
      </c>
      <c r="C156" s="23">
        <v>0.15322649511222017</v>
      </c>
      <c r="D156">
        <v>9</v>
      </c>
      <c r="E156" s="4">
        <f t="shared" si="18"/>
        <v>4.0404040404040407E-2</v>
      </c>
      <c r="F156" s="23">
        <v>0.21533148843406524</v>
      </c>
      <c r="G156">
        <v>8</v>
      </c>
      <c r="H156" s="4">
        <f t="shared" si="19"/>
        <v>5.7851239669421489E-2</v>
      </c>
      <c r="I156" s="23">
        <v>1.7007321623365195E-2</v>
      </c>
      <c r="J156">
        <v>14</v>
      </c>
      <c r="K156" s="4">
        <f t="shared" si="20"/>
        <v>0.1326530612244898</v>
      </c>
      <c r="L156" s="23">
        <v>0.17357456906253813</v>
      </c>
      <c r="M156">
        <v>55</v>
      </c>
      <c r="N156" s="4">
        <f t="shared" si="21"/>
        <v>6.3905325443786978E-2</v>
      </c>
      <c r="O156" s="23">
        <v>0.14536912864870252</v>
      </c>
      <c r="P156">
        <v>24.4</v>
      </c>
      <c r="Q156" s="4">
        <f t="shared" si="22"/>
        <v>0.34408602150537637</v>
      </c>
      <c r="R156" s="23">
        <v>0.12952726721865249</v>
      </c>
      <c r="S156">
        <v>24</v>
      </c>
      <c r="T156">
        <f t="shared" si="23"/>
        <v>0.05</v>
      </c>
      <c r="U156" s="23">
        <v>0.1659637299004563</v>
      </c>
      <c r="V156">
        <f t="shared" si="24"/>
        <v>0.11289257124350606</v>
      </c>
      <c r="W156" t="str" cm="1">
        <f t="array" ref="W156">_xlfn.IFS(V156&gt;0.4,"High",AND(V156&gt;0.2,V156&lt;0.4),"Moderate",V156&lt;0.2,"Low")</f>
        <v>Low</v>
      </c>
      <c r="X156">
        <v>0</v>
      </c>
      <c r="Y156" t="str">
        <f>IF(X156=1, "Yes", "No")</f>
        <v>No</v>
      </c>
    </row>
    <row r="157" spans="1:25" x14ac:dyDescent="0.2">
      <c r="A157">
        <v>1</v>
      </c>
      <c r="B157" s="4">
        <f t="shared" si="17"/>
        <v>5.8823529411764705E-2</v>
      </c>
      <c r="C157" s="23">
        <v>0.15322649511222017</v>
      </c>
      <c r="D157">
        <v>9</v>
      </c>
      <c r="E157" s="4">
        <f t="shared" si="18"/>
        <v>4.0404040404040407E-2</v>
      </c>
      <c r="F157" s="23">
        <v>0.21533148843406524</v>
      </c>
      <c r="G157">
        <v>68</v>
      </c>
      <c r="H157" s="4">
        <f t="shared" si="19"/>
        <v>0.55371900826446285</v>
      </c>
      <c r="I157" s="23">
        <v>1.7007321623365195E-2</v>
      </c>
      <c r="J157">
        <v>8</v>
      </c>
      <c r="K157" s="4">
        <f t="shared" si="20"/>
        <v>7.1428571428571425E-2</v>
      </c>
      <c r="L157" s="23">
        <v>0.17357456906253813</v>
      </c>
      <c r="M157">
        <v>88.6</v>
      </c>
      <c r="N157" s="4">
        <f t="shared" si="21"/>
        <v>0.10366863905325444</v>
      </c>
      <c r="O157" s="23">
        <v>0.14536912864870252</v>
      </c>
      <c r="P157">
        <v>24.5</v>
      </c>
      <c r="Q157" s="4">
        <f t="shared" si="22"/>
        <v>0.34562211981566826</v>
      </c>
      <c r="R157" s="23">
        <v>0.12952726721865249</v>
      </c>
      <c r="S157">
        <v>36</v>
      </c>
      <c r="T157">
        <f t="shared" si="23"/>
        <v>0.25</v>
      </c>
      <c r="U157" s="23">
        <v>0.1659637299004563</v>
      </c>
      <c r="V157">
        <f t="shared" si="24"/>
        <v>0.14085768704036269</v>
      </c>
      <c r="W157" t="str" cm="1">
        <f t="array" ref="W157">_xlfn.IFS(V157&gt;0.4,"High",AND(V157&gt;0.2,V157&lt;0.4),"Moderate",V157&lt;0.2,"Low")</f>
        <v>Low</v>
      </c>
      <c r="X157">
        <v>0</v>
      </c>
      <c r="Y157" t="str">
        <f>IF(X157=1, "Yes", "No")</f>
        <v>No</v>
      </c>
    </row>
    <row r="158" spans="1:25" x14ac:dyDescent="0.2">
      <c r="A158">
        <v>0</v>
      </c>
      <c r="B158" s="4">
        <f t="shared" si="17"/>
        <v>0</v>
      </c>
      <c r="C158" s="23">
        <v>0.15322649511222017</v>
      </c>
      <c r="D158">
        <v>11</v>
      </c>
      <c r="E158" s="4">
        <f t="shared" si="18"/>
        <v>5.0505050505050504E-2</v>
      </c>
      <c r="F158" s="23">
        <v>0.21533148843406524</v>
      </c>
      <c r="G158">
        <v>65</v>
      </c>
      <c r="H158" s="4">
        <f t="shared" si="19"/>
        <v>0.52892561983471076</v>
      </c>
      <c r="I158" s="23">
        <v>1.7007321623365195E-2</v>
      </c>
      <c r="J158">
        <v>28</v>
      </c>
      <c r="K158" s="4">
        <f t="shared" si="20"/>
        <v>0.27551020408163263</v>
      </c>
      <c r="L158" s="23">
        <v>0.17357456906253813</v>
      </c>
      <c r="M158">
        <v>88.6</v>
      </c>
      <c r="N158" s="4">
        <f t="shared" si="21"/>
        <v>0.10366863905325444</v>
      </c>
      <c r="O158" s="23">
        <v>0.14536912864870252</v>
      </c>
      <c r="P158">
        <v>24.6</v>
      </c>
      <c r="Q158" s="4">
        <f t="shared" si="22"/>
        <v>0.34715821812596009</v>
      </c>
      <c r="R158" s="23">
        <v>0.12952726721865249</v>
      </c>
      <c r="S158">
        <v>22</v>
      </c>
      <c r="T158">
        <f t="shared" si="23"/>
        <v>1.6666666666666666E-2</v>
      </c>
      <c r="U158" s="23">
        <v>0.1659637299004563</v>
      </c>
      <c r="V158">
        <f t="shared" si="24"/>
        <v>0.13049523795458673</v>
      </c>
      <c r="W158" t="str" cm="1">
        <f t="array" ref="W158">_xlfn.IFS(V158&gt;0.4,"High",AND(V158&gt;0.2,V158&lt;0.4),"Moderate",V158&lt;0.2,"Low")</f>
        <v>Low</v>
      </c>
      <c r="X158">
        <v>0</v>
      </c>
      <c r="Y158" t="str">
        <f>IF(X158=1, "Yes", "No")</f>
        <v>No</v>
      </c>
    </row>
    <row r="159" spans="1:25" x14ac:dyDescent="0.2">
      <c r="A159">
        <v>2</v>
      </c>
      <c r="B159" s="4">
        <f t="shared" si="17"/>
        <v>0.11764705882352941</v>
      </c>
      <c r="C159" s="23">
        <v>0.15322649511222017</v>
      </c>
      <c r="D159">
        <v>99</v>
      </c>
      <c r="E159" s="4">
        <f t="shared" si="18"/>
        <v>0.49494949494949497</v>
      </c>
      <c r="F159" s="23">
        <v>0.21533148843406524</v>
      </c>
      <c r="G159">
        <v>52</v>
      </c>
      <c r="H159" s="4">
        <f t="shared" si="19"/>
        <v>0.42148760330578511</v>
      </c>
      <c r="I159" s="23">
        <v>1.7007321623365195E-2</v>
      </c>
      <c r="J159">
        <v>15</v>
      </c>
      <c r="K159" s="4">
        <f t="shared" si="20"/>
        <v>0.14285714285714285</v>
      </c>
      <c r="L159" s="23">
        <v>0.17357456906253813</v>
      </c>
      <c r="M159">
        <v>94</v>
      </c>
      <c r="N159" s="4">
        <f t="shared" si="21"/>
        <v>0.11005917159763313</v>
      </c>
      <c r="O159" s="23">
        <v>0.14536912864870252</v>
      </c>
      <c r="P159">
        <v>24.6</v>
      </c>
      <c r="Q159" s="4">
        <f t="shared" si="22"/>
        <v>0.34715821812596009</v>
      </c>
      <c r="R159" s="23">
        <v>0.12952726721865249</v>
      </c>
      <c r="S159">
        <v>21</v>
      </c>
      <c r="T159">
        <f t="shared" si="23"/>
        <v>0</v>
      </c>
      <c r="U159" s="23">
        <v>0.1659637299004563</v>
      </c>
      <c r="V159">
        <f t="shared" si="24"/>
        <v>0.21753526133086953</v>
      </c>
      <c r="W159" t="str" cm="1">
        <f t="array" ref="W159">_xlfn.IFS(V159&gt;0.4,"High",AND(V159&gt;0.2,V159&lt;0.4),"Moderate",V159&lt;0.2,"Low")</f>
        <v>Moderate</v>
      </c>
      <c r="X159">
        <v>0</v>
      </c>
      <c r="Y159" t="str">
        <f>IF(X159=1, "Yes", "No")</f>
        <v>No</v>
      </c>
    </row>
    <row r="160" spans="1:25" x14ac:dyDescent="0.2">
      <c r="A160">
        <v>0</v>
      </c>
      <c r="B160" s="4">
        <f t="shared" si="17"/>
        <v>0</v>
      </c>
      <c r="C160" s="23">
        <v>0.15322649511222017</v>
      </c>
      <c r="D160">
        <v>111</v>
      </c>
      <c r="E160" s="4">
        <f t="shared" si="18"/>
        <v>0.55555555555555558</v>
      </c>
      <c r="F160" s="23">
        <v>0.21533148843406524</v>
      </c>
      <c r="G160">
        <v>65</v>
      </c>
      <c r="H160" s="4">
        <f t="shared" si="19"/>
        <v>0.52892561983471076</v>
      </c>
      <c r="I160" s="23">
        <v>1.7007321623365195E-2</v>
      </c>
      <c r="J160">
        <v>23.6</v>
      </c>
      <c r="K160" s="4">
        <f t="shared" si="20"/>
        <v>0.2306122448979592</v>
      </c>
      <c r="L160" s="23">
        <v>0.17357456906253813</v>
      </c>
      <c r="M160">
        <v>88.6</v>
      </c>
      <c r="N160" s="4">
        <f t="shared" si="21"/>
        <v>0.10366863905325444</v>
      </c>
      <c r="O160" s="23">
        <v>0.14536912864870252</v>
      </c>
      <c r="P160">
        <v>24.6</v>
      </c>
      <c r="Q160" s="4">
        <f t="shared" si="22"/>
        <v>0.34715821812596009</v>
      </c>
      <c r="R160" s="23">
        <v>0.12952726721865249</v>
      </c>
      <c r="S160">
        <v>31</v>
      </c>
      <c r="T160">
        <f t="shared" si="23"/>
        <v>0.16666666666666666</v>
      </c>
      <c r="U160" s="23">
        <v>0.1659637299004563</v>
      </c>
      <c r="V160">
        <f t="shared" si="24"/>
        <v>0.25634993050946325</v>
      </c>
      <c r="W160" t="str" cm="1">
        <f t="array" ref="W160">_xlfn.IFS(V160&gt;0.4,"High",AND(V160&gt;0.2,V160&lt;0.4),"Moderate",V160&lt;0.2,"Low")</f>
        <v>Moderate</v>
      </c>
      <c r="X160">
        <v>0</v>
      </c>
      <c r="Y160" t="str">
        <f>IF(X160=1, "Yes", "No")</f>
        <v>No</v>
      </c>
    </row>
    <row r="161" spans="1:25" x14ac:dyDescent="0.2">
      <c r="A161">
        <v>8</v>
      </c>
      <c r="B161" s="4">
        <f t="shared" si="17"/>
        <v>0.47058823529411764</v>
      </c>
      <c r="C161" s="23">
        <v>0.15322649511222017</v>
      </c>
      <c r="D161">
        <v>17</v>
      </c>
      <c r="E161" s="4">
        <f t="shared" si="18"/>
        <v>8.0808080808080815E-2</v>
      </c>
      <c r="F161" s="23">
        <v>0.21533148843406524</v>
      </c>
      <c r="G161">
        <v>8</v>
      </c>
      <c r="H161" s="4">
        <f t="shared" si="19"/>
        <v>5.7851239669421489E-2</v>
      </c>
      <c r="I161" s="23">
        <v>1.7007321623365195E-2</v>
      </c>
      <c r="J161">
        <v>23.6</v>
      </c>
      <c r="K161" s="4">
        <f t="shared" si="20"/>
        <v>0.2306122448979592</v>
      </c>
      <c r="L161" s="23">
        <v>0.17357456906253813</v>
      </c>
      <c r="M161">
        <v>88.6</v>
      </c>
      <c r="N161" s="4">
        <f t="shared" si="21"/>
        <v>0.10366863905325444</v>
      </c>
      <c r="O161" s="23">
        <v>0.14536912864870252</v>
      </c>
      <c r="P161">
        <v>24.6</v>
      </c>
      <c r="Q161" s="4">
        <f t="shared" si="22"/>
        <v>0.34715821812596009</v>
      </c>
      <c r="R161" s="23">
        <v>0.12952726721865249</v>
      </c>
      <c r="S161">
        <v>34</v>
      </c>
      <c r="T161">
        <f t="shared" si="23"/>
        <v>0.21666666666666667</v>
      </c>
      <c r="U161" s="23">
        <v>0.1659637299004563</v>
      </c>
      <c r="V161">
        <f t="shared" si="24"/>
        <v>0.2265149090799625</v>
      </c>
      <c r="W161" t="str" cm="1">
        <f t="array" ref="W161">_xlfn.IFS(V161&gt;0.4,"High",AND(V161&gt;0.2,V161&lt;0.4),"Moderate",V161&lt;0.2,"Low")</f>
        <v>Moderate</v>
      </c>
      <c r="X161">
        <v>0</v>
      </c>
      <c r="Y161" t="str">
        <f>IF(X161=1, "Yes", "No")</f>
        <v>No</v>
      </c>
    </row>
    <row r="162" spans="1:25" x14ac:dyDescent="0.2">
      <c r="A162">
        <v>1</v>
      </c>
      <c r="B162" s="4">
        <f t="shared" si="17"/>
        <v>5.8823529411764705E-2</v>
      </c>
      <c r="C162" s="23">
        <v>0.15322649511222017</v>
      </c>
      <c r="D162">
        <v>86.8</v>
      </c>
      <c r="E162" s="4">
        <f t="shared" si="18"/>
        <v>0.43333333333333329</v>
      </c>
      <c r="F162" s="23">
        <v>0.21533148843406524</v>
      </c>
      <c r="G162">
        <v>48</v>
      </c>
      <c r="H162" s="4">
        <f t="shared" si="19"/>
        <v>0.38842975206611569</v>
      </c>
      <c r="I162" s="23">
        <v>1.7007321623365195E-2</v>
      </c>
      <c r="J162">
        <v>2</v>
      </c>
      <c r="K162" s="4">
        <f t="shared" si="20"/>
        <v>1.020408163265306E-2</v>
      </c>
      <c r="L162" s="23">
        <v>0.17357456906253813</v>
      </c>
      <c r="M162">
        <v>88.6</v>
      </c>
      <c r="N162" s="4">
        <f t="shared" si="21"/>
        <v>0.10366863905325444</v>
      </c>
      <c r="O162" s="23">
        <v>0.14536912864870252</v>
      </c>
      <c r="P162">
        <v>24.7</v>
      </c>
      <c r="Q162" s="4">
        <f t="shared" si="22"/>
        <v>0.34869431643625193</v>
      </c>
      <c r="R162" s="23">
        <v>0.12952726721865249</v>
      </c>
      <c r="S162">
        <v>22</v>
      </c>
      <c r="T162">
        <f t="shared" si="23"/>
        <v>1.6666666666666666E-2</v>
      </c>
      <c r="U162" s="23">
        <v>0.1659637299004563</v>
      </c>
      <c r="V162">
        <f t="shared" si="24"/>
        <v>0.17370265748523586</v>
      </c>
      <c r="W162" t="str" cm="1">
        <f t="array" ref="W162">_xlfn.IFS(V162&gt;0.4,"High",AND(V162&gt;0.2,V162&lt;0.4),"Moderate",V162&lt;0.2,"Low")</f>
        <v>Low</v>
      </c>
      <c r="X162">
        <v>0</v>
      </c>
      <c r="Y162" t="str">
        <f>IF(X162=1, "Yes", "No")</f>
        <v>No</v>
      </c>
    </row>
    <row r="163" spans="1:25" x14ac:dyDescent="0.2">
      <c r="A163">
        <v>2</v>
      </c>
      <c r="B163" s="4">
        <f t="shared" si="17"/>
        <v>0.11764705882352941</v>
      </c>
      <c r="C163" s="23">
        <v>0.15322649511222017</v>
      </c>
      <c r="D163">
        <v>142</v>
      </c>
      <c r="E163" s="4">
        <f t="shared" si="18"/>
        <v>0.71212121212121215</v>
      </c>
      <c r="F163" s="23">
        <v>0.21533148843406524</v>
      </c>
      <c r="G163">
        <v>82</v>
      </c>
      <c r="H163" s="4">
        <f t="shared" si="19"/>
        <v>0.66942148760330578</v>
      </c>
      <c r="I163" s="23">
        <v>1.7007321623365195E-2</v>
      </c>
      <c r="J163">
        <v>18</v>
      </c>
      <c r="K163" s="4">
        <f t="shared" si="20"/>
        <v>0.17346938775510204</v>
      </c>
      <c r="L163" s="23">
        <v>0.17357456906253813</v>
      </c>
      <c r="M163">
        <v>64</v>
      </c>
      <c r="N163" s="4">
        <f t="shared" si="21"/>
        <v>7.4556213017751477E-2</v>
      </c>
      <c r="O163" s="23">
        <v>0.14536912864870252</v>
      </c>
      <c r="P163">
        <v>24.7</v>
      </c>
      <c r="Q163" s="4">
        <f t="shared" si="22"/>
        <v>0.34869431643625193</v>
      </c>
      <c r="R163" s="23">
        <v>0.12952726721865249</v>
      </c>
      <c r="S163">
        <v>21</v>
      </c>
      <c r="T163">
        <f t="shared" si="23"/>
        <v>0</v>
      </c>
      <c r="U163" s="23">
        <v>0.1659637299004563</v>
      </c>
      <c r="V163">
        <f t="shared" si="24"/>
        <v>0.26886730142611848</v>
      </c>
      <c r="W163" t="str" cm="1">
        <f t="array" ref="W163">_xlfn.IFS(V163&gt;0.4,"High",AND(V163&gt;0.2,V163&lt;0.4),"Moderate",V163&lt;0.2,"Low")</f>
        <v>Moderate</v>
      </c>
      <c r="X163">
        <v>0</v>
      </c>
      <c r="Y163" t="str">
        <f>IF(X163=1, "Yes", "No")</f>
        <v>No</v>
      </c>
    </row>
    <row r="164" spans="1:25" x14ac:dyDescent="0.2">
      <c r="A164">
        <v>3</v>
      </c>
      <c r="B164" s="4">
        <f t="shared" si="17"/>
        <v>0.17647058823529413</v>
      </c>
      <c r="C164" s="23">
        <v>0.15322649511222017</v>
      </c>
      <c r="D164">
        <v>96</v>
      </c>
      <c r="E164" s="4">
        <f t="shared" si="18"/>
        <v>0.47979797979797978</v>
      </c>
      <c r="F164" s="23">
        <v>0.21533148843406524</v>
      </c>
      <c r="G164">
        <v>56</v>
      </c>
      <c r="H164" s="4">
        <f t="shared" si="19"/>
        <v>0.45454545454545453</v>
      </c>
      <c r="I164" s="23">
        <v>1.7007321623365195E-2</v>
      </c>
      <c r="J164">
        <v>34</v>
      </c>
      <c r="K164" s="4">
        <f t="shared" si="20"/>
        <v>0.33673469387755101</v>
      </c>
      <c r="L164" s="23">
        <v>0.17357456906253813</v>
      </c>
      <c r="M164">
        <v>115</v>
      </c>
      <c r="N164" s="4">
        <f t="shared" si="21"/>
        <v>0.13491124260355031</v>
      </c>
      <c r="O164" s="23">
        <v>0.14536912864870252</v>
      </c>
      <c r="P164">
        <v>24.7</v>
      </c>
      <c r="Q164" s="4">
        <f t="shared" si="22"/>
        <v>0.34869431643625193</v>
      </c>
      <c r="R164" s="23">
        <v>0.12952726721865249</v>
      </c>
      <c r="S164">
        <v>39</v>
      </c>
      <c r="T164">
        <f t="shared" si="23"/>
        <v>0.3</v>
      </c>
      <c r="U164" s="23">
        <v>0.1659637299004563</v>
      </c>
      <c r="V164">
        <f t="shared" si="24"/>
        <v>0.31110123363432984</v>
      </c>
      <c r="W164" t="str" cm="1">
        <f t="array" ref="W164">_xlfn.IFS(V164&gt;0.4,"High",AND(V164&gt;0.2,V164&lt;0.4),"Moderate",V164&lt;0.2,"Low")</f>
        <v>Moderate</v>
      </c>
      <c r="X164">
        <v>0</v>
      </c>
      <c r="Y164" t="str">
        <f>IF(X164=1, "Yes", "No")</f>
        <v>No</v>
      </c>
    </row>
    <row r="165" spans="1:25" x14ac:dyDescent="0.2">
      <c r="A165">
        <v>0</v>
      </c>
      <c r="B165" s="4">
        <f t="shared" si="17"/>
        <v>0</v>
      </c>
      <c r="C165" s="23">
        <v>0.15322649511222017</v>
      </c>
      <c r="D165">
        <v>125</v>
      </c>
      <c r="E165" s="4">
        <f t="shared" si="18"/>
        <v>0.6262626262626263</v>
      </c>
      <c r="F165" s="23">
        <v>0.21533148843406524</v>
      </c>
      <c r="G165">
        <v>68</v>
      </c>
      <c r="H165" s="4">
        <f t="shared" si="19"/>
        <v>0.55371900826446285</v>
      </c>
      <c r="I165" s="23">
        <v>1.7007321623365195E-2</v>
      </c>
      <c r="J165">
        <v>23.6</v>
      </c>
      <c r="K165" s="4">
        <f t="shared" si="20"/>
        <v>0.2306122448979592</v>
      </c>
      <c r="L165" s="23">
        <v>0.17357456906253813</v>
      </c>
      <c r="M165">
        <v>88.6</v>
      </c>
      <c r="N165" s="4">
        <f t="shared" si="21"/>
        <v>0.10366863905325444</v>
      </c>
      <c r="O165" s="23">
        <v>0.14536912864870252</v>
      </c>
      <c r="P165">
        <v>24.7</v>
      </c>
      <c r="Q165" s="4">
        <f t="shared" si="22"/>
        <v>0.34869431643625193</v>
      </c>
      <c r="R165" s="23">
        <v>0.12952726721865249</v>
      </c>
      <c r="S165">
        <v>21</v>
      </c>
      <c r="T165">
        <f t="shared" si="23"/>
        <v>0</v>
      </c>
      <c r="U165" s="23">
        <v>0.1659637299004563</v>
      </c>
      <c r="V165">
        <f t="shared" si="24"/>
        <v>0.24453540338502255</v>
      </c>
      <c r="W165" t="str" cm="1">
        <f t="array" ref="W165">_xlfn.IFS(V165&gt;0.4,"High",AND(V165&gt;0.2,V165&lt;0.4),"Moderate",V165&lt;0.2,"Low")</f>
        <v>Moderate</v>
      </c>
      <c r="X165">
        <v>0</v>
      </c>
      <c r="Y165" t="str">
        <f>IF(X165=1, "Yes", "No")</f>
        <v>No</v>
      </c>
    </row>
    <row r="166" spans="1:25" x14ac:dyDescent="0.2">
      <c r="A166">
        <v>4</v>
      </c>
      <c r="B166" s="4">
        <f t="shared" si="17"/>
        <v>0.23529411764705882</v>
      </c>
      <c r="C166" s="23">
        <v>0.15322649511222017</v>
      </c>
      <c r="D166">
        <v>94</v>
      </c>
      <c r="E166" s="4">
        <f t="shared" si="18"/>
        <v>0.46969696969696972</v>
      </c>
      <c r="F166" s="23">
        <v>0.21533148843406524</v>
      </c>
      <c r="G166">
        <v>65</v>
      </c>
      <c r="H166" s="4">
        <f t="shared" si="19"/>
        <v>0.52892561983471076</v>
      </c>
      <c r="I166" s="23">
        <v>1.7007321623365195E-2</v>
      </c>
      <c r="J166">
        <v>22</v>
      </c>
      <c r="K166" s="4">
        <f t="shared" si="20"/>
        <v>0.21428571428571427</v>
      </c>
      <c r="L166" s="23">
        <v>0.17357456906253813</v>
      </c>
      <c r="M166">
        <v>88.6</v>
      </c>
      <c r="N166" s="4">
        <f t="shared" si="21"/>
        <v>0.10366863905325444</v>
      </c>
      <c r="O166" s="23">
        <v>0.14536912864870252</v>
      </c>
      <c r="P166">
        <v>24.7</v>
      </c>
      <c r="Q166" s="4">
        <f t="shared" si="22"/>
        <v>0.34869431643625193</v>
      </c>
      <c r="R166" s="23">
        <v>0.12952726721865249</v>
      </c>
      <c r="S166">
        <v>21</v>
      </c>
      <c r="T166">
        <f t="shared" si="23"/>
        <v>0</v>
      </c>
      <c r="U166" s="23">
        <v>0.1659637299004563</v>
      </c>
      <c r="V166">
        <f t="shared" si="24"/>
        <v>0.24361964084019966</v>
      </c>
      <c r="W166" t="str" cm="1">
        <f t="array" ref="W166">_xlfn.IFS(V166&gt;0.4,"High",AND(V166&gt;0.2,V166&lt;0.4),"Moderate",V166&lt;0.2,"Low")</f>
        <v>Moderate</v>
      </c>
      <c r="X166">
        <v>0</v>
      </c>
      <c r="Y166" t="str">
        <f>IF(X166=1, "Yes", "No")</f>
        <v>No</v>
      </c>
    </row>
    <row r="167" spans="1:25" x14ac:dyDescent="0.2">
      <c r="A167">
        <v>3</v>
      </c>
      <c r="B167" s="4">
        <f t="shared" si="17"/>
        <v>0.17647058823529413</v>
      </c>
      <c r="C167" s="23">
        <v>0.15322649511222017</v>
      </c>
      <c r="D167">
        <v>88</v>
      </c>
      <c r="E167" s="4">
        <f t="shared" si="18"/>
        <v>0.43939393939393939</v>
      </c>
      <c r="F167" s="23">
        <v>0.21533148843406524</v>
      </c>
      <c r="G167">
        <v>58</v>
      </c>
      <c r="H167" s="4">
        <f t="shared" si="19"/>
        <v>0.47107438016528924</v>
      </c>
      <c r="I167" s="23">
        <v>1.7007321623365195E-2</v>
      </c>
      <c r="J167">
        <v>11</v>
      </c>
      <c r="K167" s="4">
        <f t="shared" si="20"/>
        <v>0.10204081632653061</v>
      </c>
      <c r="L167" s="23">
        <v>0.17357456906253813</v>
      </c>
      <c r="M167">
        <v>54</v>
      </c>
      <c r="N167" s="4">
        <f t="shared" si="21"/>
        <v>6.2721893491124267E-2</v>
      </c>
      <c r="O167" s="23">
        <v>0.14536912864870252</v>
      </c>
      <c r="P167">
        <v>24.8</v>
      </c>
      <c r="Q167" s="4">
        <f t="shared" si="22"/>
        <v>0.35023041474654382</v>
      </c>
      <c r="R167" s="23">
        <v>0.12952726721865249</v>
      </c>
      <c r="S167">
        <v>22</v>
      </c>
      <c r="T167">
        <f t="shared" si="23"/>
        <v>1.6666666666666666E-2</v>
      </c>
      <c r="U167" s="23">
        <v>0.1659637299004563</v>
      </c>
      <c r="V167">
        <f t="shared" si="24"/>
        <v>0.2046270026049401</v>
      </c>
      <c r="W167" t="str" cm="1">
        <f t="array" ref="W167">_xlfn.IFS(V167&gt;0.4,"High",AND(V167&gt;0.2,V167&lt;0.4),"Moderate",V167&lt;0.2,"Low")</f>
        <v>Moderate</v>
      </c>
      <c r="X167">
        <v>0</v>
      </c>
      <c r="Y167" t="str">
        <f>IF(X167=1, "Yes", "No")</f>
        <v>No</v>
      </c>
    </row>
    <row r="168" spans="1:25" x14ac:dyDescent="0.2">
      <c r="A168">
        <v>0</v>
      </c>
      <c r="B168" s="4">
        <f t="shared" si="17"/>
        <v>0</v>
      </c>
      <c r="C168" s="23">
        <v>0.15322649511222017</v>
      </c>
      <c r="D168">
        <v>137</v>
      </c>
      <c r="E168" s="4">
        <f t="shared" si="18"/>
        <v>0.68686868686868685</v>
      </c>
      <c r="F168" s="23">
        <v>0.21533148843406524</v>
      </c>
      <c r="G168">
        <v>68</v>
      </c>
      <c r="H168" s="4">
        <f t="shared" si="19"/>
        <v>0.55371900826446285</v>
      </c>
      <c r="I168" s="23">
        <v>1.7007321623365195E-2</v>
      </c>
      <c r="J168">
        <v>14</v>
      </c>
      <c r="K168" s="4">
        <f t="shared" si="20"/>
        <v>0.1326530612244898</v>
      </c>
      <c r="L168" s="23">
        <v>0.17357456906253813</v>
      </c>
      <c r="M168">
        <v>148</v>
      </c>
      <c r="N168" s="4">
        <f t="shared" si="21"/>
        <v>0.17396449704142011</v>
      </c>
      <c r="O168" s="23">
        <v>0.14536912864870252</v>
      </c>
      <c r="P168">
        <v>24.8</v>
      </c>
      <c r="Q168" s="4">
        <f t="shared" si="22"/>
        <v>0.35023041474654382</v>
      </c>
      <c r="R168" s="23">
        <v>0.12952726721865249</v>
      </c>
      <c r="S168">
        <v>21</v>
      </c>
      <c r="T168">
        <f t="shared" si="23"/>
        <v>0</v>
      </c>
      <c r="U168" s="23">
        <v>0.1659637299004563</v>
      </c>
      <c r="V168">
        <f t="shared" si="24"/>
        <v>0.25100038777127415</v>
      </c>
      <c r="W168" t="str" cm="1">
        <f t="array" ref="W168">_xlfn.IFS(V168&gt;0.4,"High",AND(V168&gt;0.2,V168&lt;0.4),"Moderate",V168&lt;0.2,"Low")</f>
        <v>Moderate</v>
      </c>
      <c r="X168">
        <v>0</v>
      </c>
      <c r="Y168" t="str">
        <f>IF(X168=1, "Yes", "No")</f>
        <v>No</v>
      </c>
    </row>
    <row r="169" spans="1:25" x14ac:dyDescent="0.2">
      <c r="A169">
        <v>9</v>
      </c>
      <c r="B169" s="4">
        <f t="shared" si="17"/>
        <v>0.52941176470588236</v>
      </c>
      <c r="C169" s="23">
        <v>0.15322649511222017</v>
      </c>
      <c r="D169">
        <v>156</v>
      </c>
      <c r="E169" s="4">
        <f t="shared" si="18"/>
        <v>0.78282828282828287</v>
      </c>
      <c r="F169" s="23">
        <v>0.21533148843406524</v>
      </c>
      <c r="G169">
        <v>86</v>
      </c>
      <c r="H169" s="4">
        <f t="shared" si="19"/>
        <v>0.7024793388429752</v>
      </c>
      <c r="I169" s="23">
        <v>1.7007321623365195E-2</v>
      </c>
      <c r="J169">
        <v>30.5</v>
      </c>
      <c r="K169" s="4">
        <f t="shared" si="20"/>
        <v>0.30102040816326531</v>
      </c>
      <c r="L169" s="23">
        <v>0.17357456906253813</v>
      </c>
      <c r="M169">
        <v>140.4</v>
      </c>
      <c r="N169" s="4">
        <f t="shared" si="21"/>
        <v>0.16497041420118344</v>
      </c>
      <c r="O169" s="23">
        <v>0.14536912864870252</v>
      </c>
      <c r="P169">
        <v>24.8</v>
      </c>
      <c r="Q169" s="4">
        <f t="shared" si="22"/>
        <v>0.35023041474654382</v>
      </c>
      <c r="R169" s="23">
        <v>0.12952726721865249</v>
      </c>
      <c r="S169">
        <v>53</v>
      </c>
      <c r="T169">
        <f t="shared" si="23"/>
        <v>0.53333333333333333</v>
      </c>
      <c r="U169" s="23">
        <v>0.1659637299004563</v>
      </c>
      <c r="V169">
        <f t="shared" si="24"/>
        <v>0.47174425134665476</v>
      </c>
      <c r="W169" t="str" cm="1">
        <f t="array" ref="W169">_xlfn.IFS(V169&gt;0.4,"High",AND(V169&gt;0.2,V169&lt;0.4),"Moderate",V169&lt;0.2,"Low")</f>
        <v>High</v>
      </c>
      <c r="X169">
        <v>1</v>
      </c>
      <c r="Y169" t="str">
        <f>IF(X169=1, "Yes", "No")</f>
        <v>Yes</v>
      </c>
    </row>
    <row r="170" spans="1:25" x14ac:dyDescent="0.2">
      <c r="A170">
        <v>5</v>
      </c>
      <c r="B170" s="4">
        <f t="shared" si="17"/>
        <v>0.29411764705882354</v>
      </c>
      <c r="C170" s="23">
        <v>0.15322649511222017</v>
      </c>
      <c r="D170">
        <v>114</v>
      </c>
      <c r="E170" s="4">
        <f t="shared" si="18"/>
        <v>0.57070707070707072</v>
      </c>
      <c r="F170" s="23">
        <v>0.21533148843406524</v>
      </c>
      <c r="G170">
        <v>74</v>
      </c>
      <c r="H170" s="4">
        <f t="shared" si="19"/>
        <v>0.60330578512396693</v>
      </c>
      <c r="I170" s="23">
        <v>1.7007321623365195E-2</v>
      </c>
      <c r="J170">
        <v>23.6</v>
      </c>
      <c r="K170" s="4">
        <f t="shared" si="20"/>
        <v>0.2306122448979592</v>
      </c>
      <c r="L170" s="23">
        <v>0.17357456906253813</v>
      </c>
      <c r="M170">
        <v>88.6</v>
      </c>
      <c r="N170" s="4">
        <f t="shared" si="21"/>
        <v>0.10366863905325444</v>
      </c>
      <c r="O170" s="23">
        <v>0.14536912864870252</v>
      </c>
      <c r="P170">
        <v>24.9</v>
      </c>
      <c r="Q170" s="4">
        <f t="shared" si="22"/>
        <v>0.35176651305683565</v>
      </c>
      <c r="R170" s="23">
        <v>0.12952726721865249</v>
      </c>
      <c r="S170">
        <v>57</v>
      </c>
      <c r="T170">
        <f t="shared" si="23"/>
        <v>0.6</v>
      </c>
      <c r="U170" s="23">
        <v>0.1659637299004563</v>
      </c>
      <c r="V170">
        <f t="shared" si="24"/>
        <v>0.37845866856115185</v>
      </c>
      <c r="W170" t="str" cm="1">
        <f t="array" ref="W170">_xlfn.IFS(V170&gt;0.4,"High",AND(V170&gt;0.2,V170&lt;0.4),"Moderate",V170&lt;0.2,"Low")</f>
        <v>Moderate</v>
      </c>
      <c r="X170">
        <v>0</v>
      </c>
      <c r="Y170" t="str">
        <f>IF(X170=1, "Yes", "No")</f>
        <v>No</v>
      </c>
    </row>
    <row r="171" spans="1:25" x14ac:dyDescent="0.2">
      <c r="A171">
        <v>5</v>
      </c>
      <c r="B171" s="4">
        <f t="shared" si="17"/>
        <v>0.29411764705882354</v>
      </c>
      <c r="C171" s="23">
        <v>0.15322649511222017</v>
      </c>
      <c r="D171">
        <v>44</v>
      </c>
      <c r="E171" s="4">
        <f t="shared" si="18"/>
        <v>0.21717171717171718</v>
      </c>
      <c r="F171" s="23">
        <v>0.21533148843406524</v>
      </c>
      <c r="G171">
        <v>62</v>
      </c>
      <c r="H171" s="4">
        <f t="shared" si="19"/>
        <v>0.50413223140495866</v>
      </c>
      <c r="I171" s="23">
        <v>1.7007321623365195E-2</v>
      </c>
      <c r="J171">
        <v>23.6</v>
      </c>
      <c r="K171" s="4">
        <f t="shared" si="20"/>
        <v>0.2306122448979592</v>
      </c>
      <c r="L171" s="23">
        <v>0.17357456906253813</v>
      </c>
      <c r="M171">
        <v>88.6</v>
      </c>
      <c r="N171" s="4">
        <f t="shared" si="21"/>
        <v>0.10366863905325444</v>
      </c>
      <c r="O171" s="23">
        <v>0.14536912864870252</v>
      </c>
      <c r="P171">
        <v>25</v>
      </c>
      <c r="Q171" s="4">
        <f t="shared" si="22"/>
        <v>0.35330261136712754</v>
      </c>
      <c r="R171" s="23">
        <v>0.12952726721865249</v>
      </c>
      <c r="S171">
        <v>36</v>
      </c>
      <c r="T171">
        <f t="shared" si="23"/>
        <v>0.25</v>
      </c>
      <c r="U171" s="23">
        <v>0.1659637299004563</v>
      </c>
      <c r="V171">
        <f t="shared" si="24"/>
        <v>0.24275635929684108</v>
      </c>
      <c r="W171" t="str" cm="1">
        <f t="array" ref="W171">_xlfn.IFS(V171&gt;0.4,"High",AND(V171&gt;0.2,V171&lt;0.4),"Moderate",V171&lt;0.2,"Low")</f>
        <v>Moderate</v>
      </c>
      <c r="X171">
        <v>0</v>
      </c>
      <c r="Y171" t="str">
        <f>IF(X171=1, "Yes", "No")</f>
        <v>No</v>
      </c>
    </row>
    <row r="172" spans="1:25" x14ac:dyDescent="0.2">
      <c r="A172">
        <v>2</v>
      </c>
      <c r="B172" s="4">
        <f t="shared" si="17"/>
        <v>0.11764705882352941</v>
      </c>
      <c r="C172" s="23">
        <v>0.15322649511222017</v>
      </c>
      <c r="D172">
        <v>112</v>
      </c>
      <c r="E172" s="4">
        <f t="shared" si="18"/>
        <v>0.56060606060606055</v>
      </c>
      <c r="F172" s="23">
        <v>0.21533148843406524</v>
      </c>
      <c r="G172">
        <v>66</v>
      </c>
      <c r="H172" s="4">
        <f t="shared" si="19"/>
        <v>0.53719008264462809</v>
      </c>
      <c r="I172" s="23">
        <v>1.7007321623365195E-2</v>
      </c>
      <c r="J172">
        <v>22</v>
      </c>
      <c r="K172" s="4">
        <f t="shared" si="20"/>
        <v>0.21428571428571427</v>
      </c>
      <c r="L172" s="23">
        <v>0.17357456906253813</v>
      </c>
      <c r="M172">
        <v>88.6</v>
      </c>
      <c r="N172" s="4">
        <f t="shared" si="21"/>
        <v>0.10366863905325444</v>
      </c>
      <c r="O172" s="23">
        <v>0.14536912864870252</v>
      </c>
      <c r="P172">
        <v>25</v>
      </c>
      <c r="Q172" s="4">
        <f t="shared" si="22"/>
        <v>0.35330261136712754</v>
      </c>
      <c r="R172" s="23">
        <v>0.12952726721865249</v>
      </c>
      <c r="S172">
        <v>24</v>
      </c>
      <c r="T172">
        <f t="shared" si="23"/>
        <v>0.05</v>
      </c>
      <c r="U172" s="23">
        <v>0.1659637299004563</v>
      </c>
      <c r="V172">
        <f t="shared" si="24"/>
        <v>0.25420422693506067</v>
      </c>
      <c r="W172" t="str" cm="1">
        <f t="array" ref="W172">_xlfn.IFS(V172&gt;0.4,"High",AND(V172&gt;0.2,V172&lt;0.4),"Moderate",V172&lt;0.2,"Low")</f>
        <v>Moderate</v>
      </c>
      <c r="X172">
        <v>0</v>
      </c>
      <c r="Y172" t="str">
        <f>IF(X172=1, "Yes", "No")</f>
        <v>No</v>
      </c>
    </row>
    <row r="173" spans="1:25" x14ac:dyDescent="0.2">
      <c r="A173">
        <v>8</v>
      </c>
      <c r="B173" s="4">
        <f t="shared" si="17"/>
        <v>0.47058823529411764</v>
      </c>
      <c r="C173" s="23">
        <v>0.15322649511222017</v>
      </c>
      <c r="D173">
        <v>12</v>
      </c>
      <c r="E173" s="4">
        <f t="shared" si="18"/>
        <v>5.5555555555555552E-2</v>
      </c>
      <c r="F173" s="23">
        <v>0.21533148843406524</v>
      </c>
      <c r="G173">
        <v>78</v>
      </c>
      <c r="H173" s="4">
        <f t="shared" si="19"/>
        <v>0.63636363636363635</v>
      </c>
      <c r="I173" s="23">
        <v>1.7007321623365195E-2</v>
      </c>
      <c r="J173">
        <v>23.6</v>
      </c>
      <c r="K173" s="4">
        <f t="shared" si="20"/>
        <v>0.2306122448979592</v>
      </c>
      <c r="L173" s="23">
        <v>0.17357456906253813</v>
      </c>
      <c r="M173">
        <v>88.6</v>
      </c>
      <c r="N173" s="4">
        <f t="shared" si="21"/>
        <v>0.10366863905325444</v>
      </c>
      <c r="O173" s="23">
        <v>0.14536912864870252</v>
      </c>
      <c r="P173">
        <v>25</v>
      </c>
      <c r="Q173" s="4">
        <f t="shared" si="22"/>
        <v>0.35330261136712754</v>
      </c>
      <c r="R173" s="23">
        <v>0.12952726721865249</v>
      </c>
      <c r="S173">
        <v>64</v>
      </c>
      <c r="T173">
        <f t="shared" si="23"/>
        <v>0.71666666666666667</v>
      </c>
      <c r="U173" s="23">
        <v>0.1659637299004563</v>
      </c>
      <c r="V173">
        <f t="shared" si="24"/>
        <v>0.31469392303977306</v>
      </c>
      <c r="W173" t="str" cm="1">
        <f t="array" ref="W173">_xlfn.IFS(V173&gt;0.4,"High",AND(V173&gt;0.2,V173&lt;0.4),"Moderate",V173&lt;0.2,"Low")</f>
        <v>Moderate</v>
      </c>
      <c r="X173">
        <v>0</v>
      </c>
      <c r="Y173" t="str">
        <f>IF(X173=1, "Yes", "No")</f>
        <v>No</v>
      </c>
    </row>
    <row r="174" spans="1:25" x14ac:dyDescent="0.2">
      <c r="A174">
        <v>2</v>
      </c>
      <c r="B174" s="4">
        <f t="shared" si="17"/>
        <v>0.11764705882352941</v>
      </c>
      <c r="C174" s="23">
        <v>0.15322649511222017</v>
      </c>
      <c r="D174">
        <v>68</v>
      </c>
      <c r="E174" s="4">
        <f t="shared" si="18"/>
        <v>0.3383838383838384</v>
      </c>
      <c r="F174" s="23">
        <v>0.21533148843406524</v>
      </c>
      <c r="G174">
        <v>7</v>
      </c>
      <c r="H174" s="4">
        <f t="shared" si="19"/>
        <v>4.9586776859504134E-2</v>
      </c>
      <c r="I174" s="23">
        <v>1.7007321623365195E-2</v>
      </c>
      <c r="J174">
        <v>32</v>
      </c>
      <c r="K174" s="4">
        <f t="shared" si="20"/>
        <v>0.31632653061224492</v>
      </c>
      <c r="L174" s="23">
        <v>0.17357456906253813</v>
      </c>
      <c r="M174">
        <v>66</v>
      </c>
      <c r="N174" s="4">
        <f t="shared" si="21"/>
        <v>7.6923076923076927E-2</v>
      </c>
      <c r="O174" s="23">
        <v>0.14536912864870252</v>
      </c>
      <c r="P174">
        <v>25</v>
      </c>
      <c r="Q174" s="4">
        <f t="shared" si="22"/>
        <v>0.35330261136712754</v>
      </c>
      <c r="R174" s="23">
        <v>0.12952726721865249</v>
      </c>
      <c r="S174">
        <v>25</v>
      </c>
      <c r="T174">
        <f t="shared" si="23"/>
        <v>6.6666666666666666E-2</v>
      </c>
      <c r="U174" s="23">
        <v>0.1659637299004563</v>
      </c>
      <c r="V174">
        <f t="shared" si="24"/>
        <v>0.21464973263831141</v>
      </c>
      <c r="W174" t="str" cm="1">
        <f t="array" ref="W174">_xlfn.IFS(V174&gt;0.4,"High",AND(V174&gt;0.2,V174&lt;0.4),"Moderate",V174&lt;0.2,"Low")</f>
        <v>Moderate</v>
      </c>
      <c r="X174">
        <v>0</v>
      </c>
      <c r="Y174" t="str">
        <f>IF(X174=1, "Yes", "No")</f>
        <v>No</v>
      </c>
    </row>
    <row r="175" spans="1:25" x14ac:dyDescent="0.2">
      <c r="A175">
        <v>6</v>
      </c>
      <c r="B175" s="4">
        <f t="shared" si="17"/>
        <v>0.35294117647058826</v>
      </c>
      <c r="C175" s="23">
        <v>0.15322649511222017</v>
      </c>
      <c r="D175">
        <v>19</v>
      </c>
      <c r="E175" s="4">
        <f t="shared" si="18"/>
        <v>9.0909090909090912E-2</v>
      </c>
      <c r="F175" s="23">
        <v>0.21533148843406524</v>
      </c>
      <c r="G175">
        <v>6</v>
      </c>
      <c r="H175" s="4">
        <f t="shared" si="19"/>
        <v>4.1322314049586778E-2</v>
      </c>
      <c r="I175" s="23">
        <v>1.7007321623365195E-2</v>
      </c>
      <c r="J175">
        <v>27</v>
      </c>
      <c r="K175" s="4">
        <f t="shared" si="20"/>
        <v>0.26530612244897961</v>
      </c>
      <c r="L175" s="23">
        <v>0.17357456906253813</v>
      </c>
      <c r="M175">
        <v>88.6</v>
      </c>
      <c r="N175" s="4">
        <f t="shared" si="21"/>
        <v>0.10366863905325444</v>
      </c>
      <c r="O175" s="23">
        <v>0.14536912864870252</v>
      </c>
      <c r="P175">
        <v>25</v>
      </c>
      <c r="Q175" s="4">
        <f t="shared" si="22"/>
        <v>0.35330261136712754</v>
      </c>
      <c r="R175" s="23">
        <v>0.12952726721865249</v>
      </c>
      <c r="S175">
        <v>27</v>
      </c>
      <c r="T175">
        <f t="shared" si="23"/>
        <v>0.1</v>
      </c>
      <c r="U175" s="23">
        <v>0.1659637299004563</v>
      </c>
      <c r="V175">
        <f t="shared" si="24"/>
        <v>0.1978376215370235</v>
      </c>
      <c r="W175" t="str" cm="1">
        <f t="array" ref="W175">_xlfn.IFS(V175&gt;0.4,"High",AND(V175&gt;0.2,V175&lt;0.4),"Moderate",V175&lt;0.2,"Low")</f>
        <v>Low</v>
      </c>
      <c r="X175">
        <v>0</v>
      </c>
      <c r="Y175" t="str">
        <f>IF(X175=1, "Yes", "No")</f>
        <v>No</v>
      </c>
    </row>
    <row r="176" spans="1:25" x14ac:dyDescent="0.2">
      <c r="A176">
        <v>0</v>
      </c>
      <c r="B176" s="4">
        <f t="shared" si="17"/>
        <v>0</v>
      </c>
      <c r="C176" s="23">
        <v>0.15322649511222017</v>
      </c>
      <c r="D176">
        <v>99</v>
      </c>
      <c r="E176" s="4">
        <f t="shared" si="18"/>
        <v>0.49494949494949497</v>
      </c>
      <c r="F176" s="23">
        <v>0.21533148843406524</v>
      </c>
      <c r="G176">
        <v>55.2</v>
      </c>
      <c r="H176" s="4">
        <f t="shared" si="19"/>
        <v>0.44793388429752068</v>
      </c>
      <c r="I176" s="23">
        <v>1.7007321623365195E-2</v>
      </c>
      <c r="J176">
        <v>23.6</v>
      </c>
      <c r="K176" s="4">
        <f t="shared" si="20"/>
        <v>0.2306122448979592</v>
      </c>
      <c r="L176" s="23">
        <v>0.17357456906253813</v>
      </c>
      <c r="M176">
        <v>88.6</v>
      </c>
      <c r="N176" s="4">
        <f t="shared" si="21"/>
        <v>0.10366863905325444</v>
      </c>
      <c r="O176" s="23">
        <v>0.14536912864870252</v>
      </c>
      <c r="P176">
        <v>25</v>
      </c>
      <c r="Q176" s="4">
        <f t="shared" si="22"/>
        <v>0.35330261136712754</v>
      </c>
      <c r="R176" s="23">
        <v>0.12952726721865249</v>
      </c>
      <c r="S176">
        <v>22</v>
      </c>
      <c r="T176">
        <f t="shared" si="23"/>
        <v>1.6666666666666666E-2</v>
      </c>
      <c r="U176" s="23">
        <v>0.1659637299004563</v>
      </c>
      <c r="V176">
        <f t="shared" si="24"/>
        <v>0.21782339175609627</v>
      </c>
      <c r="W176" t="str" cm="1">
        <f t="array" ref="W176">_xlfn.IFS(V176&gt;0.4,"High",AND(V176&gt;0.2,V176&lt;0.4),"Moderate",V176&lt;0.2,"Low")</f>
        <v>Moderate</v>
      </c>
      <c r="X176">
        <v>0</v>
      </c>
      <c r="Y176" t="str">
        <f>IF(X176=1, "Yes", "No")</f>
        <v>No</v>
      </c>
    </row>
    <row r="177" spans="1:25" x14ac:dyDescent="0.2">
      <c r="A177">
        <v>0</v>
      </c>
      <c r="B177" s="4">
        <f t="shared" si="17"/>
        <v>0</v>
      </c>
      <c r="C177" s="23">
        <v>0.15322649511222017</v>
      </c>
      <c r="D177">
        <v>12</v>
      </c>
      <c r="E177" s="4">
        <f t="shared" si="18"/>
        <v>5.5555555555555552E-2</v>
      </c>
      <c r="F177" s="23">
        <v>0.21533148843406524</v>
      </c>
      <c r="G177">
        <v>52</v>
      </c>
      <c r="H177" s="4">
        <f t="shared" si="19"/>
        <v>0.42148760330578511</v>
      </c>
      <c r="I177" s="23">
        <v>1.7007321623365195E-2</v>
      </c>
      <c r="J177">
        <v>23.6</v>
      </c>
      <c r="K177" s="4">
        <f t="shared" si="20"/>
        <v>0.2306122448979592</v>
      </c>
      <c r="L177" s="23">
        <v>0.17357456906253813</v>
      </c>
      <c r="M177">
        <v>88.6</v>
      </c>
      <c r="N177" s="4">
        <f t="shared" si="21"/>
        <v>0.10366863905325444</v>
      </c>
      <c r="O177" s="23">
        <v>0.14536912864870252</v>
      </c>
      <c r="P177">
        <v>25.1</v>
      </c>
      <c r="Q177" s="4">
        <f t="shared" si="22"/>
        <v>0.35483870967741943</v>
      </c>
      <c r="R177" s="23">
        <v>0.12952726721865249</v>
      </c>
      <c r="S177">
        <v>21</v>
      </c>
      <c r="T177">
        <f t="shared" si="23"/>
        <v>0</v>
      </c>
      <c r="U177" s="23">
        <v>0.1659637299004563</v>
      </c>
      <c r="V177">
        <f t="shared" si="24"/>
        <v>0.12019116482222721</v>
      </c>
      <c r="W177" t="str" cm="1">
        <f t="array" ref="W177">_xlfn.IFS(V177&gt;0.4,"High",AND(V177&gt;0.2,V177&lt;0.4),"Moderate",V177&lt;0.2,"Low")</f>
        <v>Low</v>
      </c>
      <c r="X177">
        <v>0</v>
      </c>
      <c r="Y177" t="str">
        <f>IF(X177=1, "Yes", "No")</f>
        <v>No</v>
      </c>
    </row>
    <row r="178" spans="1:25" x14ac:dyDescent="0.2">
      <c r="A178">
        <v>1</v>
      </c>
      <c r="B178" s="4">
        <f t="shared" si="17"/>
        <v>5.8823529411764705E-2</v>
      </c>
      <c r="C178" s="23">
        <v>0.15322649511222017</v>
      </c>
      <c r="D178">
        <v>9</v>
      </c>
      <c r="E178" s="4">
        <f t="shared" si="18"/>
        <v>4.0404040404040407E-2</v>
      </c>
      <c r="F178" s="23">
        <v>0.21533148843406524</v>
      </c>
      <c r="G178">
        <v>62</v>
      </c>
      <c r="H178" s="4">
        <f t="shared" si="19"/>
        <v>0.50413223140495866</v>
      </c>
      <c r="I178" s="23">
        <v>1.7007321623365195E-2</v>
      </c>
      <c r="J178">
        <v>18</v>
      </c>
      <c r="K178" s="4">
        <f t="shared" si="20"/>
        <v>0.17346938775510204</v>
      </c>
      <c r="L178" s="23">
        <v>0.17357456906253813</v>
      </c>
      <c r="M178">
        <v>59</v>
      </c>
      <c r="N178" s="4">
        <f t="shared" si="21"/>
        <v>6.8639053254437865E-2</v>
      </c>
      <c r="O178" s="23">
        <v>0.14536912864870252</v>
      </c>
      <c r="P178">
        <v>25.1</v>
      </c>
      <c r="Q178" s="4">
        <f t="shared" si="22"/>
        <v>0.35483870967741943</v>
      </c>
      <c r="R178" s="23">
        <v>0.12952726721865249</v>
      </c>
      <c r="S178">
        <v>25</v>
      </c>
      <c r="T178">
        <f t="shared" si="23"/>
        <v>6.6666666666666666E-2</v>
      </c>
      <c r="U178" s="23">
        <v>0.1659637299004563</v>
      </c>
      <c r="V178">
        <f t="shared" si="24"/>
        <v>0.12340093501699939</v>
      </c>
      <c r="W178" t="str" cm="1">
        <f t="array" ref="W178">_xlfn.IFS(V178&gt;0.4,"High",AND(V178&gt;0.2,V178&lt;0.4),"Moderate",V178&lt;0.2,"Low")</f>
        <v>Low</v>
      </c>
      <c r="X178">
        <v>0</v>
      </c>
      <c r="Y178" t="str">
        <f>IF(X178=1, "Yes", "No")</f>
        <v>No</v>
      </c>
    </row>
    <row r="179" spans="1:25" x14ac:dyDescent="0.2">
      <c r="A179">
        <v>7</v>
      </c>
      <c r="B179" s="4">
        <f t="shared" si="17"/>
        <v>0.41176470588235292</v>
      </c>
      <c r="C179" s="23">
        <v>0.15322649511222017</v>
      </c>
      <c r="D179">
        <v>195</v>
      </c>
      <c r="E179" s="4">
        <f t="shared" si="18"/>
        <v>0.97979797979797978</v>
      </c>
      <c r="F179" s="23">
        <v>0.21533148843406524</v>
      </c>
      <c r="G179">
        <v>7</v>
      </c>
      <c r="H179" s="4">
        <f t="shared" si="19"/>
        <v>4.9586776859504134E-2</v>
      </c>
      <c r="I179" s="23">
        <v>1.7007321623365195E-2</v>
      </c>
      <c r="J179">
        <v>33</v>
      </c>
      <c r="K179" s="4">
        <f t="shared" si="20"/>
        <v>0.32653061224489793</v>
      </c>
      <c r="L179" s="23">
        <v>0.17357456906253813</v>
      </c>
      <c r="M179">
        <v>145</v>
      </c>
      <c r="N179" s="4">
        <f t="shared" si="21"/>
        <v>0.17041420118343195</v>
      </c>
      <c r="O179" s="23">
        <v>0.14536912864870252</v>
      </c>
      <c r="P179">
        <v>25.1</v>
      </c>
      <c r="Q179" s="4">
        <f t="shared" si="22"/>
        <v>0.35483870967741943</v>
      </c>
      <c r="R179" s="23">
        <v>0.12952726721865249</v>
      </c>
      <c r="S179">
        <v>55</v>
      </c>
      <c r="T179">
        <f t="shared" si="23"/>
        <v>0.56666666666666665</v>
      </c>
      <c r="U179" s="23">
        <v>0.1659637299004563</v>
      </c>
      <c r="V179">
        <f t="shared" si="24"/>
        <v>0.49637573452987455</v>
      </c>
      <c r="W179" t="str" cm="1">
        <f t="array" ref="W179">_xlfn.IFS(V179&gt;0.4,"High",AND(V179&gt;0.2,V179&lt;0.4),"Moderate",V179&lt;0.2,"Low")</f>
        <v>High</v>
      </c>
      <c r="X179">
        <v>1</v>
      </c>
      <c r="Y179" t="str">
        <f>IF(X179=1, "Yes", "No")</f>
        <v>Yes</v>
      </c>
    </row>
    <row r="180" spans="1:25" x14ac:dyDescent="0.2">
      <c r="A180">
        <v>1</v>
      </c>
      <c r="B180" s="4">
        <f t="shared" si="17"/>
        <v>5.8823529411764705E-2</v>
      </c>
      <c r="C180" s="23">
        <v>0.15322649511222017</v>
      </c>
      <c r="D180">
        <v>19</v>
      </c>
      <c r="E180" s="4">
        <f t="shared" si="18"/>
        <v>9.0909090909090912E-2</v>
      </c>
      <c r="F180" s="23">
        <v>0.21533148843406524</v>
      </c>
      <c r="G180">
        <v>56</v>
      </c>
      <c r="H180" s="4">
        <f t="shared" si="19"/>
        <v>0.45454545454545453</v>
      </c>
      <c r="I180" s="23">
        <v>1.7007321623365195E-2</v>
      </c>
      <c r="J180">
        <v>21</v>
      </c>
      <c r="K180" s="4">
        <f t="shared" si="20"/>
        <v>0.20408163265306123</v>
      </c>
      <c r="L180" s="23">
        <v>0.17357456906253813</v>
      </c>
      <c r="M180">
        <v>135</v>
      </c>
      <c r="N180" s="4">
        <f t="shared" si="21"/>
        <v>0.15857988165680473</v>
      </c>
      <c r="O180" s="23">
        <v>0.14536912864870252</v>
      </c>
      <c r="P180">
        <v>25.2</v>
      </c>
      <c r="Q180" s="4">
        <f t="shared" si="22"/>
        <v>0.35637480798771121</v>
      </c>
      <c r="R180" s="23">
        <v>0.12952726721865249</v>
      </c>
      <c r="S180">
        <v>23</v>
      </c>
      <c r="T180">
        <f t="shared" si="23"/>
        <v>3.3333333333333333E-2</v>
      </c>
      <c r="U180" s="23">
        <v>0.1659637299004563</v>
      </c>
      <c r="V180">
        <f t="shared" si="24"/>
        <v>0.14648789381066468</v>
      </c>
      <c r="W180" t="str" cm="1">
        <f t="array" ref="W180">_xlfn.IFS(V180&gt;0.4,"High",AND(V180&gt;0.2,V180&lt;0.4),"Moderate",V180&lt;0.2,"Low")</f>
        <v>Low</v>
      </c>
      <c r="X180">
        <v>0</v>
      </c>
      <c r="Y180" t="str">
        <f>IF(X180=1, "Yes", "No")</f>
        <v>No</v>
      </c>
    </row>
    <row r="181" spans="1:25" x14ac:dyDescent="0.2">
      <c r="A181">
        <v>7</v>
      </c>
      <c r="B181" s="4">
        <f t="shared" si="17"/>
        <v>0.41176470588235292</v>
      </c>
      <c r="C181" s="23">
        <v>0.15322649511222017</v>
      </c>
      <c r="D181">
        <v>119</v>
      </c>
      <c r="E181" s="4">
        <f t="shared" si="18"/>
        <v>0.59595959595959591</v>
      </c>
      <c r="F181" s="23">
        <v>0.21533148843406524</v>
      </c>
      <c r="G181">
        <v>55.2</v>
      </c>
      <c r="H181" s="4">
        <f t="shared" si="19"/>
        <v>0.44793388429752068</v>
      </c>
      <c r="I181" s="23">
        <v>1.7007321623365195E-2</v>
      </c>
      <c r="J181">
        <v>23.6</v>
      </c>
      <c r="K181" s="4">
        <f t="shared" si="20"/>
        <v>0.2306122448979592</v>
      </c>
      <c r="L181" s="23">
        <v>0.17357456906253813</v>
      </c>
      <c r="M181">
        <v>88.6</v>
      </c>
      <c r="N181" s="4">
        <f t="shared" si="21"/>
        <v>0.10366863905325444</v>
      </c>
      <c r="O181" s="23">
        <v>0.14536912864870252</v>
      </c>
      <c r="P181">
        <v>25.2</v>
      </c>
      <c r="Q181" s="4">
        <f t="shared" si="22"/>
        <v>0.35637480798771121</v>
      </c>
      <c r="R181" s="23">
        <v>0.12952726721865249</v>
      </c>
      <c r="S181">
        <v>37</v>
      </c>
      <c r="T181">
        <f t="shared" si="23"/>
        <v>0.26666666666666666</v>
      </c>
      <c r="U181" s="23">
        <v>0.1659637299004563</v>
      </c>
      <c r="V181">
        <f t="shared" si="24"/>
        <v>0.34455617555448032</v>
      </c>
      <c r="W181" t="str" cm="1">
        <f t="array" ref="W181">_xlfn.IFS(V181&gt;0.4,"High",AND(V181&gt;0.2,V181&lt;0.4),"Moderate",V181&lt;0.2,"Low")</f>
        <v>Moderate</v>
      </c>
      <c r="X181">
        <v>0</v>
      </c>
      <c r="Y181" t="str">
        <f>IF(X181=1, "Yes", "No")</f>
        <v>No</v>
      </c>
    </row>
    <row r="182" spans="1:25" x14ac:dyDescent="0.2">
      <c r="A182">
        <v>2</v>
      </c>
      <c r="B182" s="4">
        <f t="shared" si="17"/>
        <v>0.11764705882352941</v>
      </c>
      <c r="C182" s="23">
        <v>0.15322649511222017</v>
      </c>
      <c r="D182">
        <v>18</v>
      </c>
      <c r="E182" s="4">
        <f t="shared" si="18"/>
        <v>8.5858585858585856E-2</v>
      </c>
      <c r="F182" s="23">
        <v>0.21533148843406524</v>
      </c>
      <c r="G182">
        <v>62</v>
      </c>
      <c r="H182" s="4">
        <f t="shared" si="19"/>
        <v>0.50413223140495866</v>
      </c>
      <c r="I182" s="23">
        <v>1.7007321623365195E-2</v>
      </c>
      <c r="J182">
        <v>32</v>
      </c>
      <c r="K182" s="4">
        <f t="shared" si="20"/>
        <v>0.31632653061224492</v>
      </c>
      <c r="L182" s="23">
        <v>0.17357456906253813</v>
      </c>
      <c r="M182">
        <v>56</v>
      </c>
      <c r="N182" s="4">
        <f t="shared" si="21"/>
        <v>6.5088757396449703E-2</v>
      </c>
      <c r="O182" s="23">
        <v>0.14536912864870252</v>
      </c>
      <c r="P182">
        <v>25.2</v>
      </c>
      <c r="Q182" s="4">
        <f t="shared" si="22"/>
        <v>0.35637480798771121</v>
      </c>
      <c r="R182" s="23">
        <v>0.12952726721865249</v>
      </c>
      <c r="S182">
        <v>21</v>
      </c>
      <c r="T182">
        <f t="shared" si="23"/>
        <v>0</v>
      </c>
      <c r="U182" s="23">
        <v>0.1659637299004563</v>
      </c>
      <c r="V182">
        <f t="shared" si="24"/>
        <v>0.15561703473760991</v>
      </c>
      <c r="W182" t="str" cm="1">
        <f t="array" ref="W182">_xlfn.IFS(V182&gt;0.4,"High",AND(V182&gt;0.2,V182&lt;0.4),"Moderate",V182&lt;0.2,"Low")</f>
        <v>Low</v>
      </c>
      <c r="X182">
        <v>0</v>
      </c>
      <c r="Y182" t="str">
        <f>IF(X182=1, "Yes", "No")</f>
        <v>No</v>
      </c>
    </row>
    <row r="183" spans="1:25" x14ac:dyDescent="0.2">
      <c r="A183">
        <v>0</v>
      </c>
      <c r="B183" s="4">
        <f t="shared" si="17"/>
        <v>0</v>
      </c>
      <c r="C183" s="23">
        <v>0.15322649511222017</v>
      </c>
      <c r="D183">
        <v>98</v>
      </c>
      <c r="E183" s="4">
        <f t="shared" si="18"/>
        <v>0.48989898989898989</v>
      </c>
      <c r="F183" s="23">
        <v>0.21533148843406524</v>
      </c>
      <c r="G183">
        <v>82</v>
      </c>
      <c r="H183" s="4">
        <f t="shared" si="19"/>
        <v>0.66942148760330578</v>
      </c>
      <c r="I183" s="23">
        <v>1.7007321623365195E-2</v>
      </c>
      <c r="J183">
        <v>15</v>
      </c>
      <c r="K183" s="4">
        <f t="shared" si="20"/>
        <v>0.14285714285714285</v>
      </c>
      <c r="L183" s="23">
        <v>0.17357456906253813</v>
      </c>
      <c r="M183">
        <v>84</v>
      </c>
      <c r="N183" s="4">
        <f t="shared" si="21"/>
        <v>9.8224852071005911E-2</v>
      </c>
      <c r="O183" s="23">
        <v>0.14536912864870252</v>
      </c>
      <c r="P183">
        <v>25.2</v>
      </c>
      <c r="Q183" s="4">
        <f t="shared" si="22"/>
        <v>0.35637480798771121</v>
      </c>
      <c r="R183" s="23">
        <v>0.12952726721865249</v>
      </c>
      <c r="S183">
        <v>22</v>
      </c>
      <c r="T183">
        <f t="shared" si="23"/>
        <v>1.6666666666666666E-2</v>
      </c>
      <c r="U183" s="23">
        <v>0.1659637299004563</v>
      </c>
      <c r="V183">
        <f t="shared" si="24"/>
        <v>0.20487729053392728</v>
      </c>
      <c r="W183" t="str" cm="1">
        <f t="array" ref="W183">_xlfn.IFS(V183&gt;0.4,"High",AND(V183&gt;0.2,V183&lt;0.4),"Moderate",V183&lt;0.2,"Low")</f>
        <v>Moderate</v>
      </c>
      <c r="X183">
        <v>0</v>
      </c>
      <c r="Y183" t="str">
        <f>IF(X183=1, "Yes", "No")</f>
        <v>No</v>
      </c>
    </row>
    <row r="184" spans="1:25" x14ac:dyDescent="0.2">
      <c r="A184">
        <v>2</v>
      </c>
      <c r="B184" s="4">
        <f t="shared" si="17"/>
        <v>0.11764705882352941</v>
      </c>
      <c r="C184" s="23">
        <v>0.15322649511222017</v>
      </c>
      <c r="D184">
        <v>117</v>
      </c>
      <c r="E184" s="4">
        <f t="shared" si="18"/>
        <v>0.58585858585858586</v>
      </c>
      <c r="F184" s="23">
        <v>0.21533148843406524</v>
      </c>
      <c r="G184">
        <v>9</v>
      </c>
      <c r="H184" s="4">
        <f t="shared" si="19"/>
        <v>6.6115702479338845E-2</v>
      </c>
      <c r="I184" s="23">
        <v>1.7007321623365195E-2</v>
      </c>
      <c r="J184">
        <v>19</v>
      </c>
      <c r="K184" s="4">
        <f t="shared" si="20"/>
        <v>0.18367346938775511</v>
      </c>
      <c r="L184" s="23">
        <v>0.17357456906253813</v>
      </c>
      <c r="M184">
        <v>71</v>
      </c>
      <c r="N184" s="4">
        <f t="shared" si="21"/>
        <v>8.2840236686390539E-2</v>
      </c>
      <c r="O184" s="23">
        <v>0.14536912864870252</v>
      </c>
      <c r="P184">
        <v>25.2</v>
      </c>
      <c r="Q184" s="4">
        <f t="shared" si="22"/>
        <v>0.35637480798771121</v>
      </c>
      <c r="R184" s="23">
        <v>0.12952726721865249</v>
      </c>
      <c r="S184">
        <v>21</v>
      </c>
      <c r="T184">
        <f t="shared" si="23"/>
        <v>0</v>
      </c>
      <c r="U184" s="23">
        <v>0.1659637299004563</v>
      </c>
      <c r="V184">
        <f t="shared" si="24"/>
        <v>0.23538861011059134</v>
      </c>
      <c r="W184" t="str" cm="1">
        <f t="array" ref="W184">_xlfn.IFS(V184&gt;0.4,"High",AND(V184&gt;0.2,V184&lt;0.4),"Moderate",V184&lt;0.2,"Low")</f>
        <v>Moderate</v>
      </c>
      <c r="X184">
        <v>0</v>
      </c>
      <c r="Y184" t="str">
        <f>IF(X184=1, "Yes", "No")</f>
        <v>No</v>
      </c>
    </row>
    <row r="185" spans="1:25" x14ac:dyDescent="0.2">
      <c r="A185">
        <v>1</v>
      </c>
      <c r="B185" s="4">
        <f t="shared" si="17"/>
        <v>5.8823529411764705E-2</v>
      </c>
      <c r="C185" s="23">
        <v>0.15322649511222017</v>
      </c>
      <c r="D185">
        <v>91</v>
      </c>
      <c r="E185" s="4">
        <f t="shared" si="18"/>
        <v>0.45454545454545453</v>
      </c>
      <c r="F185" s="23">
        <v>0.21533148843406524</v>
      </c>
      <c r="G185">
        <v>54</v>
      </c>
      <c r="H185" s="4">
        <f t="shared" si="19"/>
        <v>0.43801652892561982</v>
      </c>
      <c r="I185" s="23">
        <v>1.7007321623365195E-2</v>
      </c>
      <c r="J185">
        <v>25</v>
      </c>
      <c r="K185" s="4">
        <f t="shared" si="20"/>
        <v>0.24489795918367346</v>
      </c>
      <c r="L185" s="23">
        <v>0.17357456906253813</v>
      </c>
      <c r="M185">
        <v>1</v>
      </c>
      <c r="N185" s="4">
        <f t="shared" si="21"/>
        <v>0</v>
      </c>
      <c r="O185" s="23">
        <v>0.14536912864870252</v>
      </c>
      <c r="P185">
        <v>25.2</v>
      </c>
      <c r="Q185" s="4">
        <f t="shared" si="22"/>
        <v>0.35637480798771121</v>
      </c>
      <c r="R185" s="23">
        <v>0.12952726721865249</v>
      </c>
      <c r="S185">
        <v>23</v>
      </c>
      <c r="T185">
        <f t="shared" si="23"/>
        <v>3.3333333333333333E-2</v>
      </c>
      <c r="U185" s="23">
        <v>0.1659637299004563</v>
      </c>
      <c r="V185">
        <f t="shared" si="24"/>
        <v>0.20854119755773146</v>
      </c>
      <c r="W185" t="str" cm="1">
        <f t="array" ref="W185">_xlfn.IFS(V185&gt;0.4,"High",AND(V185&gt;0.2,V185&lt;0.4),"Moderate",V185&lt;0.2,"Low")</f>
        <v>Moderate</v>
      </c>
      <c r="X185">
        <v>0</v>
      </c>
      <c r="Y185" t="str">
        <f>IF(X185=1, "Yes", "No")</f>
        <v>No</v>
      </c>
    </row>
    <row r="186" spans="1:25" x14ac:dyDescent="0.2">
      <c r="A186">
        <v>2</v>
      </c>
      <c r="B186" s="4">
        <f t="shared" si="17"/>
        <v>0.11764705882352941</v>
      </c>
      <c r="C186" s="23">
        <v>0.15322649511222017</v>
      </c>
      <c r="D186">
        <v>18</v>
      </c>
      <c r="E186" s="4">
        <f t="shared" si="18"/>
        <v>8.5858585858585856E-2</v>
      </c>
      <c r="F186" s="23">
        <v>0.21533148843406524</v>
      </c>
      <c r="G186">
        <v>62</v>
      </c>
      <c r="H186" s="4">
        <f t="shared" si="19"/>
        <v>0.50413223140495866</v>
      </c>
      <c r="I186" s="23">
        <v>1.7007321623365195E-2</v>
      </c>
      <c r="J186">
        <v>1</v>
      </c>
      <c r="K186" s="4">
        <f t="shared" si="20"/>
        <v>0</v>
      </c>
      <c r="L186" s="23">
        <v>0.17357456906253813</v>
      </c>
      <c r="M186">
        <v>278</v>
      </c>
      <c r="N186" s="4">
        <f t="shared" si="21"/>
        <v>0.32781065088757394</v>
      </c>
      <c r="O186" s="23">
        <v>0.14536912864870252</v>
      </c>
      <c r="P186">
        <v>25.3</v>
      </c>
      <c r="Q186" s="4">
        <f t="shared" si="22"/>
        <v>0.3579109062980031</v>
      </c>
      <c r="R186" s="23">
        <v>0.12952726721865249</v>
      </c>
      <c r="S186">
        <v>22</v>
      </c>
      <c r="T186">
        <f t="shared" si="23"/>
        <v>1.6666666666666666E-2</v>
      </c>
      <c r="U186" s="23">
        <v>0.1659637299004563</v>
      </c>
      <c r="V186">
        <f t="shared" si="24"/>
        <v>0.14186747501860258</v>
      </c>
      <c r="W186" t="str" cm="1">
        <f t="array" ref="W186">_xlfn.IFS(V186&gt;0.4,"High",AND(V186&gt;0.2,V186&lt;0.4),"Moderate",V186&lt;0.2,"Low")</f>
        <v>Low</v>
      </c>
      <c r="X186">
        <v>0</v>
      </c>
      <c r="Y186" t="str">
        <f>IF(X186=1, "Yes", "No")</f>
        <v>No</v>
      </c>
    </row>
    <row r="187" spans="1:25" x14ac:dyDescent="0.2">
      <c r="A187">
        <v>1</v>
      </c>
      <c r="B187" s="4">
        <f t="shared" si="17"/>
        <v>5.8823529411764705E-2</v>
      </c>
      <c r="C187" s="23">
        <v>0.15322649511222017</v>
      </c>
      <c r="D187">
        <v>1</v>
      </c>
      <c r="E187" s="4">
        <f t="shared" si="18"/>
        <v>0</v>
      </c>
      <c r="F187" s="23">
        <v>0.21533148843406524</v>
      </c>
      <c r="G187">
        <v>72</v>
      </c>
      <c r="H187" s="4">
        <f t="shared" si="19"/>
        <v>0.58677685950413228</v>
      </c>
      <c r="I187" s="23">
        <v>1.7007321623365195E-2</v>
      </c>
      <c r="J187">
        <v>12</v>
      </c>
      <c r="K187" s="4">
        <f t="shared" si="20"/>
        <v>0.11224489795918367</v>
      </c>
      <c r="L187" s="23">
        <v>0.17357456906253813</v>
      </c>
      <c r="M187">
        <v>7</v>
      </c>
      <c r="N187" s="4">
        <f t="shared" si="21"/>
        <v>7.100591715976331E-3</v>
      </c>
      <c r="O187" s="23">
        <v>0.14536912864870252</v>
      </c>
      <c r="P187">
        <v>25.3</v>
      </c>
      <c r="Q187" s="4">
        <f t="shared" si="22"/>
        <v>0.3579109062980031</v>
      </c>
      <c r="R187" s="23">
        <v>0.12952726721865249</v>
      </c>
      <c r="S187">
        <v>28</v>
      </c>
      <c r="T187">
        <f t="shared" si="23"/>
        <v>0.11666666666666667</v>
      </c>
      <c r="U187" s="23">
        <v>0.1659637299004563</v>
      </c>
      <c r="V187">
        <f t="shared" si="24"/>
        <v>0.10522954939159057</v>
      </c>
      <c r="W187" t="str" cm="1">
        <f t="array" ref="W187">_xlfn.IFS(V187&gt;0.4,"High",AND(V187&gt;0.2,V187&lt;0.4),"Moderate",V187&lt;0.2,"Low")</f>
        <v>Low</v>
      </c>
      <c r="X187">
        <v>0</v>
      </c>
      <c r="Y187" t="str">
        <f>IF(X187=1, "Yes", "No")</f>
        <v>No</v>
      </c>
    </row>
    <row r="188" spans="1:25" x14ac:dyDescent="0.2">
      <c r="A188">
        <v>2</v>
      </c>
      <c r="B188" s="4">
        <f t="shared" si="17"/>
        <v>0.11764705882352941</v>
      </c>
      <c r="C188" s="23">
        <v>0.15322649511222017</v>
      </c>
      <c r="D188">
        <v>141</v>
      </c>
      <c r="E188" s="4">
        <f t="shared" si="18"/>
        <v>0.70707070707070707</v>
      </c>
      <c r="F188" s="23">
        <v>0.21533148843406524</v>
      </c>
      <c r="G188">
        <v>58</v>
      </c>
      <c r="H188" s="4">
        <f t="shared" si="19"/>
        <v>0.47107438016528924</v>
      </c>
      <c r="I188" s="23">
        <v>1.7007321623365195E-2</v>
      </c>
      <c r="J188">
        <v>34</v>
      </c>
      <c r="K188" s="4">
        <f t="shared" si="20"/>
        <v>0.33673469387755101</v>
      </c>
      <c r="L188" s="23">
        <v>0.17357456906253813</v>
      </c>
      <c r="M188">
        <v>128</v>
      </c>
      <c r="N188" s="4">
        <f t="shared" si="21"/>
        <v>0.15029585798816569</v>
      </c>
      <c r="O188" s="23">
        <v>0.14536912864870252</v>
      </c>
      <c r="P188">
        <v>25.4</v>
      </c>
      <c r="Q188" s="4">
        <f t="shared" si="22"/>
        <v>0.35944700460829493</v>
      </c>
      <c r="R188" s="23">
        <v>0.12952726721865249</v>
      </c>
      <c r="S188">
        <v>24</v>
      </c>
      <c r="T188">
        <f t="shared" si="23"/>
        <v>0.05</v>
      </c>
      <c r="U188" s="23">
        <v>0.1659637299004563</v>
      </c>
      <c r="V188">
        <f t="shared" si="24"/>
        <v>0.3134462797627674</v>
      </c>
      <c r="W188" t="str" cm="1">
        <f t="array" ref="W188">_xlfn.IFS(V188&gt;0.4,"High",AND(V188&gt;0.2,V188&lt;0.4),"Moderate",V188&lt;0.2,"Low")</f>
        <v>Moderate</v>
      </c>
      <c r="X188">
        <v>0</v>
      </c>
      <c r="Y188" t="str">
        <f>IF(X188=1, "Yes", "No")</f>
        <v>No</v>
      </c>
    </row>
    <row r="189" spans="1:25" x14ac:dyDescent="0.2">
      <c r="A189">
        <v>1</v>
      </c>
      <c r="B189" s="4">
        <f t="shared" si="17"/>
        <v>5.8823529411764705E-2</v>
      </c>
      <c r="C189" s="23">
        <v>0.15322649511222017</v>
      </c>
      <c r="D189">
        <v>79</v>
      </c>
      <c r="E189" s="4">
        <f t="shared" si="18"/>
        <v>0.39393939393939392</v>
      </c>
      <c r="F189" s="23">
        <v>0.21533148843406524</v>
      </c>
      <c r="G189">
        <v>8</v>
      </c>
      <c r="H189" s="4">
        <f t="shared" si="19"/>
        <v>5.7851239669421489E-2</v>
      </c>
      <c r="I189" s="23">
        <v>1.7007321623365195E-2</v>
      </c>
      <c r="J189">
        <v>25</v>
      </c>
      <c r="K189" s="4">
        <f t="shared" si="20"/>
        <v>0.24489795918367346</v>
      </c>
      <c r="L189" s="23">
        <v>0.17357456906253813</v>
      </c>
      <c r="M189">
        <v>37</v>
      </c>
      <c r="N189" s="4">
        <f t="shared" si="21"/>
        <v>4.2603550295857988E-2</v>
      </c>
      <c r="O189" s="23">
        <v>0.14536912864870252</v>
      </c>
      <c r="P189">
        <v>25.4</v>
      </c>
      <c r="Q189" s="4">
        <f t="shared" si="22"/>
        <v>0.35944700460829493</v>
      </c>
      <c r="R189" s="23">
        <v>0.12952726721865249</v>
      </c>
      <c r="S189">
        <v>22</v>
      </c>
      <c r="T189">
        <f t="shared" si="23"/>
        <v>1.6666666666666666E-2</v>
      </c>
      <c r="U189" s="23">
        <v>0.1659637299004563</v>
      </c>
      <c r="V189">
        <f t="shared" si="24"/>
        <v>0.19285032302634844</v>
      </c>
      <c r="W189" t="str" cm="1">
        <f t="array" ref="W189">_xlfn.IFS(V189&gt;0.4,"High",AND(V189&gt;0.2,V189&lt;0.4),"Moderate",V189&lt;0.2,"Low")</f>
        <v>Low</v>
      </c>
      <c r="X189">
        <v>0</v>
      </c>
      <c r="Y189" t="str">
        <f>IF(X189=1, "Yes", "No")</f>
        <v>No</v>
      </c>
    </row>
    <row r="190" spans="1:25" x14ac:dyDescent="0.2">
      <c r="A190">
        <v>1</v>
      </c>
      <c r="B190" s="4">
        <f t="shared" si="17"/>
        <v>5.8823529411764705E-2</v>
      </c>
      <c r="C190" s="23">
        <v>0.15322649511222017</v>
      </c>
      <c r="D190">
        <v>19</v>
      </c>
      <c r="E190" s="4">
        <f t="shared" si="18"/>
        <v>9.0909090909090912E-2</v>
      </c>
      <c r="F190" s="23">
        <v>0.21533148843406524</v>
      </c>
      <c r="G190">
        <v>6</v>
      </c>
      <c r="H190" s="4">
        <f t="shared" si="19"/>
        <v>4.1322314049586778E-2</v>
      </c>
      <c r="I190" s="23">
        <v>1.7007321623365195E-2</v>
      </c>
      <c r="J190">
        <v>8</v>
      </c>
      <c r="K190" s="4">
        <f t="shared" si="20"/>
        <v>7.1428571428571425E-2</v>
      </c>
      <c r="L190" s="23">
        <v>0.17357456906253813</v>
      </c>
      <c r="M190">
        <v>182</v>
      </c>
      <c r="N190" s="4">
        <f t="shared" si="21"/>
        <v>0.21420118343195266</v>
      </c>
      <c r="O190" s="23">
        <v>0.14536912864870252</v>
      </c>
      <c r="P190">
        <v>25.4</v>
      </c>
      <c r="Q190" s="4">
        <f t="shared" si="22"/>
        <v>0.35944700460829493</v>
      </c>
      <c r="R190" s="23">
        <v>0.12952726721865249</v>
      </c>
      <c r="S190">
        <v>21</v>
      </c>
      <c r="T190">
        <f t="shared" si="23"/>
        <v>0</v>
      </c>
      <c r="U190" s="23">
        <v>0.1659637299004563</v>
      </c>
      <c r="V190">
        <f t="shared" si="24"/>
        <v>0.11938630609713433</v>
      </c>
      <c r="W190" t="str" cm="1">
        <f t="array" ref="W190">_xlfn.IFS(V190&gt;0.4,"High",AND(V190&gt;0.2,V190&lt;0.4),"Moderate",V190&lt;0.2,"Low")</f>
        <v>Low</v>
      </c>
      <c r="X190">
        <v>0</v>
      </c>
      <c r="Y190" t="str">
        <f>IF(X190=1, "Yes", "No")</f>
        <v>No</v>
      </c>
    </row>
    <row r="191" spans="1:25" x14ac:dyDescent="0.2">
      <c r="A191">
        <v>1</v>
      </c>
      <c r="B191" s="4">
        <f t="shared" si="17"/>
        <v>5.8823529411764705E-2</v>
      </c>
      <c r="C191" s="23">
        <v>0.15322649511222017</v>
      </c>
      <c r="D191">
        <v>99</v>
      </c>
      <c r="E191" s="4">
        <f t="shared" si="18"/>
        <v>0.49494949494949497</v>
      </c>
      <c r="F191" s="23">
        <v>0.21533148843406524</v>
      </c>
      <c r="G191">
        <v>58</v>
      </c>
      <c r="H191" s="4">
        <f t="shared" si="19"/>
        <v>0.47107438016528924</v>
      </c>
      <c r="I191" s="23">
        <v>1.7007321623365195E-2</v>
      </c>
      <c r="J191">
        <v>1</v>
      </c>
      <c r="K191" s="4">
        <f t="shared" si="20"/>
        <v>0</v>
      </c>
      <c r="L191" s="23">
        <v>0.17357456906253813</v>
      </c>
      <c r="M191">
        <v>88.6</v>
      </c>
      <c r="N191" s="4">
        <f t="shared" si="21"/>
        <v>0.10366863905325444</v>
      </c>
      <c r="O191" s="23">
        <v>0.14536912864870252</v>
      </c>
      <c r="P191">
        <v>25.4</v>
      </c>
      <c r="Q191" s="4">
        <f t="shared" si="22"/>
        <v>0.35944700460829493</v>
      </c>
      <c r="R191" s="23">
        <v>0.12952726721865249</v>
      </c>
      <c r="S191">
        <v>21</v>
      </c>
      <c r="T191">
        <f t="shared" si="23"/>
        <v>0</v>
      </c>
      <c r="U191" s="23">
        <v>0.1659637299004563</v>
      </c>
      <c r="V191">
        <f t="shared" si="24"/>
        <v>0.18523165612526865</v>
      </c>
      <c r="W191" t="str" cm="1">
        <f t="array" ref="W191">_xlfn.IFS(V191&gt;0.4,"High",AND(V191&gt;0.2,V191&lt;0.4),"Moderate",V191&lt;0.2,"Low")</f>
        <v>Low</v>
      </c>
      <c r="X191">
        <v>0</v>
      </c>
      <c r="Y191" t="str">
        <f>IF(X191=1, "Yes", "No")</f>
        <v>No</v>
      </c>
    </row>
    <row r="192" spans="1:25" x14ac:dyDescent="0.2">
      <c r="A192">
        <v>1</v>
      </c>
      <c r="B192" s="4">
        <f t="shared" si="17"/>
        <v>5.8823529411764705E-2</v>
      </c>
      <c r="C192" s="23">
        <v>0.15322649511222017</v>
      </c>
      <c r="D192">
        <v>161</v>
      </c>
      <c r="E192" s="4">
        <f t="shared" si="18"/>
        <v>0.80808080808080807</v>
      </c>
      <c r="F192" s="23">
        <v>0.21533148843406524</v>
      </c>
      <c r="G192">
        <v>68</v>
      </c>
      <c r="H192" s="4">
        <f t="shared" si="19"/>
        <v>0.55371900826446285</v>
      </c>
      <c r="I192" s="23">
        <v>1.7007321623365195E-2</v>
      </c>
      <c r="J192">
        <v>23</v>
      </c>
      <c r="K192" s="4">
        <f t="shared" si="20"/>
        <v>0.22448979591836735</v>
      </c>
      <c r="L192" s="23">
        <v>0.17357456906253813</v>
      </c>
      <c r="M192">
        <v>132</v>
      </c>
      <c r="N192" s="4">
        <f t="shared" si="21"/>
        <v>0.15502958579881657</v>
      </c>
      <c r="O192" s="23">
        <v>0.14536912864870252</v>
      </c>
      <c r="P192">
        <v>25.5</v>
      </c>
      <c r="Q192" s="4">
        <f t="shared" si="22"/>
        <v>0.36098310291858682</v>
      </c>
      <c r="R192" s="23">
        <v>0.12952726721865249</v>
      </c>
      <c r="S192">
        <v>47</v>
      </c>
      <c r="T192">
        <f t="shared" si="23"/>
        <v>0.43333333333333335</v>
      </c>
      <c r="U192" s="23">
        <v>0.1659637299004563</v>
      </c>
      <c r="V192">
        <f t="shared" si="24"/>
        <v>0.37261285019462526</v>
      </c>
      <c r="W192" t="str" cm="1">
        <f t="array" ref="W192">_xlfn.IFS(V192&gt;0.4,"High",AND(V192&gt;0.2,V192&lt;0.4),"Moderate",V192&lt;0.2,"Low")</f>
        <v>Moderate</v>
      </c>
      <c r="X192">
        <v>1</v>
      </c>
      <c r="Y192" t="str">
        <f>IF(X192=1, "Yes", "No")</f>
        <v>Yes</v>
      </c>
    </row>
    <row r="193" spans="1:25" x14ac:dyDescent="0.2">
      <c r="A193">
        <v>7</v>
      </c>
      <c r="B193" s="4">
        <f t="shared" si="17"/>
        <v>0.41176470588235292</v>
      </c>
      <c r="C193" s="23">
        <v>0.15322649511222017</v>
      </c>
      <c r="D193">
        <v>124</v>
      </c>
      <c r="E193" s="4">
        <f t="shared" si="18"/>
        <v>0.62121212121212122</v>
      </c>
      <c r="F193" s="23">
        <v>0.21533148843406524</v>
      </c>
      <c r="G193">
        <v>7</v>
      </c>
      <c r="H193" s="4">
        <f t="shared" si="19"/>
        <v>4.9586776859504134E-2</v>
      </c>
      <c r="I193" s="23">
        <v>1.7007321623365195E-2</v>
      </c>
      <c r="J193">
        <v>33</v>
      </c>
      <c r="K193" s="4">
        <f t="shared" si="20"/>
        <v>0.32653061224489793</v>
      </c>
      <c r="L193" s="23">
        <v>0.17357456906253813</v>
      </c>
      <c r="M193">
        <v>215</v>
      </c>
      <c r="N193" s="4">
        <f t="shared" si="21"/>
        <v>0.25325443786982249</v>
      </c>
      <c r="O193" s="23">
        <v>0.14536912864870252</v>
      </c>
      <c r="P193">
        <v>25.5</v>
      </c>
      <c r="Q193" s="4">
        <f t="shared" si="22"/>
        <v>0.36098310291858682</v>
      </c>
      <c r="R193" s="23">
        <v>0.12952726721865249</v>
      </c>
      <c r="S193">
        <v>37</v>
      </c>
      <c r="T193">
        <f t="shared" si="23"/>
        <v>0.26666666666666666</v>
      </c>
      <c r="U193" s="23">
        <v>0.1659637299004563</v>
      </c>
      <c r="V193">
        <f t="shared" si="24"/>
        <v>0.38221006838843552</v>
      </c>
      <c r="W193" t="str" cm="1">
        <f t="array" ref="W193">_xlfn.IFS(V193&gt;0.4,"High",AND(V193&gt;0.2,V193&lt;0.4),"Moderate",V193&lt;0.2,"Low")</f>
        <v>Moderate</v>
      </c>
      <c r="X193">
        <v>0</v>
      </c>
      <c r="Y193" t="str">
        <f>IF(X193=1, "Yes", "No")</f>
        <v>No</v>
      </c>
    </row>
    <row r="194" spans="1:25" x14ac:dyDescent="0.2">
      <c r="A194">
        <v>5</v>
      </c>
      <c r="B194" s="4">
        <f t="shared" si="17"/>
        <v>0.29411764705882354</v>
      </c>
      <c r="C194" s="23">
        <v>0.15322649511222017</v>
      </c>
      <c r="D194">
        <v>116</v>
      </c>
      <c r="E194" s="4">
        <f t="shared" si="18"/>
        <v>0.58080808080808077</v>
      </c>
      <c r="F194" s="23">
        <v>0.21533148843406524</v>
      </c>
      <c r="G194">
        <v>74</v>
      </c>
      <c r="H194" s="4">
        <f t="shared" si="19"/>
        <v>0.60330578512396693</v>
      </c>
      <c r="I194" s="23">
        <v>1.7007321623365195E-2</v>
      </c>
      <c r="J194">
        <v>23.6</v>
      </c>
      <c r="K194" s="4">
        <f t="shared" si="20"/>
        <v>0.2306122448979592</v>
      </c>
      <c r="L194" s="23">
        <v>0.17357456906253813</v>
      </c>
      <c r="M194">
        <v>88.6</v>
      </c>
      <c r="N194" s="4">
        <f t="shared" si="21"/>
        <v>0.10366863905325444</v>
      </c>
      <c r="O194" s="23">
        <v>0.14536912864870252</v>
      </c>
      <c r="P194">
        <v>25.6</v>
      </c>
      <c r="Q194" s="4">
        <f t="shared" si="22"/>
        <v>0.36251920122887871</v>
      </c>
      <c r="R194" s="23">
        <v>0.12952726721865249</v>
      </c>
      <c r="S194">
        <v>30</v>
      </c>
      <c r="T194">
        <f t="shared" si="23"/>
        <v>0.15</v>
      </c>
      <c r="U194" s="23">
        <v>0.1659637299004563</v>
      </c>
      <c r="V194">
        <f t="shared" si="24"/>
        <v>0.30734282195986362</v>
      </c>
      <c r="W194" t="str" cm="1">
        <f t="array" ref="W194">_xlfn.IFS(V194&gt;0.4,"High",AND(V194&gt;0.2,V194&lt;0.4),"Moderate",V194&lt;0.2,"Low")</f>
        <v>Moderate</v>
      </c>
      <c r="X194">
        <v>0</v>
      </c>
      <c r="Y194" t="str">
        <f>IF(X194=1, "Yes", "No")</f>
        <v>No</v>
      </c>
    </row>
    <row r="195" spans="1:25" x14ac:dyDescent="0.2">
      <c r="A195">
        <v>3</v>
      </c>
      <c r="B195" s="4">
        <f t="shared" ref="B195:B258" si="25">(A195-MIN(A$2:A$769))/(MAX(A$2:A$769)-MIN(A$2:A$769))</f>
        <v>0.17647058823529413</v>
      </c>
      <c r="C195" s="23">
        <v>0.15322649511222017</v>
      </c>
      <c r="D195">
        <v>139</v>
      </c>
      <c r="E195" s="4">
        <f t="shared" ref="E195:E258" si="26">(D195-MIN(D$2:D$769))/(MAX(D$2:D$769)-MIN(D$2:D$769))</f>
        <v>0.69696969696969702</v>
      </c>
      <c r="F195" s="23">
        <v>0.21533148843406524</v>
      </c>
      <c r="G195">
        <v>54</v>
      </c>
      <c r="H195" s="4">
        <f t="shared" ref="H195:H258" si="27">(G195-MIN(G$2:G$769))/(MAX(G$2:G$769)-MIN(G$2:G$769))</f>
        <v>0.43801652892561982</v>
      </c>
      <c r="I195" s="23">
        <v>1.7007321623365195E-2</v>
      </c>
      <c r="J195">
        <v>30.5</v>
      </c>
      <c r="K195" s="4">
        <f t="shared" ref="K195:K258" si="28">(J195-MIN(J$2:J$769))/(MAX(J$2:J$769)-MIN(J$2:J$769))</f>
        <v>0.30102040816326531</v>
      </c>
      <c r="L195" s="23">
        <v>0.17357456906253813</v>
      </c>
      <c r="M195">
        <v>140.4</v>
      </c>
      <c r="N195" s="4">
        <f t="shared" ref="N195:N258" si="29">(M195-MIN(M$2:M$769))/(MAX(M$2:M$769)-MIN(M$2:M$769))</f>
        <v>0.16497041420118344</v>
      </c>
      <c r="O195" s="23">
        <v>0.14536912864870252</v>
      </c>
      <c r="P195">
        <v>25.6</v>
      </c>
      <c r="Q195" s="4">
        <f t="shared" ref="Q195:Q258" si="30">(P195-MIN(P$2:P$769))/(MAX(P$2:P$769)-MIN(P$2:P$769))</f>
        <v>0.36251920122887871</v>
      </c>
      <c r="R195" s="23">
        <v>0.12952726721865249</v>
      </c>
      <c r="S195">
        <v>22</v>
      </c>
      <c r="T195">
        <f t="shared" ref="T195:T258" si="31">(S195-MIN(S$2:S$769))/(MAX(S$2:S$769)-MIN(S$2:S$769))</f>
        <v>1.6666666666666666E-2</v>
      </c>
      <c r="U195" s="23">
        <v>0.1659637299004563</v>
      </c>
      <c r="V195">
        <f t="shared" si="24"/>
        <v>0.31052225655708099</v>
      </c>
      <c r="W195" t="str" cm="1">
        <f t="array" ref="W195">_xlfn.IFS(V195&gt;0.4,"High",AND(V195&gt;0.2,V195&lt;0.4),"Moderate",V195&lt;0.2,"Low")</f>
        <v>Moderate</v>
      </c>
      <c r="X195">
        <v>1</v>
      </c>
      <c r="Y195" t="str">
        <f>IF(X195=1, "Yes", "No")</f>
        <v>Yes</v>
      </c>
    </row>
    <row r="196" spans="1:25" x14ac:dyDescent="0.2">
      <c r="A196">
        <v>1</v>
      </c>
      <c r="B196" s="4">
        <f t="shared" si="25"/>
        <v>5.8823529411764705E-2</v>
      </c>
      <c r="C196" s="23">
        <v>0.15322649511222017</v>
      </c>
      <c r="D196">
        <v>157</v>
      </c>
      <c r="E196" s="4">
        <f t="shared" si="26"/>
        <v>0.78787878787878785</v>
      </c>
      <c r="F196" s="23">
        <v>0.21533148843406524</v>
      </c>
      <c r="G196">
        <v>72</v>
      </c>
      <c r="H196" s="4">
        <f t="shared" si="27"/>
        <v>0.58677685950413228</v>
      </c>
      <c r="I196" s="23">
        <v>1.7007321623365195E-2</v>
      </c>
      <c r="J196">
        <v>21</v>
      </c>
      <c r="K196" s="4">
        <f t="shared" si="28"/>
        <v>0.20408163265306123</v>
      </c>
      <c r="L196" s="23">
        <v>0.17357456906253813</v>
      </c>
      <c r="M196">
        <v>168</v>
      </c>
      <c r="N196" s="4">
        <f t="shared" si="29"/>
        <v>0.19763313609467456</v>
      </c>
      <c r="O196" s="23">
        <v>0.14536912864870252</v>
      </c>
      <c r="P196">
        <v>25.6</v>
      </c>
      <c r="Q196" s="4">
        <f t="shared" si="30"/>
        <v>0.36251920122887871</v>
      </c>
      <c r="R196" s="23">
        <v>0.12952726721865249</v>
      </c>
      <c r="S196">
        <v>24</v>
      </c>
      <c r="T196">
        <f t="shared" si="31"/>
        <v>0.05</v>
      </c>
      <c r="U196" s="23">
        <v>0.1659637299004563</v>
      </c>
      <c r="V196">
        <f t="shared" ref="V196:V259" si="32">(B196*C196)+(E196*F196)+(H196*I196)+(K196*L196)+(N196*O196)+(Q196*R196)+(T196*U196)</f>
        <v>0.30805538428421264</v>
      </c>
      <c r="W196" t="str" cm="1">
        <f t="array" ref="W196">_xlfn.IFS(V196&gt;0.4,"High",AND(V196&gt;0.2,V196&lt;0.4),"Moderate",V196&lt;0.2,"Low")</f>
        <v>Moderate</v>
      </c>
      <c r="X196">
        <v>0</v>
      </c>
      <c r="Y196" t="str">
        <f>IF(X196=1, "Yes", "No")</f>
        <v>No</v>
      </c>
    </row>
    <row r="197" spans="1:25" x14ac:dyDescent="0.2">
      <c r="A197">
        <v>2</v>
      </c>
      <c r="B197" s="4">
        <f t="shared" si="25"/>
        <v>0.11764705882352941</v>
      </c>
      <c r="C197" s="23">
        <v>0.15322649511222017</v>
      </c>
      <c r="D197">
        <v>139</v>
      </c>
      <c r="E197" s="4">
        <f t="shared" si="26"/>
        <v>0.69696969696969702</v>
      </c>
      <c r="F197" s="23">
        <v>0.21533148843406524</v>
      </c>
      <c r="G197">
        <v>75</v>
      </c>
      <c r="H197" s="4">
        <f t="shared" si="27"/>
        <v>0.61157024793388426</v>
      </c>
      <c r="I197" s="23">
        <v>1.7007321623365195E-2</v>
      </c>
      <c r="J197">
        <v>23.6</v>
      </c>
      <c r="K197" s="4">
        <f t="shared" si="28"/>
        <v>0.2306122448979592</v>
      </c>
      <c r="L197" s="23">
        <v>0.17357456906253813</v>
      </c>
      <c r="M197">
        <v>88.6</v>
      </c>
      <c r="N197" s="4">
        <f t="shared" si="29"/>
        <v>0.10366863905325444</v>
      </c>
      <c r="O197" s="23">
        <v>0.14536912864870252</v>
      </c>
      <c r="P197">
        <v>25.6</v>
      </c>
      <c r="Q197" s="4">
        <f t="shared" si="30"/>
        <v>0.36251920122887871</v>
      </c>
      <c r="R197" s="23">
        <v>0.12952726721865249</v>
      </c>
      <c r="S197">
        <v>29</v>
      </c>
      <c r="T197">
        <f t="shared" si="31"/>
        <v>0.13333333333333333</v>
      </c>
      <c r="U197" s="23">
        <v>0.1659637299004563</v>
      </c>
      <c r="V197">
        <f t="shared" si="32"/>
        <v>0.30269060015321014</v>
      </c>
      <c r="W197" t="str" cm="1">
        <f t="array" ref="W197">_xlfn.IFS(V197&gt;0.4,"High",AND(V197&gt;0.2,V197&lt;0.4),"Moderate",V197&lt;0.2,"Low")</f>
        <v>Moderate</v>
      </c>
      <c r="X197">
        <v>0</v>
      </c>
      <c r="Y197" t="str">
        <f>IF(X197=1, "Yes", "No")</f>
        <v>No</v>
      </c>
    </row>
    <row r="198" spans="1:25" x14ac:dyDescent="0.2">
      <c r="A198">
        <v>4</v>
      </c>
      <c r="B198" s="4">
        <f t="shared" si="25"/>
        <v>0.23529411764705882</v>
      </c>
      <c r="C198" s="23">
        <v>0.15322649511222017</v>
      </c>
      <c r="D198">
        <v>99</v>
      </c>
      <c r="E198" s="4">
        <f t="shared" si="26"/>
        <v>0.49494949494949497</v>
      </c>
      <c r="F198" s="23">
        <v>0.21533148843406524</v>
      </c>
      <c r="G198">
        <v>72</v>
      </c>
      <c r="H198" s="4">
        <f t="shared" si="27"/>
        <v>0.58677685950413228</v>
      </c>
      <c r="I198" s="23">
        <v>1.7007321623365195E-2</v>
      </c>
      <c r="J198">
        <v>17</v>
      </c>
      <c r="K198" s="4">
        <f t="shared" si="28"/>
        <v>0.16326530612244897</v>
      </c>
      <c r="L198" s="23">
        <v>0.17357456906253813</v>
      </c>
      <c r="M198">
        <v>88.6</v>
      </c>
      <c r="N198" s="4">
        <f t="shared" si="29"/>
        <v>0.10366863905325444</v>
      </c>
      <c r="O198" s="23">
        <v>0.14536912864870252</v>
      </c>
      <c r="P198">
        <v>25.6</v>
      </c>
      <c r="Q198" s="4">
        <f t="shared" si="30"/>
        <v>0.36251920122887871</v>
      </c>
      <c r="R198" s="23">
        <v>0.12952726721865249</v>
      </c>
      <c r="S198">
        <v>28</v>
      </c>
      <c r="T198">
        <f t="shared" si="31"/>
        <v>0.11666666666666667</v>
      </c>
      <c r="U198" s="23">
        <v>0.1659637299004563</v>
      </c>
      <c r="V198">
        <f t="shared" si="32"/>
        <v>0.2623384886704343</v>
      </c>
      <c r="W198" t="str" cm="1">
        <f t="array" ref="W198">_xlfn.IFS(V198&gt;0.4,"High",AND(V198&gt;0.2,V198&lt;0.4),"Moderate",V198&lt;0.2,"Low")</f>
        <v>Moderate</v>
      </c>
      <c r="X198">
        <v>0</v>
      </c>
      <c r="Y198" t="str">
        <f>IF(X198=1, "Yes", "No")</f>
        <v>No</v>
      </c>
    </row>
    <row r="199" spans="1:25" x14ac:dyDescent="0.2">
      <c r="A199">
        <v>3</v>
      </c>
      <c r="B199" s="4">
        <f t="shared" si="25"/>
        <v>0.17647058823529413</v>
      </c>
      <c r="C199" s="23">
        <v>0.15322649511222017</v>
      </c>
      <c r="D199">
        <v>99</v>
      </c>
      <c r="E199" s="4">
        <f t="shared" si="26"/>
        <v>0.49494949494949497</v>
      </c>
      <c r="F199" s="23">
        <v>0.21533148843406524</v>
      </c>
      <c r="G199">
        <v>54</v>
      </c>
      <c r="H199" s="4">
        <f t="shared" si="27"/>
        <v>0.43801652892561982</v>
      </c>
      <c r="I199" s="23">
        <v>1.7007321623365195E-2</v>
      </c>
      <c r="J199">
        <v>19</v>
      </c>
      <c r="K199" s="4">
        <f t="shared" si="28"/>
        <v>0.18367346938775511</v>
      </c>
      <c r="L199" s="23">
        <v>0.17357456906253813</v>
      </c>
      <c r="M199">
        <v>86</v>
      </c>
      <c r="N199" s="4">
        <f t="shared" si="29"/>
        <v>0.10059171597633136</v>
      </c>
      <c r="O199" s="23">
        <v>0.14536912864870252</v>
      </c>
      <c r="P199">
        <v>25.6</v>
      </c>
      <c r="Q199" s="4">
        <f t="shared" si="30"/>
        <v>0.36251920122887871</v>
      </c>
      <c r="R199" s="23">
        <v>0.12952726721865249</v>
      </c>
      <c r="S199">
        <v>24</v>
      </c>
      <c r="T199">
        <f t="shared" si="31"/>
        <v>0.05</v>
      </c>
      <c r="U199" s="23">
        <v>0.1659637299004563</v>
      </c>
      <c r="V199">
        <f t="shared" si="32"/>
        <v>0.24282595049908373</v>
      </c>
      <c r="W199" t="str" cm="1">
        <f t="array" ref="W199">_xlfn.IFS(V199&gt;0.4,"High",AND(V199&gt;0.2,V199&lt;0.4),"Moderate",V199&lt;0.2,"Low")</f>
        <v>Moderate</v>
      </c>
      <c r="X199">
        <v>0</v>
      </c>
      <c r="Y199" t="str">
        <f>IF(X199=1, "Yes", "No")</f>
        <v>No</v>
      </c>
    </row>
    <row r="200" spans="1:25" x14ac:dyDescent="0.2">
      <c r="A200">
        <v>5</v>
      </c>
      <c r="B200" s="4">
        <f t="shared" si="25"/>
        <v>0.29411764705882354</v>
      </c>
      <c r="C200" s="23">
        <v>0.15322649511222017</v>
      </c>
      <c r="D200">
        <v>166</v>
      </c>
      <c r="E200" s="4">
        <f t="shared" si="26"/>
        <v>0.83333333333333337</v>
      </c>
      <c r="F200" s="23">
        <v>0.21533148843406524</v>
      </c>
      <c r="G200">
        <v>72</v>
      </c>
      <c r="H200" s="4">
        <f t="shared" si="27"/>
        <v>0.58677685950413228</v>
      </c>
      <c r="I200" s="23">
        <v>1.7007321623365195E-2</v>
      </c>
      <c r="J200">
        <v>19</v>
      </c>
      <c r="K200" s="4">
        <f t="shared" si="28"/>
        <v>0.18367346938775511</v>
      </c>
      <c r="L200" s="23">
        <v>0.17357456906253813</v>
      </c>
      <c r="M200">
        <v>175</v>
      </c>
      <c r="N200" s="4">
        <f t="shared" si="29"/>
        <v>0.20591715976331362</v>
      </c>
      <c r="O200" s="23">
        <v>0.14536912864870252</v>
      </c>
      <c r="P200">
        <v>25.8</v>
      </c>
      <c r="Q200" s="4">
        <f t="shared" si="30"/>
        <v>0.36559139784946243</v>
      </c>
      <c r="R200" s="23">
        <v>0.12952726721865249</v>
      </c>
      <c r="S200">
        <v>51</v>
      </c>
      <c r="T200">
        <f t="shared" si="31"/>
        <v>0.5</v>
      </c>
      <c r="U200" s="23">
        <v>0.1659637299004563</v>
      </c>
      <c r="V200">
        <f t="shared" si="32"/>
        <v>0.42663998702672484</v>
      </c>
      <c r="W200" t="str" cm="1">
        <f t="array" ref="W200">_xlfn.IFS(V200&gt;0.4,"High",AND(V200&gt;0.2,V200&lt;0.4),"Moderate",V200&lt;0.2,"Low")</f>
        <v>High</v>
      </c>
      <c r="X200">
        <v>1</v>
      </c>
      <c r="Y200" t="str">
        <f>IF(X200=1, "Yes", "No")</f>
        <v>Yes</v>
      </c>
    </row>
    <row r="201" spans="1:25" x14ac:dyDescent="0.2">
      <c r="A201">
        <v>3</v>
      </c>
      <c r="B201" s="4">
        <f t="shared" si="25"/>
        <v>0.17647058823529413</v>
      </c>
      <c r="C201" s="23">
        <v>0.15322649511222017</v>
      </c>
      <c r="D201">
        <v>16</v>
      </c>
      <c r="E201" s="4">
        <f t="shared" si="26"/>
        <v>7.575757575757576E-2</v>
      </c>
      <c r="F201" s="23">
        <v>0.21533148843406524</v>
      </c>
      <c r="G201">
        <v>72</v>
      </c>
      <c r="H201" s="4">
        <f t="shared" si="27"/>
        <v>0.58677685950413228</v>
      </c>
      <c r="I201" s="23">
        <v>1.7007321623365195E-2</v>
      </c>
      <c r="J201">
        <v>23.6</v>
      </c>
      <c r="K201" s="4">
        <f t="shared" si="28"/>
        <v>0.2306122448979592</v>
      </c>
      <c r="L201" s="23">
        <v>0.17357456906253813</v>
      </c>
      <c r="M201">
        <v>88.6</v>
      </c>
      <c r="N201" s="4">
        <f t="shared" si="29"/>
        <v>0.10366863905325444</v>
      </c>
      <c r="O201" s="23">
        <v>0.14536912864870252</v>
      </c>
      <c r="P201">
        <v>25.8</v>
      </c>
      <c r="Q201" s="4">
        <f t="shared" si="30"/>
        <v>0.36559139784946243</v>
      </c>
      <c r="R201" s="23">
        <v>0.12952726721865249</v>
      </c>
      <c r="S201">
        <v>27</v>
      </c>
      <c r="T201">
        <f t="shared" si="31"/>
        <v>0.1</v>
      </c>
      <c r="U201" s="23">
        <v>0.1659637299004563</v>
      </c>
      <c r="V201">
        <f t="shared" si="32"/>
        <v>0.17238153247266597</v>
      </c>
      <c r="W201" t="str" cm="1">
        <f t="array" ref="W201">_xlfn.IFS(V201&gt;0.4,"High",AND(V201&gt;0.2,V201&lt;0.4),"Moderate",V201&lt;0.2,"Low")</f>
        <v>Low</v>
      </c>
      <c r="X201">
        <v>0</v>
      </c>
      <c r="Y201" t="str">
        <f>IF(X201=1, "Yes", "No")</f>
        <v>No</v>
      </c>
    </row>
    <row r="202" spans="1:25" x14ac:dyDescent="0.2">
      <c r="A202">
        <v>1</v>
      </c>
      <c r="B202" s="4">
        <f t="shared" si="25"/>
        <v>5.8823529411764705E-2</v>
      </c>
      <c r="C202" s="23">
        <v>0.15322649511222017</v>
      </c>
      <c r="D202">
        <v>193</v>
      </c>
      <c r="E202" s="4">
        <f t="shared" si="26"/>
        <v>0.96969696969696972</v>
      </c>
      <c r="F202" s="23">
        <v>0.21533148843406524</v>
      </c>
      <c r="G202">
        <v>5</v>
      </c>
      <c r="H202" s="4">
        <f t="shared" si="27"/>
        <v>3.3057851239669422E-2</v>
      </c>
      <c r="I202" s="23">
        <v>1.7007321623365195E-2</v>
      </c>
      <c r="J202">
        <v>16</v>
      </c>
      <c r="K202" s="4">
        <f t="shared" si="28"/>
        <v>0.15306122448979592</v>
      </c>
      <c r="L202" s="23">
        <v>0.17357456906253813</v>
      </c>
      <c r="M202">
        <v>375</v>
      </c>
      <c r="N202" s="4">
        <f t="shared" si="29"/>
        <v>0.44260355029585796</v>
      </c>
      <c r="O202" s="23">
        <v>0.14536912864870252</v>
      </c>
      <c r="P202">
        <v>25.9</v>
      </c>
      <c r="Q202" s="4">
        <f t="shared" si="30"/>
        <v>0.36712749615975421</v>
      </c>
      <c r="R202" s="23">
        <v>0.12952726721865249</v>
      </c>
      <c r="S202">
        <v>24</v>
      </c>
      <c r="T202">
        <f t="shared" si="31"/>
        <v>0.05</v>
      </c>
      <c r="U202" s="23">
        <v>0.1659637299004563</v>
      </c>
      <c r="V202">
        <f t="shared" si="32"/>
        <v>0.36514147688271081</v>
      </c>
      <c r="W202" t="str" cm="1">
        <f t="array" ref="W202">_xlfn.IFS(V202&gt;0.4,"High",AND(V202&gt;0.2,V202&lt;0.4),"Moderate",V202&lt;0.2,"Low")</f>
        <v>Moderate</v>
      </c>
      <c r="X202">
        <v>0</v>
      </c>
      <c r="Y202" t="str">
        <f>IF(X202=1, "Yes", "No")</f>
        <v>No</v>
      </c>
    </row>
    <row r="203" spans="1:25" x14ac:dyDescent="0.2">
      <c r="A203">
        <v>1</v>
      </c>
      <c r="B203" s="4">
        <f t="shared" si="25"/>
        <v>5.8823529411764705E-2</v>
      </c>
      <c r="C203" s="23">
        <v>0.15322649511222017</v>
      </c>
      <c r="D203">
        <v>13</v>
      </c>
      <c r="E203" s="4">
        <f t="shared" si="26"/>
        <v>6.0606060606060608E-2</v>
      </c>
      <c r="F203" s="23">
        <v>0.21533148843406524</v>
      </c>
      <c r="G203">
        <v>7</v>
      </c>
      <c r="H203" s="4">
        <f t="shared" si="27"/>
        <v>4.9586776859504134E-2</v>
      </c>
      <c r="I203" s="23">
        <v>1.7007321623365195E-2</v>
      </c>
      <c r="J203">
        <v>13</v>
      </c>
      <c r="K203" s="4">
        <f t="shared" si="28"/>
        <v>0.12244897959183673</v>
      </c>
      <c r="L203" s="23">
        <v>0.17357456906253813</v>
      </c>
      <c r="M203">
        <v>15</v>
      </c>
      <c r="N203" s="4">
        <f t="shared" si="29"/>
        <v>1.6568047337278107E-2</v>
      </c>
      <c r="O203" s="23">
        <v>0.14536912864870252</v>
      </c>
      <c r="P203">
        <v>25.9</v>
      </c>
      <c r="Q203" s="4">
        <f t="shared" si="30"/>
        <v>0.36712749615975421</v>
      </c>
      <c r="R203" s="23">
        <v>0.12952726721865249</v>
      </c>
      <c r="S203">
        <v>22</v>
      </c>
      <c r="T203">
        <f t="shared" si="31"/>
        <v>1.6666666666666666E-2</v>
      </c>
      <c r="U203" s="23">
        <v>0.1659637299004563</v>
      </c>
      <c r="V203">
        <f t="shared" si="32"/>
        <v>9.6888649675677202E-2</v>
      </c>
      <c r="W203" t="str" cm="1">
        <f t="array" ref="W203">_xlfn.IFS(V203&gt;0.4,"High",AND(V203&gt;0.2,V203&lt;0.4),"Moderate",V203&lt;0.2,"Low")</f>
        <v>Low</v>
      </c>
      <c r="X203">
        <v>0</v>
      </c>
      <c r="Y203" t="str">
        <f>IF(X203=1, "Yes", "No")</f>
        <v>No</v>
      </c>
    </row>
    <row r="204" spans="1:25" x14ac:dyDescent="0.2">
      <c r="A204">
        <v>1</v>
      </c>
      <c r="B204" s="4">
        <f t="shared" si="25"/>
        <v>5.8823529411764705E-2</v>
      </c>
      <c r="C204" s="23">
        <v>0.15322649511222017</v>
      </c>
      <c r="D204">
        <v>95</v>
      </c>
      <c r="E204" s="4">
        <f t="shared" si="26"/>
        <v>0.47474747474747475</v>
      </c>
      <c r="F204" s="23">
        <v>0.21533148843406524</v>
      </c>
      <c r="G204">
        <v>74</v>
      </c>
      <c r="H204" s="4">
        <f t="shared" si="27"/>
        <v>0.60330578512396693</v>
      </c>
      <c r="I204" s="23">
        <v>1.7007321623365195E-2</v>
      </c>
      <c r="J204">
        <v>21</v>
      </c>
      <c r="K204" s="4">
        <f t="shared" si="28"/>
        <v>0.20408163265306123</v>
      </c>
      <c r="L204" s="23">
        <v>0.17357456906253813</v>
      </c>
      <c r="M204">
        <v>73</v>
      </c>
      <c r="N204" s="4">
        <f t="shared" si="29"/>
        <v>8.5207100591715976E-2</v>
      </c>
      <c r="O204" s="23">
        <v>0.14536912864870252</v>
      </c>
      <c r="P204">
        <v>25.9</v>
      </c>
      <c r="Q204" s="4">
        <f t="shared" si="30"/>
        <v>0.36712749615975421</v>
      </c>
      <c r="R204" s="23">
        <v>0.12952726721865249</v>
      </c>
      <c r="S204">
        <v>36</v>
      </c>
      <c r="T204">
        <f t="shared" si="31"/>
        <v>0.25</v>
      </c>
      <c r="U204" s="23">
        <v>0.1659637299004563</v>
      </c>
      <c r="V204">
        <f t="shared" si="32"/>
        <v>0.25835583631697079</v>
      </c>
      <c r="W204" t="str" cm="1">
        <f t="array" ref="W204">_xlfn.IFS(V204&gt;0.4,"High",AND(V204&gt;0.2,V204&lt;0.4),"Moderate",V204&lt;0.2,"Low")</f>
        <v>Moderate</v>
      </c>
      <c r="X204">
        <v>0</v>
      </c>
      <c r="Y204" t="str">
        <f>IF(X204=1, "Yes", "No")</f>
        <v>No</v>
      </c>
    </row>
    <row r="205" spans="1:25" x14ac:dyDescent="0.2">
      <c r="A205">
        <v>8</v>
      </c>
      <c r="B205" s="4">
        <f t="shared" si="25"/>
        <v>0.47058823529411764</v>
      </c>
      <c r="C205" s="23">
        <v>0.15322649511222017</v>
      </c>
      <c r="D205">
        <v>197</v>
      </c>
      <c r="E205" s="4">
        <f t="shared" si="26"/>
        <v>0.98989898989898994</v>
      </c>
      <c r="F205" s="23">
        <v>0.21533148843406524</v>
      </c>
      <c r="G205">
        <v>74</v>
      </c>
      <c r="H205" s="4">
        <f t="shared" si="27"/>
        <v>0.60330578512396693</v>
      </c>
      <c r="I205" s="23">
        <v>1.7007321623365195E-2</v>
      </c>
      <c r="J205">
        <v>30.5</v>
      </c>
      <c r="K205" s="4">
        <f t="shared" si="28"/>
        <v>0.30102040816326531</v>
      </c>
      <c r="L205" s="23">
        <v>0.17357456906253813</v>
      </c>
      <c r="M205">
        <v>140.4</v>
      </c>
      <c r="N205" s="4">
        <f t="shared" si="29"/>
        <v>0.16497041420118344</v>
      </c>
      <c r="O205" s="23">
        <v>0.14536912864870252</v>
      </c>
      <c r="P205">
        <v>25.9</v>
      </c>
      <c r="Q205" s="4">
        <f t="shared" si="30"/>
        <v>0.36712749615975421</v>
      </c>
      <c r="R205" s="23">
        <v>0.12952726721865249</v>
      </c>
      <c r="S205">
        <v>39</v>
      </c>
      <c r="T205">
        <f t="shared" si="31"/>
        <v>0.3</v>
      </c>
      <c r="U205" s="23">
        <v>0.1659637299004563</v>
      </c>
      <c r="V205">
        <f t="shared" si="32"/>
        <v>0.4690968576140756</v>
      </c>
      <c r="W205" t="str" cm="1">
        <f t="array" ref="W205">_xlfn.IFS(V205&gt;0.4,"High",AND(V205&gt;0.2,V205&lt;0.4),"Moderate",V205&lt;0.2,"Low")</f>
        <v>High</v>
      </c>
      <c r="X205">
        <v>1</v>
      </c>
      <c r="Y205" t="str">
        <f>IF(X205=1, "Yes", "No")</f>
        <v>Yes</v>
      </c>
    </row>
    <row r="206" spans="1:25" x14ac:dyDescent="0.2">
      <c r="A206">
        <v>9</v>
      </c>
      <c r="B206" s="4">
        <f t="shared" si="25"/>
        <v>0.52941176470588236</v>
      </c>
      <c r="C206" s="23">
        <v>0.15322649511222017</v>
      </c>
      <c r="D206">
        <v>134</v>
      </c>
      <c r="E206" s="4">
        <f t="shared" si="26"/>
        <v>0.67171717171717171</v>
      </c>
      <c r="F206" s="23">
        <v>0.21533148843406524</v>
      </c>
      <c r="G206">
        <v>74</v>
      </c>
      <c r="H206" s="4">
        <f t="shared" si="27"/>
        <v>0.60330578512396693</v>
      </c>
      <c r="I206" s="23">
        <v>1.7007321623365195E-2</v>
      </c>
      <c r="J206">
        <v>33</v>
      </c>
      <c r="K206" s="4">
        <f t="shared" si="28"/>
        <v>0.32653061224489793</v>
      </c>
      <c r="L206" s="23">
        <v>0.17357456906253813</v>
      </c>
      <c r="M206">
        <v>6</v>
      </c>
      <c r="N206" s="4">
        <f t="shared" si="29"/>
        <v>5.9171597633136093E-3</v>
      </c>
      <c r="O206" s="23">
        <v>0.14536912864870252</v>
      </c>
      <c r="P206">
        <v>25.9</v>
      </c>
      <c r="Q206" s="4">
        <f t="shared" si="30"/>
        <v>0.36712749615975421</v>
      </c>
      <c r="R206" s="23">
        <v>0.12952726721865249</v>
      </c>
      <c r="S206">
        <v>81</v>
      </c>
      <c r="T206">
        <f t="shared" si="31"/>
        <v>1</v>
      </c>
      <c r="U206" s="23">
        <v>0.1659637299004563</v>
      </c>
      <c r="V206">
        <f t="shared" si="32"/>
        <v>0.50707671695833556</v>
      </c>
      <c r="W206" t="str" cm="1">
        <f t="array" ref="W206">_xlfn.IFS(V206&gt;0.4,"High",AND(V206&gt;0.2,V206&lt;0.4),"Moderate",V206&lt;0.2,"Low")</f>
        <v>High</v>
      </c>
      <c r="X206">
        <v>0</v>
      </c>
      <c r="Y206" t="str">
        <f>IF(X206=1, "Yes", "No")</f>
        <v>No</v>
      </c>
    </row>
    <row r="207" spans="1:25" x14ac:dyDescent="0.2">
      <c r="A207">
        <v>8</v>
      </c>
      <c r="B207" s="4">
        <f t="shared" si="25"/>
        <v>0.47058823529411764</v>
      </c>
      <c r="C207" s="23">
        <v>0.15322649511222017</v>
      </c>
      <c r="D207">
        <v>126</v>
      </c>
      <c r="E207" s="4">
        <f t="shared" si="26"/>
        <v>0.63131313131313127</v>
      </c>
      <c r="F207" s="23">
        <v>0.21533148843406524</v>
      </c>
      <c r="G207">
        <v>74</v>
      </c>
      <c r="H207" s="4">
        <f t="shared" si="27"/>
        <v>0.60330578512396693</v>
      </c>
      <c r="I207" s="23">
        <v>1.7007321623365195E-2</v>
      </c>
      <c r="J207">
        <v>38</v>
      </c>
      <c r="K207" s="4">
        <f t="shared" si="28"/>
        <v>0.37755102040816324</v>
      </c>
      <c r="L207" s="23">
        <v>0.17357456906253813</v>
      </c>
      <c r="M207">
        <v>75</v>
      </c>
      <c r="N207" s="4">
        <f t="shared" si="29"/>
        <v>8.7573964497041426E-2</v>
      </c>
      <c r="O207" s="23">
        <v>0.14536912864870252</v>
      </c>
      <c r="P207">
        <v>25.9</v>
      </c>
      <c r="Q207" s="4">
        <f t="shared" si="30"/>
        <v>0.36712749615975421</v>
      </c>
      <c r="R207" s="23">
        <v>0.12952726721865249</v>
      </c>
      <c r="S207">
        <v>39</v>
      </c>
      <c r="T207">
        <f t="shared" si="31"/>
        <v>0.3</v>
      </c>
      <c r="U207" s="23">
        <v>0.1659637299004563</v>
      </c>
      <c r="V207">
        <f t="shared" si="32"/>
        <v>0.39391474453988151</v>
      </c>
      <c r="W207" t="str" cm="1">
        <f t="array" ref="W207">_xlfn.IFS(V207&gt;0.4,"High",AND(V207&gt;0.2,V207&lt;0.4),"Moderate",V207&lt;0.2,"Low")</f>
        <v>Moderate</v>
      </c>
      <c r="X207">
        <v>0</v>
      </c>
      <c r="Y207" t="str">
        <f>IF(X207=1, "Yes", "No")</f>
        <v>No</v>
      </c>
    </row>
    <row r="208" spans="1:25" x14ac:dyDescent="0.2">
      <c r="A208">
        <v>1</v>
      </c>
      <c r="B208" s="4">
        <f t="shared" si="25"/>
        <v>5.8823529411764705E-2</v>
      </c>
      <c r="C208" s="23">
        <v>0.15322649511222017</v>
      </c>
      <c r="D208">
        <v>92</v>
      </c>
      <c r="E208" s="4">
        <f t="shared" si="26"/>
        <v>0.45959595959595961</v>
      </c>
      <c r="F208" s="23">
        <v>0.21533148843406524</v>
      </c>
      <c r="G208">
        <v>62</v>
      </c>
      <c r="H208" s="4">
        <f t="shared" si="27"/>
        <v>0.50413223140495866</v>
      </c>
      <c r="I208" s="23">
        <v>1.7007321623365195E-2</v>
      </c>
      <c r="J208">
        <v>23.6</v>
      </c>
      <c r="K208" s="4">
        <f t="shared" si="28"/>
        <v>0.2306122448979592</v>
      </c>
      <c r="L208" s="23">
        <v>0.17357456906253813</v>
      </c>
      <c r="M208">
        <v>88.6</v>
      </c>
      <c r="N208" s="4">
        <f t="shared" si="29"/>
        <v>0.10366863905325444</v>
      </c>
      <c r="O208" s="23">
        <v>0.14536912864870252</v>
      </c>
      <c r="P208">
        <v>25.9</v>
      </c>
      <c r="Q208" s="4">
        <f t="shared" si="30"/>
        <v>0.36712749615975421</v>
      </c>
      <c r="R208" s="23">
        <v>0.12952726721865249</v>
      </c>
      <c r="S208">
        <v>31</v>
      </c>
      <c r="T208">
        <f t="shared" si="31"/>
        <v>0.16666666666666666</v>
      </c>
      <c r="U208" s="23">
        <v>0.1659637299004563</v>
      </c>
      <c r="V208">
        <f t="shared" si="32"/>
        <v>0.24686502800473625</v>
      </c>
      <c r="W208" t="str" cm="1">
        <f t="array" ref="W208">_xlfn.IFS(V208&gt;0.4,"High",AND(V208&gt;0.2,V208&lt;0.4),"Moderate",V208&lt;0.2,"Low")</f>
        <v>Moderate</v>
      </c>
      <c r="X208">
        <v>0</v>
      </c>
      <c r="Y208" t="str">
        <f>IF(X208=1, "Yes", "No")</f>
        <v>No</v>
      </c>
    </row>
    <row r="209" spans="1:25" x14ac:dyDescent="0.2">
      <c r="A209">
        <v>7</v>
      </c>
      <c r="B209" s="4">
        <f t="shared" si="25"/>
        <v>0.41176470588235292</v>
      </c>
      <c r="C209" s="23">
        <v>0.15322649511222017</v>
      </c>
      <c r="D209">
        <v>136</v>
      </c>
      <c r="E209" s="4">
        <f t="shared" si="26"/>
        <v>0.68181818181818177</v>
      </c>
      <c r="F209" s="23">
        <v>0.21533148843406524</v>
      </c>
      <c r="G209">
        <v>74</v>
      </c>
      <c r="H209" s="4">
        <f t="shared" si="27"/>
        <v>0.60330578512396693</v>
      </c>
      <c r="I209" s="23">
        <v>1.7007321623365195E-2</v>
      </c>
      <c r="J209">
        <v>26</v>
      </c>
      <c r="K209" s="4">
        <f t="shared" si="28"/>
        <v>0.25510204081632654</v>
      </c>
      <c r="L209" s="23">
        <v>0.17357456906253813</v>
      </c>
      <c r="M209">
        <v>135</v>
      </c>
      <c r="N209" s="4">
        <f t="shared" si="29"/>
        <v>0.15857988165680473</v>
      </c>
      <c r="O209" s="23">
        <v>0.14536912864870252</v>
      </c>
      <c r="P209">
        <v>26</v>
      </c>
      <c r="Q209" s="4">
        <f t="shared" si="30"/>
        <v>0.3686635944700461</v>
      </c>
      <c r="R209" s="23">
        <v>0.12952726721865249</v>
      </c>
      <c r="S209">
        <v>51</v>
      </c>
      <c r="T209">
        <f t="shared" si="31"/>
        <v>0.5</v>
      </c>
      <c r="U209" s="23">
        <v>0.1659637299004563</v>
      </c>
      <c r="V209">
        <f t="shared" si="32"/>
        <v>0.41823650103469517</v>
      </c>
      <c r="W209" t="str" cm="1">
        <f t="array" ref="W209">_xlfn.IFS(V209&gt;0.4,"High",AND(V209&gt;0.2,V209&lt;0.4),"Moderate",V209&lt;0.2,"Low")</f>
        <v>High</v>
      </c>
      <c r="X209">
        <v>0</v>
      </c>
      <c r="Y209" t="str">
        <f>IF(X209=1, "Yes", "No")</f>
        <v>No</v>
      </c>
    </row>
    <row r="210" spans="1:25" x14ac:dyDescent="0.2">
      <c r="A210">
        <v>2</v>
      </c>
      <c r="B210" s="4">
        <f t="shared" si="25"/>
        <v>0.11764705882352941</v>
      </c>
      <c r="C210" s="23">
        <v>0.15322649511222017</v>
      </c>
      <c r="D210">
        <v>94</v>
      </c>
      <c r="E210" s="4">
        <f t="shared" si="26"/>
        <v>0.46969696969696972</v>
      </c>
      <c r="F210" s="23">
        <v>0.21533148843406524</v>
      </c>
      <c r="G210">
        <v>68</v>
      </c>
      <c r="H210" s="4">
        <f t="shared" si="27"/>
        <v>0.55371900826446285</v>
      </c>
      <c r="I210" s="23">
        <v>1.7007321623365195E-2</v>
      </c>
      <c r="J210">
        <v>18</v>
      </c>
      <c r="K210" s="4">
        <f t="shared" si="28"/>
        <v>0.17346938775510204</v>
      </c>
      <c r="L210" s="23">
        <v>0.17357456906253813</v>
      </c>
      <c r="M210">
        <v>76</v>
      </c>
      <c r="N210" s="4">
        <f t="shared" si="29"/>
        <v>8.8757396449704137E-2</v>
      </c>
      <c r="O210" s="23">
        <v>0.14536912864870252</v>
      </c>
      <c r="P210">
        <v>26</v>
      </c>
      <c r="Q210" s="4">
        <f t="shared" si="30"/>
        <v>0.3686635944700461</v>
      </c>
      <c r="R210" s="23">
        <v>0.12952726721865249</v>
      </c>
      <c r="S210">
        <v>21</v>
      </c>
      <c r="T210">
        <f t="shared" si="31"/>
        <v>0</v>
      </c>
      <c r="U210" s="23">
        <v>0.1659637299004563</v>
      </c>
      <c r="V210">
        <f t="shared" si="32"/>
        <v>0.21934891886699937</v>
      </c>
      <c r="W210" t="str" cm="1">
        <f t="array" ref="W210">_xlfn.IFS(V210&gt;0.4,"High",AND(V210&gt;0.2,V210&lt;0.4),"Moderate",V210&lt;0.2,"Low")</f>
        <v>Moderate</v>
      </c>
      <c r="X210">
        <v>0</v>
      </c>
      <c r="Y210" t="str">
        <f>IF(X210=1, "Yes", "No")</f>
        <v>No</v>
      </c>
    </row>
    <row r="211" spans="1:25" x14ac:dyDescent="0.2">
      <c r="A211">
        <v>5</v>
      </c>
      <c r="B211" s="4">
        <f t="shared" si="25"/>
        <v>0.29411764705882354</v>
      </c>
      <c r="C211" s="23">
        <v>0.15322649511222017</v>
      </c>
      <c r="D211">
        <v>11</v>
      </c>
      <c r="E211" s="4">
        <f t="shared" si="26"/>
        <v>5.0505050505050504E-2</v>
      </c>
      <c r="F211" s="23">
        <v>0.21533148843406524</v>
      </c>
      <c r="G211">
        <v>68</v>
      </c>
      <c r="H211" s="4">
        <f t="shared" si="27"/>
        <v>0.55371900826446285</v>
      </c>
      <c r="I211" s="23">
        <v>1.7007321623365195E-2</v>
      </c>
      <c r="J211">
        <v>23.6</v>
      </c>
      <c r="K211" s="4">
        <f t="shared" si="28"/>
        <v>0.2306122448979592</v>
      </c>
      <c r="L211" s="23">
        <v>0.17357456906253813</v>
      </c>
      <c r="M211">
        <v>88.6</v>
      </c>
      <c r="N211" s="4">
        <f t="shared" si="29"/>
        <v>0.10366863905325444</v>
      </c>
      <c r="O211" s="23">
        <v>0.14536912864870252</v>
      </c>
      <c r="P211">
        <v>26</v>
      </c>
      <c r="Q211" s="4">
        <f t="shared" si="30"/>
        <v>0.3686635944700461</v>
      </c>
      <c r="R211" s="23">
        <v>0.12952726721865249</v>
      </c>
      <c r="S211">
        <v>30</v>
      </c>
      <c r="T211">
        <f t="shared" si="31"/>
        <v>0.15</v>
      </c>
      <c r="U211" s="23">
        <v>0.1659637299004563</v>
      </c>
      <c r="V211">
        <f t="shared" si="32"/>
        <v>0.19310440932654649</v>
      </c>
      <c r="W211" t="str" cm="1">
        <f t="array" ref="W211">_xlfn.IFS(V211&gt;0.4,"High",AND(V211&gt;0.2,V211&lt;0.4),"Moderate",V211&lt;0.2,"Low")</f>
        <v>Low</v>
      </c>
      <c r="X211">
        <v>0</v>
      </c>
      <c r="Y211" t="str">
        <f>IF(X211=1, "Yes", "No")</f>
        <v>No</v>
      </c>
    </row>
    <row r="212" spans="1:25" x14ac:dyDescent="0.2">
      <c r="A212">
        <v>3</v>
      </c>
      <c r="B212" s="4">
        <f t="shared" si="25"/>
        <v>0.17647058823529413</v>
      </c>
      <c r="C212" s="23">
        <v>0.15322649511222017</v>
      </c>
      <c r="D212">
        <v>18</v>
      </c>
      <c r="E212" s="4">
        <f t="shared" si="26"/>
        <v>8.5858585858585856E-2</v>
      </c>
      <c r="F212" s="23">
        <v>0.21533148843406524</v>
      </c>
      <c r="G212">
        <v>62</v>
      </c>
      <c r="H212" s="4">
        <f t="shared" si="27"/>
        <v>0.50413223140495866</v>
      </c>
      <c r="I212" s="23">
        <v>1.7007321623365195E-2</v>
      </c>
      <c r="J212">
        <v>24</v>
      </c>
      <c r="K212" s="4">
        <f t="shared" si="28"/>
        <v>0.23469387755102042</v>
      </c>
      <c r="L212" s="23">
        <v>0.17357456906253813</v>
      </c>
      <c r="M212">
        <v>88.6</v>
      </c>
      <c r="N212" s="4">
        <f t="shared" si="29"/>
        <v>0.10366863905325444</v>
      </c>
      <c r="O212" s="23">
        <v>0.14536912864870252</v>
      </c>
      <c r="P212">
        <v>26</v>
      </c>
      <c r="Q212" s="4">
        <f t="shared" si="30"/>
        <v>0.3686635944700461</v>
      </c>
      <c r="R212" s="23">
        <v>0.12952726721865249</v>
      </c>
      <c r="S212">
        <v>25</v>
      </c>
      <c r="T212">
        <f t="shared" si="31"/>
        <v>6.6666666666666666E-2</v>
      </c>
      <c r="U212" s="23">
        <v>0.1659637299004563</v>
      </c>
      <c r="V212">
        <f t="shared" si="32"/>
        <v>0.16872531077331201</v>
      </c>
      <c r="W212" t="str" cm="1">
        <f t="array" ref="W212">_xlfn.IFS(V212&gt;0.4,"High",AND(V212&gt;0.2,V212&lt;0.4),"Moderate",V212&lt;0.2,"Low")</f>
        <v>Low</v>
      </c>
      <c r="X212">
        <v>0</v>
      </c>
      <c r="Y212" t="str">
        <f>IF(X212=1, "Yes", "No")</f>
        <v>No</v>
      </c>
    </row>
    <row r="213" spans="1:25" x14ac:dyDescent="0.2">
      <c r="A213">
        <v>1</v>
      </c>
      <c r="B213" s="4">
        <f t="shared" si="25"/>
        <v>5.8823529411764705E-2</v>
      </c>
      <c r="C213" s="23">
        <v>0.15322649511222017</v>
      </c>
      <c r="D213">
        <v>151</v>
      </c>
      <c r="E213" s="4">
        <f t="shared" si="26"/>
        <v>0.75757575757575757</v>
      </c>
      <c r="F213" s="23">
        <v>0.21533148843406524</v>
      </c>
      <c r="G213">
        <v>6</v>
      </c>
      <c r="H213" s="4">
        <f t="shared" si="27"/>
        <v>4.1322314049586778E-2</v>
      </c>
      <c r="I213" s="23">
        <v>1.7007321623365195E-2</v>
      </c>
      <c r="J213">
        <v>23.6</v>
      </c>
      <c r="K213" s="4">
        <f t="shared" si="28"/>
        <v>0.2306122448979592</v>
      </c>
      <c r="L213" s="23">
        <v>0.17357456906253813</v>
      </c>
      <c r="M213">
        <v>88.6</v>
      </c>
      <c r="N213" s="4">
        <f t="shared" si="29"/>
        <v>0.10366863905325444</v>
      </c>
      <c r="O213" s="23">
        <v>0.14536912864870252</v>
      </c>
      <c r="P213">
        <v>26.1</v>
      </c>
      <c r="Q213" s="4">
        <f t="shared" si="30"/>
        <v>0.37019969278033799</v>
      </c>
      <c r="R213" s="23">
        <v>0.12952726721865249</v>
      </c>
      <c r="S213">
        <v>22</v>
      </c>
      <c r="T213">
        <f t="shared" si="31"/>
        <v>1.6666666666666666E-2</v>
      </c>
      <c r="U213" s="23">
        <v>0.1659637299004563</v>
      </c>
      <c r="V213">
        <f t="shared" si="32"/>
        <v>0.2786616780596165</v>
      </c>
      <c r="W213" t="str" cm="1">
        <f t="array" ref="W213">_xlfn.IFS(V213&gt;0.4,"High",AND(V213&gt;0.2,V213&lt;0.4),"Moderate",V213&lt;0.2,"Low")</f>
        <v>Moderate</v>
      </c>
      <c r="X213">
        <v>0</v>
      </c>
      <c r="Y213" t="str">
        <f>IF(X213=1, "Yes", "No")</f>
        <v>No</v>
      </c>
    </row>
    <row r="214" spans="1:25" x14ac:dyDescent="0.2">
      <c r="A214">
        <v>8</v>
      </c>
      <c r="B214" s="4">
        <f t="shared" si="25"/>
        <v>0.47058823529411764</v>
      </c>
      <c r="C214" s="23">
        <v>0.15322649511222017</v>
      </c>
      <c r="D214">
        <v>194</v>
      </c>
      <c r="E214" s="4">
        <f t="shared" si="26"/>
        <v>0.9747474747474747</v>
      </c>
      <c r="F214" s="23">
        <v>0.21533148843406524</v>
      </c>
      <c r="G214">
        <v>8</v>
      </c>
      <c r="H214" s="4">
        <f t="shared" si="27"/>
        <v>5.7851239669421489E-2</v>
      </c>
      <c r="I214" s="23">
        <v>1.7007321623365195E-2</v>
      </c>
      <c r="J214">
        <v>23.6</v>
      </c>
      <c r="K214" s="4">
        <f t="shared" si="28"/>
        <v>0.2306122448979592</v>
      </c>
      <c r="L214" s="23">
        <v>0.17357456906253813</v>
      </c>
      <c r="M214">
        <v>88.6</v>
      </c>
      <c r="N214" s="4">
        <f t="shared" si="29"/>
        <v>0.10366863905325444</v>
      </c>
      <c r="O214" s="23">
        <v>0.14536912864870252</v>
      </c>
      <c r="P214">
        <v>26.1</v>
      </c>
      <c r="Q214" s="4">
        <f t="shared" si="30"/>
        <v>0.37019969278033799</v>
      </c>
      <c r="R214" s="23">
        <v>0.12952726721865249</v>
      </c>
      <c r="S214">
        <v>67</v>
      </c>
      <c r="T214">
        <f t="shared" si="31"/>
        <v>0.76666666666666672</v>
      </c>
      <c r="U214" s="23">
        <v>0.1659637299004563</v>
      </c>
      <c r="V214">
        <f t="shared" si="32"/>
        <v>0.51327276003669875</v>
      </c>
      <c r="W214" t="str" cm="1">
        <f t="array" ref="W214">_xlfn.IFS(V214&gt;0.4,"High",AND(V214&gt;0.2,V214&lt;0.4),"Moderate",V214&lt;0.2,"Low")</f>
        <v>High</v>
      </c>
      <c r="X214">
        <v>0</v>
      </c>
      <c r="Y214" t="str">
        <f>IF(X214=1, "Yes", "No")</f>
        <v>No</v>
      </c>
    </row>
    <row r="215" spans="1:25" x14ac:dyDescent="0.2">
      <c r="A215">
        <v>2</v>
      </c>
      <c r="B215" s="4">
        <f t="shared" si="25"/>
        <v>0.11764705882352941</v>
      </c>
      <c r="C215" s="23">
        <v>0.15322649511222017</v>
      </c>
      <c r="D215">
        <v>95</v>
      </c>
      <c r="E215" s="4">
        <f t="shared" si="26"/>
        <v>0.47474747474747475</v>
      </c>
      <c r="F215" s="23">
        <v>0.21533148843406524</v>
      </c>
      <c r="G215">
        <v>54</v>
      </c>
      <c r="H215" s="4">
        <f t="shared" si="27"/>
        <v>0.43801652892561982</v>
      </c>
      <c r="I215" s="23">
        <v>1.7007321623365195E-2</v>
      </c>
      <c r="J215">
        <v>14</v>
      </c>
      <c r="K215" s="4">
        <f t="shared" si="28"/>
        <v>0.1326530612244898</v>
      </c>
      <c r="L215" s="23">
        <v>0.17357456906253813</v>
      </c>
      <c r="M215">
        <v>88</v>
      </c>
      <c r="N215" s="4">
        <f t="shared" si="29"/>
        <v>0.10295857988165681</v>
      </c>
      <c r="O215" s="23">
        <v>0.14536912864870252</v>
      </c>
      <c r="P215">
        <v>26.1</v>
      </c>
      <c r="Q215" s="4">
        <f t="shared" si="30"/>
        <v>0.37019969278033799</v>
      </c>
      <c r="R215" s="23">
        <v>0.12952726721865249</v>
      </c>
      <c r="S215">
        <v>22</v>
      </c>
      <c r="T215">
        <f t="shared" si="31"/>
        <v>1.6666666666666666E-2</v>
      </c>
      <c r="U215" s="23">
        <v>0.1659637299004563</v>
      </c>
      <c r="V215">
        <f t="shared" si="32"/>
        <v>0.21641342851246734</v>
      </c>
      <c r="W215" t="str" cm="1">
        <f t="array" ref="W215">_xlfn.IFS(V215&gt;0.4,"High",AND(V215&gt;0.2,V215&lt;0.4),"Moderate",V215&lt;0.2,"Low")</f>
        <v>Moderate</v>
      </c>
      <c r="X215">
        <v>0</v>
      </c>
      <c r="Y215" t="str">
        <f>IF(X215=1, "Yes", "No")</f>
        <v>No</v>
      </c>
    </row>
    <row r="216" spans="1:25" x14ac:dyDescent="0.2">
      <c r="A216">
        <v>6</v>
      </c>
      <c r="B216" s="4">
        <f t="shared" si="25"/>
        <v>0.35294117647058826</v>
      </c>
      <c r="C216" s="23">
        <v>0.15322649511222017</v>
      </c>
      <c r="D216">
        <v>8</v>
      </c>
      <c r="E216" s="4">
        <f t="shared" si="26"/>
        <v>3.5353535353535352E-2</v>
      </c>
      <c r="F216" s="23">
        <v>0.21533148843406524</v>
      </c>
      <c r="G216">
        <v>66</v>
      </c>
      <c r="H216" s="4">
        <f t="shared" si="27"/>
        <v>0.53719008264462809</v>
      </c>
      <c r="I216" s="23">
        <v>1.7007321623365195E-2</v>
      </c>
      <c r="J216">
        <v>3</v>
      </c>
      <c r="K216" s="4">
        <f t="shared" si="28"/>
        <v>2.0408163265306121E-2</v>
      </c>
      <c r="L216" s="23">
        <v>0.17357456906253813</v>
      </c>
      <c r="M216">
        <v>88.6</v>
      </c>
      <c r="N216" s="4">
        <f t="shared" si="29"/>
        <v>0.10366863905325444</v>
      </c>
      <c r="O216" s="23">
        <v>0.14536912864870252</v>
      </c>
      <c r="P216">
        <v>26.2</v>
      </c>
      <c r="Q216" s="4">
        <f t="shared" si="30"/>
        <v>0.37173579109062982</v>
      </c>
      <c r="R216" s="23">
        <v>0.12952726721865249</v>
      </c>
      <c r="S216">
        <v>41</v>
      </c>
      <c r="T216">
        <f t="shared" si="31"/>
        <v>0.33333333333333331</v>
      </c>
      <c r="U216" s="23">
        <v>0.1659637299004563</v>
      </c>
      <c r="V216">
        <f t="shared" si="32"/>
        <v>0.19291255566786142</v>
      </c>
      <c r="W216" t="str" cm="1">
        <f t="array" ref="W216">_xlfn.IFS(V216&gt;0.4,"High",AND(V216&gt;0.2,V216&lt;0.4),"Moderate",V216&lt;0.2,"Low")</f>
        <v>Low</v>
      </c>
      <c r="X216">
        <v>0</v>
      </c>
      <c r="Y216" t="str">
        <f>IF(X216=1, "Yes", "No")</f>
        <v>No</v>
      </c>
    </row>
    <row r="217" spans="1:25" x14ac:dyDescent="0.2">
      <c r="A217">
        <v>1</v>
      </c>
      <c r="B217" s="4">
        <f t="shared" si="25"/>
        <v>5.8823529411764705E-2</v>
      </c>
      <c r="C217" s="23">
        <v>0.15322649511222017</v>
      </c>
      <c r="D217">
        <v>143</v>
      </c>
      <c r="E217" s="4">
        <f t="shared" si="26"/>
        <v>0.71717171717171713</v>
      </c>
      <c r="F217" s="23">
        <v>0.21533148843406524</v>
      </c>
      <c r="G217">
        <v>74</v>
      </c>
      <c r="H217" s="4">
        <f t="shared" si="27"/>
        <v>0.60330578512396693</v>
      </c>
      <c r="I217" s="23">
        <v>1.7007321623365195E-2</v>
      </c>
      <c r="J217">
        <v>22</v>
      </c>
      <c r="K217" s="4">
        <f t="shared" si="28"/>
        <v>0.21428571428571427</v>
      </c>
      <c r="L217" s="23">
        <v>0.17357456906253813</v>
      </c>
      <c r="M217">
        <v>61</v>
      </c>
      <c r="N217" s="4">
        <f t="shared" si="29"/>
        <v>7.1005917159763315E-2</v>
      </c>
      <c r="O217" s="23">
        <v>0.14536912864870252</v>
      </c>
      <c r="P217">
        <v>26.2</v>
      </c>
      <c r="Q217" s="4">
        <f t="shared" si="30"/>
        <v>0.37173579109062982</v>
      </c>
      <c r="R217" s="23">
        <v>0.12952726721865249</v>
      </c>
      <c r="S217">
        <v>21</v>
      </c>
      <c r="T217">
        <f t="shared" si="31"/>
        <v>0</v>
      </c>
      <c r="U217" s="23">
        <v>0.1659637299004563</v>
      </c>
      <c r="V217">
        <f t="shared" si="32"/>
        <v>0.26937013205528676</v>
      </c>
      <c r="W217" t="str" cm="1">
        <f t="array" ref="W217">_xlfn.IFS(V217&gt;0.4,"High",AND(V217&gt;0.2,V217&lt;0.4),"Moderate",V217&lt;0.2,"Low")</f>
        <v>Moderate</v>
      </c>
      <c r="X217">
        <v>0</v>
      </c>
      <c r="Y217" t="str">
        <f>IF(X217=1, "Yes", "No")</f>
        <v>No</v>
      </c>
    </row>
    <row r="218" spans="1:25" x14ac:dyDescent="0.2">
      <c r="A218">
        <v>2</v>
      </c>
      <c r="B218" s="4">
        <f t="shared" si="25"/>
        <v>0.11764705882352941</v>
      </c>
      <c r="C218" s="23">
        <v>0.15322649511222017</v>
      </c>
      <c r="D218">
        <v>111</v>
      </c>
      <c r="E218" s="4">
        <f t="shared" si="26"/>
        <v>0.55555555555555558</v>
      </c>
      <c r="F218" s="23">
        <v>0.21533148843406524</v>
      </c>
      <c r="G218">
        <v>6</v>
      </c>
      <c r="H218" s="4">
        <f t="shared" si="27"/>
        <v>4.1322314049586778E-2</v>
      </c>
      <c r="I218" s="23">
        <v>1.7007321623365195E-2</v>
      </c>
      <c r="J218">
        <v>23.6</v>
      </c>
      <c r="K218" s="4">
        <f t="shared" si="28"/>
        <v>0.2306122448979592</v>
      </c>
      <c r="L218" s="23">
        <v>0.17357456906253813</v>
      </c>
      <c r="M218">
        <v>88.6</v>
      </c>
      <c r="N218" s="4">
        <f t="shared" si="29"/>
        <v>0.10366863905325444</v>
      </c>
      <c r="O218" s="23">
        <v>0.14536912864870252</v>
      </c>
      <c r="P218">
        <v>26.2</v>
      </c>
      <c r="Q218" s="4">
        <f t="shared" si="30"/>
        <v>0.37173579109062982</v>
      </c>
      <c r="R218" s="23">
        <v>0.12952726721865249</v>
      </c>
      <c r="S218">
        <v>23</v>
      </c>
      <c r="T218">
        <f t="shared" si="31"/>
        <v>3.3333333333333333E-2</v>
      </c>
      <c r="U218" s="23">
        <v>0.1659637299004563</v>
      </c>
      <c r="V218">
        <f t="shared" si="32"/>
        <v>0.24713871928807002</v>
      </c>
      <c r="W218" t="str" cm="1">
        <f t="array" ref="W218">_xlfn.IFS(V218&gt;0.4,"High",AND(V218&gt;0.2,V218&lt;0.4),"Moderate",V218&lt;0.2,"Low")</f>
        <v>Moderate</v>
      </c>
      <c r="X218">
        <v>0</v>
      </c>
      <c r="Y218" t="str">
        <f>IF(X218=1, "Yes", "No")</f>
        <v>No</v>
      </c>
    </row>
    <row r="219" spans="1:25" x14ac:dyDescent="0.2">
      <c r="A219">
        <v>5</v>
      </c>
      <c r="B219" s="4">
        <f t="shared" si="25"/>
        <v>0.29411764705882354</v>
      </c>
      <c r="C219" s="23">
        <v>0.15322649511222017</v>
      </c>
      <c r="D219">
        <v>121</v>
      </c>
      <c r="E219" s="4">
        <f t="shared" si="26"/>
        <v>0.60606060606060608</v>
      </c>
      <c r="F219" s="23">
        <v>0.21533148843406524</v>
      </c>
      <c r="G219">
        <v>72</v>
      </c>
      <c r="H219" s="4">
        <f t="shared" si="27"/>
        <v>0.58677685950413228</v>
      </c>
      <c r="I219" s="23">
        <v>1.7007321623365195E-2</v>
      </c>
      <c r="J219">
        <v>23</v>
      </c>
      <c r="K219" s="4">
        <f t="shared" si="28"/>
        <v>0.22448979591836735</v>
      </c>
      <c r="L219" s="23">
        <v>0.17357456906253813</v>
      </c>
      <c r="M219">
        <v>112</v>
      </c>
      <c r="N219" s="4">
        <f t="shared" si="29"/>
        <v>0.13136094674556212</v>
      </c>
      <c r="O219" s="23">
        <v>0.14536912864870252</v>
      </c>
      <c r="P219">
        <v>26.2</v>
      </c>
      <c r="Q219" s="4">
        <f t="shared" si="30"/>
        <v>0.37173579109062982</v>
      </c>
      <c r="R219" s="23">
        <v>0.12952726721865249</v>
      </c>
      <c r="S219">
        <v>30</v>
      </c>
      <c r="T219">
        <f t="shared" si="31"/>
        <v>0.15</v>
      </c>
      <c r="U219" s="23">
        <v>0.1659637299004563</v>
      </c>
      <c r="V219">
        <f t="shared" si="32"/>
        <v>0.31665607794923378</v>
      </c>
      <c r="W219" t="str" cm="1">
        <f t="array" ref="W219">_xlfn.IFS(V219&gt;0.4,"High",AND(V219&gt;0.2,V219&lt;0.4),"Moderate",V219&lt;0.2,"Low")</f>
        <v>Moderate</v>
      </c>
      <c r="X219">
        <v>0</v>
      </c>
      <c r="Y219" t="str">
        <f>IF(X219=1, "Yes", "No")</f>
        <v>No</v>
      </c>
    </row>
    <row r="220" spans="1:25" x14ac:dyDescent="0.2">
      <c r="A220">
        <v>3</v>
      </c>
      <c r="B220" s="4">
        <f t="shared" si="25"/>
        <v>0.17647058823529413</v>
      </c>
      <c r="C220" s="23">
        <v>0.15322649511222017</v>
      </c>
      <c r="D220">
        <v>116</v>
      </c>
      <c r="E220" s="4">
        <f t="shared" si="26"/>
        <v>0.58080808080808077</v>
      </c>
      <c r="F220" s="23">
        <v>0.21533148843406524</v>
      </c>
      <c r="G220">
        <v>74</v>
      </c>
      <c r="H220" s="4">
        <f t="shared" si="27"/>
        <v>0.60330578512396693</v>
      </c>
      <c r="I220" s="23">
        <v>1.7007321623365195E-2</v>
      </c>
      <c r="J220">
        <v>15</v>
      </c>
      <c r="K220" s="4">
        <f t="shared" si="28"/>
        <v>0.14285714285714285</v>
      </c>
      <c r="L220" s="23">
        <v>0.17357456906253813</v>
      </c>
      <c r="M220">
        <v>15</v>
      </c>
      <c r="N220" s="4">
        <f t="shared" si="29"/>
        <v>1.6568047337278107E-2</v>
      </c>
      <c r="O220" s="23">
        <v>0.14536912864870252</v>
      </c>
      <c r="P220">
        <v>26.3</v>
      </c>
      <c r="Q220" s="4">
        <f t="shared" si="30"/>
        <v>0.37327188940092171</v>
      </c>
      <c r="R220" s="23">
        <v>0.12952726721865249</v>
      </c>
      <c r="S220">
        <v>24</v>
      </c>
      <c r="T220">
        <f t="shared" si="31"/>
        <v>0.05</v>
      </c>
      <c r="U220" s="23">
        <v>0.1659637299004563</v>
      </c>
      <c r="V220">
        <f t="shared" si="32"/>
        <v>0.24621877765789482</v>
      </c>
      <c r="W220" t="str" cm="1">
        <f t="array" ref="W220">_xlfn.IFS(V220&gt;0.4,"High",AND(V220&gt;0.2,V220&lt;0.4),"Moderate",V220&lt;0.2,"Low")</f>
        <v>Moderate</v>
      </c>
      <c r="X220">
        <v>0</v>
      </c>
      <c r="Y220" t="str">
        <f>IF(X220=1, "Yes", "No")</f>
        <v>No</v>
      </c>
    </row>
    <row r="221" spans="1:25" x14ac:dyDescent="0.2">
      <c r="A221">
        <v>3</v>
      </c>
      <c r="B221" s="4">
        <f t="shared" si="25"/>
        <v>0.17647058823529413</v>
      </c>
      <c r="C221" s="23">
        <v>0.15322649511222017</v>
      </c>
      <c r="D221">
        <v>129</v>
      </c>
      <c r="E221" s="4">
        <f t="shared" si="26"/>
        <v>0.64646464646464652</v>
      </c>
      <c r="F221" s="23">
        <v>0.21533148843406524</v>
      </c>
      <c r="G221">
        <v>64</v>
      </c>
      <c r="H221" s="4">
        <f t="shared" si="27"/>
        <v>0.52066115702479343</v>
      </c>
      <c r="I221" s="23">
        <v>1.7007321623365195E-2</v>
      </c>
      <c r="J221">
        <v>29</v>
      </c>
      <c r="K221" s="4">
        <f t="shared" si="28"/>
        <v>0.2857142857142857</v>
      </c>
      <c r="L221" s="23">
        <v>0.17357456906253813</v>
      </c>
      <c r="M221">
        <v>115</v>
      </c>
      <c r="N221" s="4">
        <f t="shared" si="29"/>
        <v>0.13491124260355031</v>
      </c>
      <c r="O221" s="23">
        <v>0.14536912864870252</v>
      </c>
      <c r="P221">
        <v>26.4</v>
      </c>
      <c r="Q221" s="4">
        <f t="shared" si="30"/>
        <v>0.37480798771121354</v>
      </c>
      <c r="R221" s="23">
        <v>0.12952726721865249</v>
      </c>
      <c r="S221">
        <v>28</v>
      </c>
      <c r="T221">
        <f t="shared" si="31"/>
        <v>0.11666666666666667</v>
      </c>
      <c r="U221" s="23">
        <v>0.1659637299004563</v>
      </c>
      <c r="V221">
        <f t="shared" si="32"/>
        <v>0.31221416935830304</v>
      </c>
      <c r="W221" t="str" cm="1">
        <f t="array" ref="W221">_xlfn.IFS(V221&gt;0.4,"High",AND(V221&gt;0.2,V221&lt;0.4),"Moderate",V221&lt;0.2,"Low")</f>
        <v>Moderate</v>
      </c>
      <c r="X221">
        <v>1</v>
      </c>
      <c r="Y221" t="str">
        <f>IF(X221=1, "Yes", "No")</f>
        <v>Yes</v>
      </c>
    </row>
    <row r="222" spans="1:25" x14ac:dyDescent="0.2">
      <c r="A222">
        <v>0</v>
      </c>
      <c r="B222" s="4">
        <f t="shared" si="25"/>
        <v>0</v>
      </c>
      <c r="C222" s="23">
        <v>0.15322649511222017</v>
      </c>
      <c r="D222">
        <v>17</v>
      </c>
      <c r="E222" s="4">
        <f t="shared" si="26"/>
        <v>8.0808080808080815E-2</v>
      </c>
      <c r="F222" s="23">
        <v>0.21533148843406524</v>
      </c>
      <c r="G222">
        <v>6</v>
      </c>
      <c r="H222" s="4">
        <f t="shared" si="27"/>
        <v>4.1322314049586778E-2</v>
      </c>
      <c r="I222" s="23">
        <v>1.7007321623365195E-2</v>
      </c>
      <c r="J222">
        <v>25</v>
      </c>
      <c r="K222" s="4">
        <f t="shared" si="28"/>
        <v>0.24489795918367346</v>
      </c>
      <c r="L222" s="23">
        <v>0.17357456906253813</v>
      </c>
      <c r="M222">
        <v>88.6</v>
      </c>
      <c r="N222" s="4">
        <f t="shared" si="29"/>
        <v>0.10366863905325444</v>
      </c>
      <c r="O222" s="23">
        <v>0.14536912864870252</v>
      </c>
      <c r="P222">
        <v>26.4</v>
      </c>
      <c r="Q222" s="4">
        <f t="shared" si="30"/>
        <v>0.37480798771121354</v>
      </c>
      <c r="R222" s="23">
        <v>0.12952726721865249</v>
      </c>
      <c r="S222">
        <v>23</v>
      </c>
      <c r="T222">
        <f t="shared" si="31"/>
        <v>3.3333333333333333E-2</v>
      </c>
      <c r="U222" s="23">
        <v>0.1659637299004563</v>
      </c>
      <c r="V222">
        <f t="shared" si="32"/>
        <v>0.12976156237010791</v>
      </c>
      <c r="W222" t="str" cm="1">
        <f t="array" ref="W222">_xlfn.IFS(V222&gt;0.4,"High",AND(V222&gt;0.2,V222&lt;0.4),"Moderate",V222&lt;0.2,"Low")</f>
        <v>Low</v>
      </c>
      <c r="X222">
        <v>0</v>
      </c>
      <c r="Y222" t="str">
        <f>IF(X222=1, "Yes", "No")</f>
        <v>No</v>
      </c>
    </row>
    <row r="223" spans="1:25" x14ac:dyDescent="0.2">
      <c r="A223">
        <v>0</v>
      </c>
      <c r="B223" s="4">
        <f t="shared" si="25"/>
        <v>0</v>
      </c>
      <c r="C223" s="23">
        <v>0.15322649511222017</v>
      </c>
      <c r="D223">
        <v>134</v>
      </c>
      <c r="E223" s="4">
        <f t="shared" si="26"/>
        <v>0.67171717171717171</v>
      </c>
      <c r="F223" s="23">
        <v>0.21533148843406524</v>
      </c>
      <c r="G223">
        <v>58</v>
      </c>
      <c r="H223" s="4">
        <f t="shared" si="27"/>
        <v>0.47107438016528924</v>
      </c>
      <c r="I223" s="23">
        <v>1.7007321623365195E-2</v>
      </c>
      <c r="J223">
        <v>2</v>
      </c>
      <c r="K223" s="4">
        <f t="shared" si="28"/>
        <v>1.020408163265306E-2</v>
      </c>
      <c r="L223" s="23">
        <v>0.17357456906253813</v>
      </c>
      <c r="M223">
        <v>291</v>
      </c>
      <c r="N223" s="4">
        <f t="shared" si="29"/>
        <v>0.34319526627218933</v>
      </c>
      <c r="O223" s="23">
        <v>0.14536912864870252</v>
      </c>
      <c r="P223">
        <v>26.4</v>
      </c>
      <c r="Q223" s="4">
        <f t="shared" si="30"/>
        <v>0.37480798771121354</v>
      </c>
      <c r="R223" s="23">
        <v>0.12952726721865249</v>
      </c>
      <c r="S223">
        <v>21</v>
      </c>
      <c r="T223">
        <f t="shared" si="31"/>
        <v>0</v>
      </c>
      <c r="U223" s="23">
        <v>0.1659637299004563</v>
      </c>
      <c r="V223">
        <f t="shared" si="32"/>
        <v>0.25286259215094775</v>
      </c>
      <c r="W223" t="str" cm="1">
        <f t="array" ref="W223">_xlfn.IFS(V223&gt;0.4,"High",AND(V223&gt;0.2,V223&lt;0.4),"Moderate",V223&lt;0.2,"Low")</f>
        <v>Moderate</v>
      </c>
      <c r="X223">
        <v>0</v>
      </c>
      <c r="Y223" t="str">
        <f>IF(X223=1, "Yes", "No")</f>
        <v>No</v>
      </c>
    </row>
    <row r="224" spans="1:25" x14ac:dyDescent="0.2">
      <c r="A224">
        <v>1</v>
      </c>
      <c r="B224" s="4">
        <f t="shared" si="25"/>
        <v>5.8823529411764705E-2</v>
      </c>
      <c r="C224" s="23">
        <v>0.15322649511222017</v>
      </c>
      <c r="D224">
        <v>17</v>
      </c>
      <c r="E224" s="4">
        <f t="shared" si="26"/>
        <v>8.0808080808080815E-2</v>
      </c>
      <c r="F224" s="23">
        <v>0.21533148843406524</v>
      </c>
      <c r="G224">
        <v>68</v>
      </c>
      <c r="H224" s="4">
        <f t="shared" si="27"/>
        <v>0.55371900826446285</v>
      </c>
      <c r="I224" s="23">
        <v>1.7007321623365195E-2</v>
      </c>
      <c r="J224">
        <v>19</v>
      </c>
      <c r="K224" s="4">
        <f t="shared" si="28"/>
        <v>0.18367346938775511</v>
      </c>
      <c r="L224" s="23">
        <v>0.17357456906253813</v>
      </c>
      <c r="M224">
        <v>88.6</v>
      </c>
      <c r="N224" s="4">
        <f t="shared" si="29"/>
        <v>0.10366863905325444</v>
      </c>
      <c r="O224" s="23">
        <v>0.14536912864870252</v>
      </c>
      <c r="P224">
        <v>26.5</v>
      </c>
      <c r="Q224" s="4">
        <f t="shared" si="30"/>
        <v>0.37634408602150543</v>
      </c>
      <c r="R224" s="23">
        <v>0.12952726721865249</v>
      </c>
      <c r="S224">
        <v>24</v>
      </c>
      <c r="T224">
        <f t="shared" si="31"/>
        <v>0.05</v>
      </c>
      <c r="U224" s="23">
        <v>0.1659637299004563</v>
      </c>
      <c r="V224">
        <f t="shared" si="32"/>
        <v>0.13982739533818331</v>
      </c>
      <c r="W224" t="str" cm="1">
        <f t="array" ref="W224">_xlfn.IFS(V224&gt;0.4,"High",AND(V224&gt;0.2,V224&lt;0.4),"Moderate",V224&lt;0.2,"Low")</f>
        <v>Low</v>
      </c>
      <c r="X224">
        <v>0</v>
      </c>
      <c r="Y224" t="str">
        <f>IF(X224=1, "Yes", "No")</f>
        <v>No</v>
      </c>
    </row>
    <row r="225" spans="1:25" x14ac:dyDescent="0.2">
      <c r="A225">
        <v>7</v>
      </c>
      <c r="B225" s="4">
        <f t="shared" si="25"/>
        <v>0.41176470588235292</v>
      </c>
      <c r="C225" s="23">
        <v>0.15322649511222017</v>
      </c>
      <c r="D225">
        <v>16</v>
      </c>
      <c r="E225" s="4">
        <f t="shared" si="26"/>
        <v>7.575757575757576E-2</v>
      </c>
      <c r="F225" s="23">
        <v>0.21533148843406524</v>
      </c>
      <c r="G225">
        <v>6</v>
      </c>
      <c r="H225" s="4">
        <f t="shared" si="27"/>
        <v>4.1322314049586778E-2</v>
      </c>
      <c r="I225" s="23">
        <v>1.7007321623365195E-2</v>
      </c>
      <c r="J225">
        <v>24</v>
      </c>
      <c r="K225" s="4">
        <f t="shared" si="28"/>
        <v>0.23469387755102042</v>
      </c>
      <c r="L225" s="23">
        <v>0.17357456906253813</v>
      </c>
      <c r="M225">
        <v>140.4</v>
      </c>
      <c r="N225" s="4">
        <f t="shared" si="29"/>
        <v>0.16497041420118344</v>
      </c>
      <c r="O225" s="23">
        <v>0.14536912864870252</v>
      </c>
      <c r="P225">
        <v>26.5</v>
      </c>
      <c r="Q225" s="4">
        <f t="shared" si="30"/>
        <v>0.37634408602150543</v>
      </c>
      <c r="R225" s="23">
        <v>0.12952726721865249</v>
      </c>
      <c r="S225">
        <v>29</v>
      </c>
      <c r="T225">
        <f t="shared" si="31"/>
        <v>0.13333333333333333</v>
      </c>
      <c r="U225" s="23">
        <v>0.1659637299004563</v>
      </c>
      <c r="V225">
        <f t="shared" si="32"/>
        <v>0.21570284846566934</v>
      </c>
      <c r="W225" t="str" cm="1">
        <f t="array" ref="W225">_xlfn.IFS(V225&gt;0.4,"High",AND(V225&gt;0.2,V225&lt;0.4),"Moderate",V225&lt;0.2,"Low")</f>
        <v>Moderate</v>
      </c>
      <c r="X225">
        <v>1</v>
      </c>
      <c r="Y225" t="str">
        <f>IF(X225=1, "Yes", "No")</f>
        <v>Yes</v>
      </c>
    </row>
    <row r="226" spans="1:25" x14ac:dyDescent="0.2">
      <c r="A226">
        <v>12</v>
      </c>
      <c r="B226" s="4">
        <f t="shared" si="25"/>
        <v>0.70588235294117652</v>
      </c>
      <c r="C226" s="23">
        <v>0.15322649511222017</v>
      </c>
      <c r="D226">
        <v>121</v>
      </c>
      <c r="E226" s="4">
        <f t="shared" si="26"/>
        <v>0.60606060606060608</v>
      </c>
      <c r="F226" s="23">
        <v>0.21533148843406524</v>
      </c>
      <c r="G226">
        <v>78</v>
      </c>
      <c r="H226" s="4">
        <f t="shared" si="27"/>
        <v>0.63636363636363635</v>
      </c>
      <c r="I226" s="23">
        <v>1.7007321623365195E-2</v>
      </c>
      <c r="J226">
        <v>17</v>
      </c>
      <c r="K226" s="4">
        <f t="shared" si="28"/>
        <v>0.16326530612244897</v>
      </c>
      <c r="L226" s="23">
        <v>0.17357456906253813</v>
      </c>
      <c r="M226">
        <v>88.6</v>
      </c>
      <c r="N226" s="4">
        <f t="shared" si="29"/>
        <v>0.10366863905325444</v>
      </c>
      <c r="O226" s="23">
        <v>0.14536912864870252</v>
      </c>
      <c r="P226">
        <v>26.5</v>
      </c>
      <c r="Q226" s="4">
        <f t="shared" si="30"/>
        <v>0.37634408602150543</v>
      </c>
      <c r="R226" s="23">
        <v>0.12952726721865249</v>
      </c>
      <c r="S226">
        <v>62</v>
      </c>
      <c r="T226">
        <f t="shared" si="31"/>
        <v>0.68333333333333335</v>
      </c>
      <c r="U226" s="23">
        <v>0.1659637299004563</v>
      </c>
      <c r="V226">
        <f t="shared" si="32"/>
        <v>0.45505094696209103</v>
      </c>
      <c r="W226" t="str" cm="1">
        <f t="array" ref="W226">_xlfn.IFS(V226&gt;0.4,"High",AND(V226&gt;0.2,V226&lt;0.4),"Moderate",V226&lt;0.2,"Low")</f>
        <v>High</v>
      </c>
      <c r="X226">
        <v>0</v>
      </c>
      <c r="Y226" t="str">
        <f>IF(X226=1, "Yes", "No")</f>
        <v>No</v>
      </c>
    </row>
    <row r="227" spans="1:25" x14ac:dyDescent="0.2">
      <c r="A227">
        <v>1</v>
      </c>
      <c r="B227" s="4">
        <f t="shared" si="25"/>
        <v>5.8823529411764705E-2</v>
      </c>
      <c r="C227" s="23">
        <v>0.15322649511222017</v>
      </c>
      <c r="D227">
        <v>85</v>
      </c>
      <c r="E227" s="4">
        <f t="shared" si="26"/>
        <v>0.42424242424242425</v>
      </c>
      <c r="F227" s="23">
        <v>0.21533148843406524</v>
      </c>
      <c r="G227">
        <v>66</v>
      </c>
      <c r="H227" s="4">
        <f t="shared" si="27"/>
        <v>0.53719008264462809</v>
      </c>
      <c r="I227" s="23">
        <v>1.7007321623365195E-2</v>
      </c>
      <c r="J227">
        <v>29</v>
      </c>
      <c r="K227" s="4">
        <f t="shared" si="28"/>
        <v>0.2857142857142857</v>
      </c>
      <c r="L227" s="23">
        <v>0.17357456906253813</v>
      </c>
      <c r="M227">
        <v>88.6</v>
      </c>
      <c r="N227" s="4">
        <f t="shared" si="29"/>
        <v>0.10366863905325444</v>
      </c>
      <c r="O227" s="23">
        <v>0.14536912864870252</v>
      </c>
      <c r="P227">
        <v>26.6</v>
      </c>
      <c r="Q227" s="4">
        <f t="shared" si="30"/>
        <v>0.37788018433179726</v>
      </c>
      <c r="R227" s="23">
        <v>0.12952726721865249</v>
      </c>
      <c r="S227">
        <v>31</v>
      </c>
      <c r="T227">
        <f t="shared" si="31"/>
        <v>0.16666666666666666</v>
      </c>
      <c r="U227" s="23">
        <v>0.1659637299004563</v>
      </c>
      <c r="V227">
        <f t="shared" si="32"/>
        <v>0.25077160342720289</v>
      </c>
      <c r="W227" t="str" cm="1">
        <f t="array" ref="W227">_xlfn.IFS(V227&gt;0.4,"High",AND(V227&gt;0.2,V227&lt;0.4),"Moderate",V227&lt;0.2,"Low")</f>
        <v>Moderate</v>
      </c>
      <c r="X227">
        <v>0</v>
      </c>
      <c r="Y227" t="str">
        <f>IF(X227=1, "Yes", "No")</f>
        <v>No</v>
      </c>
    </row>
    <row r="228" spans="1:25" x14ac:dyDescent="0.2">
      <c r="A228">
        <v>1</v>
      </c>
      <c r="B228" s="4">
        <f t="shared" si="25"/>
        <v>5.8823529411764705E-2</v>
      </c>
      <c r="C228" s="23">
        <v>0.15322649511222017</v>
      </c>
      <c r="D228">
        <v>81</v>
      </c>
      <c r="E228" s="4">
        <f t="shared" si="26"/>
        <v>0.40404040404040403</v>
      </c>
      <c r="F228" s="23">
        <v>0.21533148843406524</v>
      </c>
      <c r="G228">
        <v>72</v>
      </c>
      <c r="H228" s="4">
        <f t="shared" si="27"/>
        <v>0.58677685950413228</v>
      </c>
      <c r="I228" s="23">
        <v>1.7007321623365195E-2</v>
      </c>
      <c r="J228">
        <v>18</v>
      </c>
      <c r="K228" s="4">
        <f t="shared" si="28"/>
        <v>0.17346938775510204</v>
      </c>
      <c r="L228" s="23">
        <v>0.17357456906253813</v>
      </c>
      <c r="M228">
        <v>4</v>
      </c>
      <c r="N228" s="4">
        <f t="shared" si="29"/>
        <v>3.5502958579881655E-3</v>
      </c>
      <c r="O228" s="23">
        <v>0.14536912864870252</v>
      </c>
      <c r="P228">
        <v>26.6</v>
      </c>
      <c r="Q228" s="4">
        <f t="shared" si="30"/>
        <v>0.37788018433179726</v>
      </c>
      <c r="R228" s="23">
        <v>0.12952726721865249</v>
      </c>
      <c r="S228">
        <v>24</v>
      </c>
      <c r="T228">
        <f t="shared" si="31"/>
        <v>0.05</v>
      </c>
      <c r="U228" s="23">
        <v>0.1659637299004563</v>
      </c>
      <c r="V228">
        <f t="shared" si="32"/>
        <v>0.19386539935020775</v>
      </c>
      <c r="W228" t="str" cm="1">
        <f t="array" ref="W228">_xlfn.IFS(V228&gt;0.4,"High",AND(V228&gt;0.2,V228&lt;0.4),"Moderate",V228&lt;0.2,"Low")</f>
        <v>Low</v>
      </c>
      <c r="X228">
        <v>0</v>
      </c>
      <c r="Y228" t="str">
        <f>IF(X228=1, "Yes", "No")</f>
        <v>No</v>
      </c>
    </row>
    <row r="229" spans="1:25" x14ac:dyDescent="0.2">
      <c r="A229">
        <v>2</v>
      </c>
      <c r="B229" s="4">
        <f t="shared" si="25"/>
        <v>0.11764705882352941</v>
      </c>
      <c r="C229" s="23">
        <v>0.15322649511222017</v>
      </c>
      <c r="D229">
        <v>155</v>
      </c>
      <c r="E229" s="4">
        <f t="shared" si="26"/>
        <v>0.77777777777777779</v>
      </c>
      <c r="F229" s="23">
        <v>0.21533148843406524</v>
      </c>
      <c r="G229">
        <v>74</v>
      </c>
      <c r="H229" s="4">
        <f t="shared" si="27"/>
        <v>0.60330578512396693</v>
      </c>
      <c r="I229" s="23">
        <v>1.7007321623365195E-2</v>
      </c>
      <c r="J229">
        <v>17</v>
      </c>
      <c r="K229" s="4">
        <f t="shared" si="28"/>
        <v>0.16326530612244897</v>
      </c>
      <c r="L229" s="23">
        <v>0.17357456906253813</v>
      </c>
      <c r="M229">
        <v>96</v>
      </c>
      <c r="N229" s="4">
        <f t="shared" si="29"/>
        <v>0.11242603550295859</v>
      </c>
      <c r="O229" s="23">
        <v>0.14536912864870252</v>
      </c>
      <c r="P229">
        <v>26.6</v>
      </c>
      <c r="Q229" s="4">
        <f t="shared" si="30"/>
        <v>0.37788018433179726</v>
      </c>
      <c r="R229" s="23">
        <v>0.12952726721865249</v>
      </c>
      <c r="S229">
        <v>27</v>
      </c>
      <c r="T229">
        <f t="shared" si="31"/>
        <v>0.1</v>
      </c>
      <c r="U229" s="23">
        <v>0.1659637299004563</v>
      </c>
      <c r="V229">
        <f t="shared" si="32"/>
        <v>0.30599144914264392</v>
      </c>
      <c r="W229" t="str" cm="1">
        <f t="array" ref="W229">_xlfn.IFS(V229&gt;0.4,"High",AND(V229&gt;0.2,V229&lt;0.4),"Moderate",V229&lt;0.2,"Low")</f>
        <v>Moderate</v>
      </c>
      <c r="X229">
        <v>1</v>
      </c>
      <c r="Y229" t="str">
        <f>IF(X229=1, "Yes", "No")</f>
        <v>Yes</v>
      </c>
    </row>
    <row r="230" spans="1:25" x14ac:dyDescent="0.2">
      <c r="A230">
        <v>6</v>
      </c>
      <c r="B230" s="4">
        <f t="shared" si="25"/>
        <v>0.35294117647058826</v>
      </c>
      <c r="C230" s="23">
        <v>0.15322649511222017</v>
      </c>
      <c r="D230">
        <v>166</v>
      </c>
      <c r="E230" s="4">
        <f t="shared" si="26"/>
        <v>0.83333333333333337</v>
      </c>
      <c r="F230" s="23">
        <v>0.21533148843406524</v>
      </c>
      <c r="G230">
        <v>74</v>
      </c>
      <c r="H230" s="4">
        <f t="shared" si="27"/>
        <v>0.60330578512396693</v>
      </c>
      <c r="I230" s="23">
        <v>1.7007321623365195E-2</v>
      </c>
      <c r="J230">
        <v>23.6</v>
      </c>
      <c r="K230" s="4">
        <f t="shared" si="28"/>
        <v>0.2306122448979592</v>
      </c>
      <c r="L230" s="23">
        <v>0.17357456906253813</v>
      </c>
      <c r="M230">
        <v>88.6</v>
      </c>
      <c r="N230" s="4">
        <f t="shared" si="29"/>
        <v>0.10366863905325444</v>
      </c>
      <c r="O230" s="23">
        <v>0.14536912864870252</v>
      </c>
      <c r="P230">
        <v>26.6</v>
      </c>
      <c r="Q230" s="4">
        <f t="shared" si="30"/>
        <v>0.37788018433179726</v>
      </c>
      <c r="R230" s="23">
        <v>0.12952726721865249</v>
      </c>
      <c r="S230">
        <v>66</v>
      </c>
      <c r="T230">
        <f t="shared" si="31"/>
        <v>0.75</v>
      </c>
      <c r="U230" s="23">
        <v>0.1659637299004563</v>
      </c>
      <c r="V230">
        <f t="shared" si="32"/>
        <v>0.47230068779859652</v>
      </c>
      <c r="W230" t="str" cm="1">
        <f t="array" ref="W230">_xlfn.IFS(V230&gt;0.4,"High",AND(V230&gt;0.2,V230&lt;0.4),"Moderate",V230&lt;0.2,"Low")</f>
        <v>High</v>
      </c>
      <c r="X230">
        <v>0</v>
      </c>
      <c r="Y230" t="str">
        <f>IF(X230=1, "Yes", "No")</f>
        <v>No</v>
      </c>
    </row>
    <row r="231" spans="1:25" x14ac:dyDescent="0.2">
      <c r="A231">
        <v>1</v>
      </c>
      <c r="B231" s="4">
        <f t="shared" si="25"/>
        <v>5.8823529411764705E-2</v>
      </c>
      <c r="C231" s="23">
        <v>0.15322649511222017</v>
      </c>
      <c r="D231">
        <v>135</v>
      </c>
      <c r="E231" s="4">
        <f t="shared" si="26"/>
        <v>0.6767676767676768</v>
      </c>
      <c r="F231" s="23">
        <v>0.21533148843406524</v>
      </c>
      <c r="G231">
        <v>54</v>
      </c>
      <c r="H231" s="4">
        <f t="shared" si="27"/>
        <v>0.43801652892561982</v>
      </c>
      <c r="I231" s="23">
        <v>1.7007321623365195E-2</v>
      </c>
      <c r="J231">
        <v>23.6</v>
      </c>
      <c r="K231" s="4">
        <f t="shared" si="28"/>
        <v>0.2306122448979592</v>
      </c>
      <c r="L231" s="23">
        <v>0.17357456906253813</v>
      </c>
      <c r="M231">
        <v>88.6</v>
      </c>
      <c r="N231" s="4">
        <f t="shared" si="29"/>
        <v>0.10366863905325444</v>
      </c>
      <c r="O231" s="23">
        <v>0.14536912864870252</v>
      </c>
      <c r="P231">
        <v>26.7</v>
      </c>
      <c r="Q231" s="4">
        <f t="shared" si="30"/>
        <v>0.3794162826420891</v>
      </c>
      <c r="R231" s="23">
        <v>0.12952726721865249</v>
      </c>
      <c r="S231">
        <v>62</v>
      </c>
      <c r="T231">
        <f t="shared" si="31"/>
        <v>0.68333333333333335</v>
      </c>
      <c r="U231" s="23">
        <v>0.1659637299004563</v>
      </c>
      <c r="V231">
        <f t="shared" si="32"/>
        <v>0.37984414613840922</v>
      </c>
      <c r="W231" t="str" cm="1">
        <f t="array" ref="W231">_xlfn.IFS(V231&gt;0.4,"High",AND(V231&gt;0.2,V231&lt;0.4),"Moderate",V231&lt;0.2,"Low")</f>
        <v>Moderate</v>
      </c>
      <c r="X231">
        <v>0</v>
      </c>
      <c r="Y231" t="str">
        <f>IF(X231=1, "Yes", "No")</f>
        <v>No</v>
      </c>
    </row>
    <row r="232" spans="1:25" x14ac:dyDescent="0.2">
      <c r="A232">
        <v>5</v>
      </c>
      <c r="B232" s="4">
        <f t="shared" si="25"/>
        <v>0.29411764705882354</v>
      </c>
      <c r="C232" s="23">
        <v>0.15322649511222017</v>
      </c>
      <c r="D232">
        <v>132</v>
      </c>
      <c r="E232" s="4">
        <f t="shared" si="26"/>
        <v>0.66161616161616166</v>
      </c>
      <c r="F232" s="23">
        <v>0.21533148843406524</v>
      </c>
      <c r="G232">
        <v>8</v>
      </c>
      <c r="H232" s="4">
        <f t="shared" si="27"/>
        <v>5.7851239669421489E-2</v>
      </c>
      <c r="I232" s="23">
        <v>1.7007321623365195E-2</v>
      </c>
      <c r="J232">
        <v>23.6</v>
      </c>
      <c r="K232" s="4">
        <f t="shared" si="28"/>
        <v>0.2306122448979592</v>
      </c>
      <c r="L232" s="23">
        <v>0.17357456906253813</v>
      </c>
      <c r="M232">
        <v>88.6</v>
      </c>
      <c r="N232" s="4">
        <f t="shared" si="29"/>
        <v>0.10366863905325444</v>
      </c>
      <c r="O232" s="23">
        <v>0.14536912864870252</v>
      </c>
      <c r="P232">
        <v>26.8</v>
      </c>
      <c r="Q232" s="4">
        <f t="shared" si="30"/>
        <v>0.38095238095238099</v>
      </c>
      <c r="R232" s="23">
        <v>0.12952726721865249</v>
      </c>
      <c r="S232">
        <v>69</v>
      </c>
      <c r="T232">
        <f t="shared" si="31"/>
        <v>0.8</v>
      </c>
      <c r="U232" s="23">
        <v>0.1659637299004563</v>
      </c>
      <c r="V232">
        <f t="shared" si="32"/>
        <v>0.42573064922332815</v>
      </c>
      <c r="W232" t="str" cm="1">
        <f t="array" ref="W232">_xlfn.IFS(V232&gt;0.4,"High",AND(V232&gt;0.2,V232&lt;0.4),"Moderate",V232&lt;0.2,"Low")</f>
        <v>High</v>
      </c>
      <c r="X232">
        <v>0</v>
      </c>
      <c r="Y232" t="str">
        <f>IF(X232=1, "Yes", "No")</f>
        <v>No</v>
      </c>
    </row>
    <row r="233" spans="1:25" x14ac:dyDescent="0.2">
      <c r="A233">
        <v>5</v>
      </c>
      <c r="B233" s="4">
        <f t="shared" si="25"/>
        <v>0.29411764705882354</v>
      </c>
      <c r="C233" s="23">
        <v>0.15322649511222017</v>
      </c>
      <c r="D233">
        <v>73</v>
      </c>
      <c r="E233" s="4">
        <f t="shared" si="26"/>
        <v>0.36363636363636365</v>
      </c>
      <c r="F233" s="23">
        <v>0.21533148843406524</v>
      </c>
      <c r="G233">
        <v>6</v>
      </c>
      <c r="H233" s="4">
        <f t="shared" si="27"/>
        <v>4.1322314049586778E-2</v>
      </c>
      <c r="I233" s="23">
        <v>1.7007321623365195E-2</v>
      </c>
      <c r="J233">
        <v>23.6</v>
      </c>
      <c r="K233" s="4">
        <f t="shared" si="28"/>
        <v>0.2306122448979592</v>
      </c>
      <c r="L233" s="23">
        <v>0.17357456906253813</v>
      </c>
      <c r="M233">
        <v>88.6</v>
      </c>
      <c r="N233" s="4">
        <f t="shared" si="29"/>
        <v>0.10366863905325444</v>
      </c>
      <c r="O233" s="23">
        <v>0.14536912864870252</v>
      </c>
      <c r="P233">
        <v>26.8</v>
      </c>
      <c r="Q233" s="4">
        <f t="shared" si="30"/>
        <v>0.38095238095238099</v>
      </c>
      <c r="R233" s="23">
        <v>0.12952726721865249</v>
      </c>
      <c r="S233">
        <v>27</v>
      </c>
      <c r="T233">
        <f t="shared" si="31"/>
        <v>0.1</v>
      </c>
      <c r="U233" s="23">
        <v>0.1659637299004563</v>
      </c>
      <c r="V233">
        <f t="shared" si="32"/>
        <v>0.24511049211663152</v>
      </c>
      <c r="W233" t="str" cm="1">
        <f t="array" ref="W233">_xlfn.IFS(V233&gt;0.4,"High",AND(V233&gt;0.2,V233&lt;0.4),"Moderate",V233&lt;0.2,"Low")</f>
        <v>Moderate</v>
      </c>
      <c r="X233">
        <v>0</v>
      </c>
      <c r="Y233" t="str">
        <f>IF(X233=1, "Yes", "No")</f>
        <v>No</v>
      </c>
    </row>
    <row r="234" spans="1:25" x14ac:dyDescent="0.2">
      <c r="A234">
        <v>13</v>
      </c>
      <c r="B234" s="4">
        <f t="shared" si="25"/>
        <v>0.76470588235294112</v>
      </c>
      <c r="C234" s="23">
        <v>0.15322649511222017</v>
      </c>
      <c r="D234">
        <v>152</v>
      </c>
      <c r="E234" s="4">
        <f t="shared" si="26"/>
        <v>0.76262626262626265</v>
      </c>
      <c r="F234" s="23">
        <v>0.21533148843406524</v>
      </c>
      <c r="G234">
        <v>9</v>
      </c>
      <c r="H234" s="4">
        <f t="shared" si="27"/>
        <v>6.6115702479338845E-2</v>
      </c>
      <c r="I234" s="23">
        <v>1.7007321623365195E-2</v>
      </c>
      <c r="J234">
        <v>33</v>
      </c>
      <c r="K234" s="4">
        <f t="shared" si="28"/>
        <v>0.32653061224489793</v>
      </c>
      <c r="L234" s="23">
        <v>0.17357456906253813</v>
      </c>
      <c r="M234">
        <v>29</v>
      </c>
      <c r="N234" s="4">
        <f t="shared" si="29"/>
        <v>3.3136094674556214E-2</v>
      </c>
      <c r="O234" s="23">
        <v>0.14536912864870252</v>
      </c>
      <c r="P234">
        <v>26.8</v>
      </c>
      <c r="Q234" s="4">
        <f t="shared" si="30"/>
        <v>0.38095238095238099</v>
      </c>
      <c r="R234" s="23">
        <v>0.12952726721865249</v>
      </c>
      <c r="S234">
        <v>43</v>
      </c>
      <c r="T234">
        <f t="shared" si="31"/>
        <v>0.36666666666666664</v>
      </c>
      <c r="U234" s="23">
        <v>0.1659637299004563</v>
      </c>
      <c r="V234">
        <f t="shared" si="32"/>
        <v>0.45420656540244553</v>
      </c>
      <c r="W234" t="str" cm="1">
        <f t="array" ref="W234">_xlfn.IFS(V234&gt;0.4,"High",AND(V234&gt;0.2,V234&lt;0.4),"Moderate",V234&lt;0.2,"Low")</f>
        <v>High</v>
      </c>
      <c r="X234">
        <v>1</v>
      </c>
      <c r="Y234" t="str">
        <f>IF(X234=1, "Yes", "No")</f>
        <v>Yes</v>
      </c>
    </row>
    <row r="235" spans="1:25" x14ac:dyDescent="0.2">
      <c r="A235">
        <v>2</v>
      </c>
      <c r="B235" s="4">
        <f t="shared" si="25"/>
        <v>0.11764705882352941</v>
      </c>
      <c r="C235" s="23">
        <v>0.15322649511222017</v>
      </c>
      <c r="D235">
        <v>12</v>
      </c>
      <c r="E235" s="4">
        <f t="shared" si="26"/>
        <v>5.5555555555555552E-2</v>
      </c>
      <c r="F235" s="23">
        <v>0.21533148843406524</v>
      </c>
      <c r="G235">
        <v>54</v>
      </c>
      <c r="H235" s="4">
        <f t="shared" si="27"/>
        <v>0.43801652892561982</v>
      </c>
      <c r="I235" s="23">
        <v>1.7007321623365195E-2</v>
      </c>
      <c r="J235">
        <v>23.6</v>
      </c>
      <c r="K235" s="4">
        <f t="shared" si="28"/>
        <v>0.2306122448979592</v>
      </c>
      <c r="L235" s="23">
        <v>0.17357456906253813</v>
      </c>
      <c r="M235">
        <v>88.6</v>
      </c>
      <c r="N235" s="4">
        <f t="shared" si="29"/>
        <v>0.10366863905325444</v>
      </c>
      <c r="O235" s="23">
        <v>0.14536912864870252</v>
      </c>
      <c r="P235">
        <v>26.8</v>
      </c>
      <c r="Q235" s="4">
        <f t="shared" si="30"/>
        <v>0.38095238095238099</v>
      </c>
      <c r="R235" s="23">
        <v>0.12952726721865249</v>
      </c>
      <c r="S235">
        <v>27</v>
      </c>
      <c r="T235">
        <f t="shared" si="31"/>
        <v>0.1</v>
      </c>
      <c r="U235" s="23">
        <v>0.1659637299004563</v>
      </c>
      <c r="V235">
        <f t="shared" si="32"/>
        <v>0.15847772952746067</v>
      </c>
      <c r="W235" t="str" cm="1">
        <f t="array" ref="W235">_xlfn.IFS(V235&gt;0.4,"High",AND(V235&gt;0.2,V235&lt;0.4),"Moderate",V235&lt;0.2,"Low")</f>
        <v>Low</v>
      </c>
      <c r="X235">
        <v>0</v>
      </c>
      <c r="Y235" t="str">
        <f>IF(X235=1, "Yes", "No")</f>
        <v>No</v>
      </c>
    </row>
    <row r="236" spans="1:25" x14ac:dyDescent="0.2">
      <c r="A236">
        <v>6</v>
      </c>
      <c r="B236" s="4">
        <f t="shared" si="25"/>
        <v>0.35294117647058826</v>
      </c>
      <c r="C236" s="23">
        <v>0.15322649511222017</v>
      </c>
      <c r="D236">
        <v>99</v>
      </c>
      <c r="E236" s="4">
        <f t="shared" si="26"/>
        <v>0.49494949494949497</v>
      </c>
      <c r="F236" s="23">
        <v>0.21533148843406524</v>
      </c>
      <c r="G236">
        <v>6</v>
      </c>
      <c r="H236" s="4">
        <f t="shared" si="27"/>
        <v>4.1322314049586778E-2</v>
      </c>
      <c r="I236" s="23">
        <v>1.7007321623365195E-2</v>
      </c>
      <c r="J236">
        <v>19</v>
      </c>
      <c r="K236" s="4">
        <f t="shared" si="28"/>
        <v>0.18367346938775511</v>
      </c>
      <c r="L236" s="23">
        <v>0.17357456906253813</v>
      </c>
      <c r="M236">
        <v>54</v>
      </c>
      <c r="N236" s="4">
        <f t="shared" si="29"/>
        <v>6.2721893491124267E-2</v>
      </c>
      <c r="O236" s="23">
        <v>0.14536912864870252</v>
      </c>
      <c r="P236">
        <v>26.9</v>
      </c>
      <c r="Q236" s="4">
        <f t="shared" si="30"/>
        <v>0.38248847926267282</v>
      </c>
      <c r="R236" s="23">
        <v>0.12952726721865249</v>
      </c>
      <c r="S236">
        <v>32</v>
      </c>
      <c r="T236">
        <f t="shared" si="31"/>
        <v>0.18333333333333332</v>
      </c>
      <c r="U236" s="23">
        <v>0.1659637299004563</v>
      </c>
      <c r="V236">
        <f t="shared" si="32"/>
        <v>0.28232917436159671</v>
      </c>
      <c r="W236" t="str" cm="1">
        <f t="array" ref="W236">_xlfn.IFS(V236&gt;0.4,"High",AND(V236&gt;0.2,V236&lt;0.4),"Moderate",V236&lt;0.2,"Low")</f>
        <v>Moderate</v>
      </c>
      <c r="X236">
        <v>0</v>
      </c>
      <c r="Y236" t="str">
        <f>IF(X236=1, "Yes", "No")</f>
        <v>No</v>
      </c>
    </row>
    <row r="237" spans="1:25" x14ac:dyDescent="0.2">
      <c r="A237">
        <v>2</v>
      </c>
      <c r="B237" s="4">
        <f t="shared" si="25"/>
        <v>0.11764705882352941</v>
      </c>
      <c r="C237" s="23">
        <v>0.15322649511222017</v>
      </c>
      <c r="D237">
        <v>18</v>
      </c>
      <c r="E237" s="4">
        <f t="shared" si="26"/>
        <v>8.5858585858585856E-2</v>
      </c>
      <c r="F237" s="23">
        <v>0.21533148843406524</v>
      </c>
      <c r="G237">
        <v>8</v>
      </c>
      <c r="H237" s="4">
        <f t="shared" si="27"/>
        <v>5.7851239669421489E-2</v>
      </c>
      <c r="I237" s="23">
        <v>1.7007321623365195E-2</v>
      </c>
      <c r="J237">
        <v>30.5</v>
      </c>
      <c r="K237" s="4">
        <f t="shared" si="28"/>
        <v>0.30102040816326531</v>
      </c>
      <c r="L237" s="23">
        <v>0.17357456906253813</v>
      </c>
      <c r="M237">
        <v>140.4</v>
      </c>
      <c r="N237" s="4">
        <f t="shared" si="29"/>
        <v>0.16497041420118344</v>
      </c>
      <c r="O237" s="23">
        <v>0.14536912864870252</v>
      </c>
      <c r="P237">
        <v>27</v>
      </c>
      <c r="Q237" s="4">
        <f t="shared" si="30"/>
        <v>0.38402457757296471</v>
      </c>
      <c r="R237" s="23">
        <v>0.12952726721865249</v>
      </c>
      <c r="S237">
        <v>52</v>
      </c>
      <c r="T237">
        <f t="shared" si="31"/>
        <v>0.51666666666666672</v>
      </c>
      <c r="U237" s="23">
        <v>0.1659637299004563</v>
      </c>
      <c r="V237">
        <f t="shared" si="32"/>
        <v>0.24921927239520111</v>
      </c>
      <c r="W237" t="str" cm="1">
        <f t="array" ref="W237">_xlfn.IFS(V237&gt;0.4,"High",AND(V237&gt;0.2,V237&lt;0.4),"Moderate",V237&lt;0.2,"Low")</f>
        <v>Moderate</v>
      </c>
      <c r="X237">
        <v>1</v>
      </c>
      <c r="Y237" t="str">
        <f>IF(X237=1, "Yes", "No")</f>
        <v>Yes</v>
      </c>
    </row>
    <row r="238" spans="1:25" x14ac:dyDescent="0.2">
      <c r="A238">
        <v>1</v>
      </c>
      <c r="B238" s="4">
        <f t="shared" si="25"/>
        <v>5.8823529411764705E-2</v>
      </c>
      <c r="C238" s="23">
        <v>0.15322649511222017</v>
      </c>
      <c r="D238">
        <v>133</v>
      </c>
      <c r="E238" s="4">
        <f t="shared" si="26"/>
        <v>0.66666666666666663</v>
      </c>
      <c r="F238" s="23">
        <v>0.21533148843406524</v>
      </c>
      <c r="G238">
        <v>68</v>
      </c>
      <c r="H238" s="4">
        <f t="shared" si="27"/>
        <v>0.55371900826446285</v>
      </c>
      <c r="I238" s="23">
        <v>1.7007321623365195E-2</v>
      </c>
      <c r="J238">
        <v>23.6</v>
      </c>
      <c r="K238" s="4">
        <f t="shared" si="28"/>
        <v>0.2306122448979592</v>
      </c>
      <c r="L238" s="23">
        <v>0.17357456906253813</v>
      </c>
      <c r="M238">
        <v>88.6</v>
      </c>
      <c r="N238" s="4">
        <f t="shared" si="29"/>
        <v>0.10366863905325444</v>
      </c>
      <c r="O238" s="23">
        <v>0.14536912864870252</v>
      </c>
      <c r="P238">
        <v>27</v>
      </c>
      <c r="Q238" s="4">
        <f t="shared" si="30"/>
        <v>0.38402457757296471</v>
      </c>
      <c r="R238" s="23">
        <v>0.12952726721865249</v>
      </c>
      <c r="S238">
        <v>36</v>
      </c>
      <c r="T238">
        <f t="shared" si="31"/>
        <v>0.25</v>
      </c>
      <c r="U238" s="23">
        <v>0.1659637299004563</v>
      </c>
      <c r="V238">
        <f t="shared" si="32"/>
        <v>0.30831615343614382</v>
      </c>
      <c r="W238" t="str" cm="1">
        <f t="array" ref="W238">_xlfn.IFS(V238&gt;0.4,"High",AND(V238&gt;0.2,V238&lt;0.4),"Moderate",V238&lt;0.2,"Low")</f>
        <v>Moderate</v>
      </c>
      <c r="X238">
        <v>0</v>
      </c>
      <c r="Y238" t="str">
        <f>IF(X238=1, "Yes", "No")</f>
        <v>No</v>
      </c>
    </row>
    <row r="239" spans="1:25" x14ac:dyDescent="0.2">
      <c r="A239">
        <v>1</v>
      </c>
      <c r="B239" s="4">
        <f t="shared" si="25"/>
        <v>5.8823529411764705E-2</v>
      </c>
      <c r="C239" s="23">
        <v>0.15322649511222017</v>
      </c>
      <c r="D239">
        <v>139</v>
      </c>
      <c r="E239" s="4">
        <f t="shared" si="26"/>
        <v>0.69696969696969702</v>
      </c>
      <c r="F239" s="23">
        <v>0.21533148843406524</v>
      </c>
      <c r="G239">
        <v>8</v>
      </c>
      <c r="H239" s="4">
        <f t="shared" si="27"/>
        <v>5.7851239669421489E-2</v>
      </c>
      <c r="I239" s="23">
        <v>1.7007321623365195E-2</v>
      </c>
      <c r="J239">
        <v>23.6</v>
      </c>
      <c r="K239" s="4">
        <f t="shared" si="28"/>
        <v>0.2306122448979592</v>
      </c>
      <c r="L239" s="23">
        <v>0.17357456906253813</v>
      </c>
      <c r="M239">
        <v>88.6</v>
      </c>
      <c r="N239" s="4">
        <f t="shared" si="29"/>
        <v>0.10366863905325444</v>
      </c>
      <c r="O239" s="23">
        <v>0.14536912864870252</v>
      </c>
      <c r="P239">
        <v>27.1</v>
      </c>
      <c r="Q239" s="4">
        <f t="shared" si="30"/>
        <v>0.3855606758832566</v>
      </c>
      <c r="R239" s="23">
        <v>0.12952726721865249</v>
      </c>
      <c r="S239">
        <v>57</v>
      </c>
      <c r="T239">
        <f t="shared" si="31"/>
        <v>0.6</v>
      </c>
      <c r="U239" s="23">
        <v>0.1659637299004563</v>
      </c>
      <c r="V239">
        <f t="shared" si="32"/>
        <v>0.36469423951367264</v>
      </c>
      <c r="W239" t="str" cm="1">
        <f t="array" ref="W239">_xlfn.IFS(V239&gt;0.4,"High",AND(V239&gt;0.2,V239&lt;0.4),"Moderate",V239&lt;0.2,"Low")</f>
        <v>Moderate</v>
      </c>
      <c r="X239">
        <v>0</v>
      </c>
      <c r="Y239" t="str">
        <f>IF(X239=1, "Yes", "No")</f>
        <v>No</v>
      </c>
    </row>
    <row r="240" spans="1:25" x14ac:dyDescent="0.2">
      <c r="A240">
        <v>6</v>
      </c>
      <c r="B240" s="4">
        <f t="shared" si="25"/>
        <v>0.35294117647058826</v>
      </c>
      <c r="C240" s="23">
        <v>0.15322649511222017</v>
      </c>
      <c r="D240">
        <v>119</v>
      </c>
      <c r="E240" s="4">
        <f t="shared" si="26"/>
        <v>0.59595959595959591</v>
      </c>
      <c r="F240" s="23">
        <v>0.21533148843406524</v>
      </c>
      <c r="G240">
        <v>5</v>
      </c>
      <c r="H240" s="4">
        <f t="shared" si="27"/>
        <v>3.3057851239669422E-2</v>
      </c>
      <c r="I240" s="23">
        <v>1.7007321623365195E-2</v>
      </c>
      <c r="J240">
        <v>22</v>
      </c>
      <c r="K240" s="4">
        <f t="shared" si="28"/>
        <v>0.21428571428571427</v>
      </c>
      <c r="L240" s="23">
        <v>0.17357456906253813</v>
      </c>
      <c r="M240">
        <v>176</v>
      </c>
      <c r="N240" s="4">
        <f t="shared" si="29"/>
        <v>0.20710059171597633</v>
      </c>
      <c r="O240" s="23">
        <v>0.14536912864870252</v>
      </c>
      <c r="P240">
        <v>27.1</v>
      </c>
      <c r="Q240" s="4">
        <f t="shared" si="30"/>
        <v>0.3855606758832566</v>
      </c>
      <c r="R240" s="23">
        <v>0.12952726721865249</v>
      </c>
      <c r="S240">
        <v>33</v>
      </c>
      <c r="T240">
        <f t="shared" si="31"/>
        <v>0.2</v>
      </c>
      <c r="U240" s="23">
        <v>0.1659637299004563</v>
      </c>
      <c r="V240">
        <f t="shared" si="32"/>
        <v>0.33340498155213549</v>
      </c>
      <c r="W240" t="str" cm="1">
        <f t="array" ref="W240">_xlfn.IFS(V240&gt;0.4,"High",AND(V240&gt;0.2,V240&lt;0.4),"Moderate",V240&lt;0.2,"Low")</f>
        <v>Moderate</v>
      </c>
      <c r="X240">
        <v>1</v>
      </c>
      <c r="Y240" t="str">
        <f>IF(X240=1, "Yes", "No")</f>
        <v>Yes</v>
      </c>
    </row>
    <row r="241" spans="1:25" x14ac:dyDescent="0.2">
      <c r="A241">
        <v>1</v>
      </c>
      <c r="B241" s="4">
        <f t="shared" si="25"/>
        <v>5.8823529411764705E-2</v>
      </c>
      <c r="C241" s="23">
        <v>0.15322649511222017</v>
      </c>
      <c r="D241">
        <v>18</v>
      </c>
      <c r="E241" s="4">
        <f t="shared" si="26"/>
        <v>8.5858585858585856E-2</v>
      </c>
      <c r="F241" s="23">
        <v>0.21533148843406524</v>
      </c>
      <c r="G241">
        <v>88</v>
      </c>
      <c r="H241" s="4">
        <f t="shared" si="27"/>
        <v>0.71900826446280997</v>
      </c>
      <c r="I241" s="23">
        <v>1.7007321623365195E-2</v>
      </c>
      <c r="J241">
        <v>19</v>
      </c>
      <c r="K241" s="4">
        <f t="shared" si="28"/>
        <v>0.18367346938775511</v>
      </c>
      <c r="L241" s="23">
        <v>0.17357456906253813</v>
      </c>
      <c r="M241">
        <v>88.6</v>
      </c>
      <c r="N241" s="4">
        <f t="shared" si="29"/>
        <v>0.10366863905325444</v>
      </c>
      <c r="O241" s="23">
        <v>0.14536912864870252</v>
      </c>
      <c r="P241">
        <v>27.1</v>
      </c>
      <c r="Q241" s="4">
        <f t="shared" si="30"/>
        <v>0.3855606758832566</v>
      </c>
      <c r="R241" s="23">
        <v>0.12952726721865249</v>
      </c>
      <c r="S241">
        <v>24</v>
      </c>
      <c r="T241">
        <f t="shared" si="31"/>
        <v>0.05</v>
      </c>
      <c r="U241" s="23">
        <v>0.1659637299004563</v>
      </c>
      <c r="V241">
        <f t="shared" si="32"/>
        <v>0.14491985534697219</v>
      </c>
      <c r="W241" t="str" cm="1">
        <f t="array" ref="W241">_xlfn.IFS(V241&gt;0.4,"High",AND(V241&gt;0.2,V241&lt;0.4),"Moderate",V241&lt;0.2,"Low")</f>
        <v>Low</v>
      </c>
      <c r="X241">
        <v>0</v>
      </c>
      <c r="Y241" t="str">
        <f>IF(X241=1, "Yes", "No")</f>
        <v>No</v>
      </c>
    </row>
    <row r="242" spans="1:25" x14ac:dyDescent="0.2">
      <c r="A242">
        <v>1</v>
      </c>
      <c r="B242" s="4">
        <f t="shared" si="25"/>
        <v>5.8823529411764705E-2</v>
      </c>
      <c r="C242" s="23">
        <v>0.15322649511222017</v>
      </c>
      <c r="D242">
        <v>9</v>
      </c>
      <c r="E242" s="4">
        <f t="shared" si="26"/>
        <v>4.0404040404040407E-2</v>
      </c>
      <c r="F242" s="23">
        <v>0.21533148843406524</v>
      </c>
      <c r="G242">
        <v>62</v>
      </c>
      <c r="H242" s="4">
        <f t="shared" si="27"/>
        <v>0.50413223140495866</v>
      </c>
      <c r="I242" s="23">
        <v>1.7007321623365195E-2</v>
      </c>
      <c r="J242">
        <v>12</v>
      </c>
      <c r="K242" s="4">
        <f t="shared" si="28"/>
        <v>0.11224489795918367</v>
      </c>
      <c r="L242" s="23">
        <v>0.17357456906253813</v>
      </c>
      <c r="M242">
        <v>43</v>
      </c>
      <c r="N242" s="4">
        <f t="shared" si="29"/>
        <v>4.9704142011834318E-2</v>
      </c>
      <c r="O242" s="23">
        <v>0.14536912864870252</v>
      </c>
      <c r="P242">
        <v>27.2</v>
      </c>
      <c r="Q242" s="4">
        <f t="shared" si="30"/>
        <v>0.38709677419354843</v>
      </c>
      <c r="R242" s="23">
        <v>0.12952726721865249</v>
      </c>
      <c r="S242">
        <v>24</v>
      </c>
      <c r="T242">
        <f t="shared" si="31"/>
        <v>0.05</v>
      </c>
      <c r="U242" s="23">
        <v>0.1659637299004563</v>
      </c>
      <c r="V242">
        <f t="shared" si="32"/>
        <v>0.11143360581375086</v>
      </c>
      <c r="W242" t="str" cm="1">
        <f t="array" ref="W242">_xlfn.IFS(V242&gt;0.4,"High",AND(V242&gt;0.2,V242&lt;0.4),"Moderate",V242&lt;0.2,"Low")</f>
        <v>Low</v>
      </c>
      <c r="X242">
        <v>0</v>
      </c>
      <c r="Y242" t="str">
        <f>IF(X242=1, "Yes", "No")</f>
        <v>No</v>
      </c>
    </row>
    <row r="243" spans="1:25" x14ac:dyDescent="0.2">
      <c r="A243">
        <v>1</v>
      </c>
      <c r="B243" s="4">
        <f t="shared" si="25"/>
        <v>5.8823529411764705E-2</v>
      </c>
      <c r="C243" s="23">
        <v>0.15322649511222017</v>
      </c>
      <c r="D243">
        <v>97</v>
      </c>
      <c r="E243" s="4">
        <f t="shared" si="26"/>
        <v>0.48484848484848486</v>
      </c>
      <c r="F243" s="23">
        <v>0.21533148843406524</v>
      </c>
      <c r="G243">
        <v>68</v>
      </c>
      <c r="H243" s="4">
        <f t="shared" si="27"/>
        <v>0.55371900826446285</v>
      </c>
      <c r="I243" s="23">
        <v>1.7007321623365195E-2</v>
      </c>
      <c r="J243">
        <v>21</v>
      </c>
      <c r="K243" s="4">
        <f t="shared" si="28"/>
        <v>0.20408163265306123</v>
      </c>
      <c r="L243" s="23">
        <v>0.17357456906253813</v>
      </c>
      <c r="M243">
        <v>88.6</v>
      </c>
      <c r="N243" s="4">
        <f t="shared" si="29"/>
        <v>0.10366863905325444</v>
      </c>
      <c r="O243" s="23">
        <v>0.14536912864870252</v>
      </c>
      <c r="P243">
        <v>27.2</v>
      </c>
      <c r="Q243" s="4">
        <f t="shared" si="30"/>
        <v>0.38709677419354843</v>
      </c>
      <c r="R243" s="23">
        <v>0.12952726721865249</v>
      </c>
      <c r="S243">
        <v>22</v>
      </c>
      <c r="T243">
        <f t="shared" si="31"/>
        <v>1.6666666666666666E-2</v>
      </c>
      <c r="U243" s="23">
        <v>0.1659637299004563</v>
      </c>
      <c r="V243">
        <f t="shared" si="32"/>
        <v>0.22623299705600189</v>
      </c>
      <c r="W243" t="str" cm="1">
        <f t="array" ref="W243">_xlfn.IFS(V243&gt;0.4,"High",AND(V243&gt;0.2,V243&lt;0.4),"Moderate",V243&lt;0.2,"Low")</f>
        <v>Moderate</v>
      </c>
      <c r="X243">
        <v>0</v>
      </c>
      <c r="Y243" t="str">
        <f>IF(X243=1, "Yes", "No")</f>
        <v>No</v>
      </c>
    </row>
    <row r="244" spans="1:25" x14ac:dyDescent="0.2">
      <c r="A244">
        <v>2</v>
      </c>
      <c r="B244" s="4">
        <f t="shared" si="25"/>
        <v>0.11764705882352941</v>
      </c>
      <c r="C244" s="23">
        <v>0.15322649511222017</v>
      </c>
      <c r="D244">
        <v>9</v>
      </c>
      <c r="E244" s="4">
        <f t="shared" si="26"/>
        <v>4.0404040404040407E-2</v>
      </c>
      <c r="F244" s="23">
        <v>0.21533148843406524</v>
      </c>
      <c r="G244">
        <v>7</v>
      </c>
      <c r="H244" s="4">
        <f t="shared" si="27"/>
        <v>4.9586776859504134E-2</v>
      </c>
      <c r="I244" s="23">
        <v>1.7007321623365195E-2</v>
      </c>
      <c r="J244">
        <v>17</v>
      </c>
      <c r="K244" s="4">
        <f t="shared" si="28"/>
        <v>0.16326530612244897</v>
      </c>
      <c r="L244" s="23">
        <v>0.17357456906253813</v>
      </c>
      <c r="M244">
        <v>88.6</v>
      </c>
      <c r="N244" s="4">
        <f t="shared" si="29"/>
        <v>0.10366863905325444</v>
      </c>
      <c r="O244" s="23">
        <v>0.14536912864870252</v>
      </c>
      <c r="P244">
        <v>27.3</v>
      </c>
      <c r="Q244" s="4">
        <f t="shared" si="30"/>
        <v>0.38863287250384027</v>
      </c>
      <c r="R244" s="23">
        <v>0.12952726721865249</v>
      </c>
      <c r="S244">
        <v>22</v>
      </c>
      <c r="T244">
        <f t="shared" si="31"/>
        <v>1.6666666666666666E-2</v>
      </c>
      <c r="U244" s="23">
        <v>0.1659637299004563</v>
      </c>
      <c r="V244">
        <f t="shared" si="32"/>
        <v>0.12408378787725929</v>
      </c>
      <c r="W244" t="str" cm="1">
        <f t="array" ref="W244">_xlfn.IFS(V244&gt;0.4,"High",AND(V244&gt;0.2,V244&lt;0.4),"Moderate",V244&lt;0.2,"Low")</f>
        <v>Low</v>
      </c>
      <c r="X244">
        <v>0</v>
      </c>
      <c r="Y244" t="str">
        <f>IF(X244=1, "Yes", "No")</f>
        <v>No</v>
      </c>
    </row>
    <row r="245" spans="1:25" x14ac:dyDescent="0.2">
      <c r="A245">
        <v>0</v>
      </c>
      <c r="B245" s="4">
        <f t="shared" si="25"/>
        <v>0</v>
      </c>
      <c r="C245" s="23">
        <v>0.15322649511222017</v>
      </c>
      <c r="D245">
        <v>18</v>
      </c>
      <c r="E245" s="4">
        <f t="shared" si="26"/>
        <v>8.5858585858585856E-2</v>
      </c>
      <c r="F245" s="23">
        <v>0.21533148843406524</v>
      </c>
      <c r="G245">
        <v>68</v>
      </c>
      <c r="H245" s="4">
        <f t="shared" si="27"/>
        <v>0.55371900826446285</v>
      </c>
      <c r="I245" s="23">
        <v>1.7007321623365195E-2</v>
      </c>
      <c r="J245">
        <v>2</v>
      </c>
      <c r="K245" s="4">
        <f t="shared" si="28"/>
        <v>1.020408163265306E-2</v>
      </c>
      <c r="L245" s="23">
        <v>0.17357456906253813</v>
      </c>
      <c r="M245">
        <v>88.6</v>
      </c>
      <c r="N245" s="4">
        <f t="shared" si="29"/>
        <v>0.10366863905325444</v>
      </c>
      <c r="O245" s="23">
        <v>0.14536912864870252</v>
      </c>
      <c r="P245">
        <v>27.3</v>
      </c>
      <c r="Q245" s="4">
        <f t="shared" si="30"/>
        <v>0.38863287250384027</v>
      </c>
      <c r="R245" s="23">
        <v>0.12952726721865249</v>
      </c>
      <c r="S245">
        <v>32</v>
      </c>
      <c r="T245">
        <f t="shared" si="31"/>
        <v>0.18333333333333332</v>
      </c>
      <c r="U245" s="23">
        <v>0.1659637299004563</v>
      </c>
      <c r="V245">
        <f t="shared" si="32"/>
        <v>0.12551196089157404</v>
      </c>
      <c r="W245" t="str" cm="1">
        <f t="array" ref="W245">_xlfn.IFS(V245&gt;0.4,"High",AND(V245&gt;0.2,V245&lt;0.4),"Moderate",V245&lt;0.2,"Low")</f>
        <v>Low</v>
      </c>
      <c r="X245">
        <v>0</v>
      </c>
      <c r="Y245" t="str">
        <f>IF(X245=1, "Yes", "No")</f>
        <v>No</v>
      </c>
    </row>
    <row r="246" spans="1:25" x14ac:dyDescent="0.2">
      <c r="A246">
        <v>0</v>
      </c>
      <c r="B246" s="4">
        <f t="shared" si="25"/>
        <v>0</v>
      </c>
      <c r="C246" s="23">
        <v>0.15322649511222017</v>
      </c>
      <c r="D246">
        <v>137</v>
      </c>
      <c r="E246" s="4">
        <f t="shared" si="26"/>
        <v>0.68686868686868685</v>
      </c>
      <c r="F246" s="23">
        <v>0.21533148843406524</v>
      </c>
      <c r="G246">
        <v>84</v>
      </c>
      <c r="H246" s="4">
        <f t="shared" si="27"/>
        <v>0.68595041322314054</v>
      </c>
      <c r="I246" s="23">
        <v>1.7007321623365195E-2</v>
      </c>
      <c r="J246">
        <v>27</v>
      </c>
      <c r="K246" s="4">
        <f t="shared" si="28"/>
        <v>0.26530612244897961</v>
      </c>
      <c r="L246" s="23">
        <v>0.17357456906253813</v>
      </c>
      <c r="M246">
        <v>88.6</v>
      </c>
      <c r="N246" s="4">
        <f t="shared" si="29"/>
        <v>0.10366863905325444</v>
      </c>
      <c r="O246" s="23">
        <v>0.14536912864870252</v>
      </c>
      <c r="P246">
        <v>27.3</v>
      </c>
      <c r="Q246" s="4">
        <f t="shared" si="30"/>
        <v>0.38863287250384027</v>
      </c>
      <c r="R246" s="23">
        <v>0.12952726721865249</v>
      </c>
      <c r="S246">
        <v>59</v>
      </c>
      <c r="T246">
        <f t="shared" si="31"/>
        <v>0.6333333333333333</v>
      </c>
      <c r="U246" s="23">
        <v>0.1659637299004563</v>
      </c>
      <c r="V246">
        <f t="shared" si="32"/>
        <v>0.37614016779570186</v>
      </c>
      <c r="W246" t="str" cm="1">
        <f t="array" ref="W246">_xlfn.IFS(V246&gt;0.4,"High",AND(V246&gt;0.2,V246&lt;0.4),"Moderate",V246&lt;0.2,"Low")</f>
        <v>Moderate</v>
      </c>
      <c r="X246">
        <v>0</v>
      </c>
      <c r="Y246" t="str">
        <f>IF(X246=1, "Yes", "No")</f>
        <v>No</v>
      </c>
    </row>
    <row r="247" spans="1:25" x14ac:dyDescent="0.2">
      <c r="A247">
        <v>2</v>
      </c>
      <c r="B247" s="4">
        <f t="shared" si="25"/>
        <v>0.11764705882352941</v>
      </c>
      <c r="C247" s="23">
        <v>0.15322649511222017</v>
      </c>
      <c r="D247">
        <v>91</v>
      </c>
      <c r="E247" s="4">
        <f t="shared" si="26"/>
        <v>0.45454545454545453</v>
      </c>
      <c r="F247" s="23">
        <v>0.21533148843406524</v>
      </c>
      <c r="G247">
        <v>62</v>
      </c>
      <c r="H247" s="4">
        <f t="shared" si="27"/>
        <v>0.50413223140495866</v>
      </c>
      <c r="I247" s="23">
        <v>1.7007321623365195E-2</v>
      </c>
      <c r="J247">
        <v>23.6</v>
      </c>
      <c r="K247" s="4">
        <f t="shared" si="28"/>
        <v>0.2306122448979592</v>
      </c>
      <c r="L247" s="23">
        <v>0.17357456906253813</v>
      </c>
      <c r="M247">
        <v>88.6</v>
      </c>
      <c r="N247" s="4">
        <f t="shared" si="29"/>
        <v>0.10366863905325444</v>
      </c>
      <c r="O247" s="23">
        <v>0.14536912864870252</v>
      </c>
      <c r="P247">
        <v>27.3</v>
      </c>
      <c r="Q247" s="4">
        <f t="shared" si="30"/>
        <v>0.38863287250384027</v>
      </c>
      <c r="R247" s="23">
        <v>0.12952726721865249</v>
      </c>
      <c r="S247">
        <v>22</v>
      </c>
      <c r="T247">
        <f t="shared" si="31"/>
        <v>1.6666666666666666E-2</v>
      </c>
      <c r="U247" s="23">
        <v>0.1659637299004563</v>
      </c>
      <c r="V247">
        <f t="shared" si="32"/>
        <v>0.23268179162005223</v>
      </c>
      <c r="W247" t="str" cm="1">
        <f t="array" ref="W247">_xlfn.IFS(V247&gt;0.4,"High",AND(V247&gt;0.2,V247&lt;0.4),"Moderate",V247&lt;0.2,"Low")</f>
        <v>Moderate</v>
      </c>
      <c r="X247">
        <v>0</v>
      </c>
      <c r="Y247" t="str">
        <f>IF(X247=1, "Yes", "No")</f>
        <v>No</v>
      </c>
    </row>
    <row r="248" spans="1:25" x14ac:dyDescent="0.2">
      <c r="A248">
        <v>7</v>
      </c>
      <c r="B248" s="4">
        <f t="shared" si="25"/>
        <v>0.41176470588235292</v>
      </c>
      <c r="C248" s="23">
        <v>0.15322649511222017</v>
      </c>
      <c r="D248">
        <v>159</v>
      </c>
      <c r="E248" s="4">
        <f t="shared" si="26"/>
        <v>0.79797979797979801</v>
      </c>
      <c r="F248" s="23">
        <v>0.21533148843406524</v>
      </c>
      <c r="G248">
        <v>64</v>
      </c>
      <c r="H248" s="4">
        <f t="shared" si="27"/>
        <v>0.52066115702479343</v>
      </c>
      <c r="I248" s="23">
        <v>1.7007321623365195E-2</v>
      </c>
      <c r="J248">
        <v>23.6</v>
      </c>
      <c r="K248" s="4">
        <f t="shared" si="28"/>
        <v>0.2306122448979592</v>
      </c>
      <c r="L248" s="23">
        <v>0.17357456906253813</v>
      </c>
      <c r="M248">
        <v>88.6</v>
      </c>
      <c r="N248" s="4">
        <f t="shared" si="29"/>
        <v>0.10366863905325444</v>
      </c>
      <c r="O248" s="23">
        <v>0.14536912864870252</v>
      </c>
      <c r="P248">
        <v>27.4</v>
      </c>
      <c r="Q248" s="4">
        <f t="shared" si="30"/>
        <v>0.3901689708141321</v>
      </c>
      <c r="R248" s="23">
        <v>0.12952726721865249</v>
      </c>
      <c r="S248">
        <v>40</v>
      </c>
      <c r="T248">
        <f t="shared" si="31"/>
        <v>0.31666666666666665</v>
      </c>
      <c r="U248" s="23">
        <v>0.1659637299004563</v>
      </c>
      <c r="V248">
        <f t="shared" si="32"/>
        <v>0.40196983452117524</v>
      </c>
      <c r="W248" t="str" cm="1">
        <f t="array" ref="W248">_xlfn.IFS(V248&gt;0.4,"High",AND(V248&gt;0.2,V248&lt;0.4),"Moderate",V248&lt;0.2,"Low")</f>
        <v>High</v>
      </c>
      <c r="X248">
        <v>0</v>
      </c>
      <c r="Y248" t="str">
        <f>IF(X248=1, "Yes", "No")</f>
        <v>No</v>
      </c>
    </row>
    <row r="249" spans="1:25" x14ac:dyDescent="0.2">
      <c r="A249">
        <v>0</v>
      </c>
      <c r="B249" s="4">
        <f t="shared" si="25"/>
        <v>0</v>
      </c>
      <c r="C249" s="23">
        <v>0.15322649511222017</v>
      </c>
      <c r="D249">
        <v>124</v>
      </c>
      <c r="E249" s="4">
        <f t="shared" si="26"/>
        <v>0.62121212121212122</v>
      </c>
      <c r="F249" s="23">
        <v>0.21533148843406524</v>
      </c>
      <c r="G249">
        <v>7</v>
      </c>
      <c r="H249" s="4">
        <f t="shared" si="27"/>
        <v>4.9586776859504134E-2</v>
      </c>
      <c r="I249" s="23">
        <v>1.7007321623365195E-2</v>
      </c>
      <c r="J249">
        <v>2</v>
      </c>
      <c r="K249" s="4">
        <f t="shared" si="28"/>
        <v>1.020408163265306E-2</v>
      </c>
      <c r="L249" s="23">
        <v>0.17357456906253813</v>
      </c>
      <c r="M249">
        <v>140.4</v>
      </c>
      <c r="N249" s="4">
        <f t="shared" si="29"/>
        <v>0.16497041420118344</v>
      </c>
      <c r="O249" s="23">
        <v>0.14536912864870252</v>
      </c>
      <c r="P249">
        <v>27.4</v>
      </c>
      <c r="Q249" s="4">
        <f t="shared" si="30"/>
        <v>0.3901689708141321</v>
      </c>
      <c r="R249" s="23">
        <v>0.12952726721865249</v>
      </c>
      <c r="S249">
        <v>36</v>
      </c>
      <c r="T249">
        <f t="shared" si="31"/>
        <v>0.25</v>
      </c>
      <c r="U249" s="23">
        <v>0.1659637299004563</v>
      </c>
      <c r="V249">
        <f t="shared" si="32"/>
        <v>0.25239109641169571</v>
      </c>
      <c r="W249" t="str" cm="1">
        <f t="array" ref="W249">_xlfn.IFS(V249&gt;0.4,"High",AND(V249&gt;0.2,V249&lt;0.4),"Moderate",V249&lt;0.2,"Low")</f>
        <v>Moderate</v>
      </c>
      <c r="X249">
        <v>1</v>
      </c>
      <c r="Y249" t="str">
        <f>IF(X249=1, "Yes", "No")</f>
        <v>Yes</v>
      </c>
    </row>
    <row r="250" spans="1:25" x14ac:dyDescent="0.2">
      <c r="A250">
        <v>1</v>
      </c>
      <c r="B250" s="4">
        <f t="shared" si="25"/>
        <v>5.8823529411764705E-2</v>
      </c>
      <c r="C250" s="23">
        <v>0.15322649511222017</v>
      </c>
      <c r="D250">
        <v>116</v>
      </c>
      <c r="E250" s="4">
        <f t="shared" si="26"/>
        <v>0.58080808080808077</v>
      </c>
      <c r="F250" s="23">
        <v>0.21533148843406524</v>
      </c>
      <c r="G250">
        <v>7</v>
      </c>
      <c r="H250" s="4">
        <f t="shared" si="27"/>
        <v>4.9586776859504134E-2</v>
      </c>
      <c r="I250" s="23">
        <v>1.7007321623365195E-2</v>
      </c>
      <c r="J250">
        <v>28</v>
      </c>
      <c r="K250" s="4">
        <f t="shared" si="28"/>
        <v>0.27551020408163263</v>
      </c>
      <c r="L250" s="23">
        <v>0.17357456906253813</v>
      </c>
      <c r="M250">
        <v>88.6</v>
      </c>
      <c r="N250" s="4">
        <f t="shared" si="29"/>
        <v>0.10366863905325444</v>
      </c>
      <c r="O250" s="23">
        <v>0.14536912864870252</v>
      </c>
      <c r="P250">
        <v>27.4</v>
      </c>
      <c r="Q250" s="4">
        <f t="shared" si="30"/>
        <v>0.3901689708141321</v>
      </c>
      <c r="R250" s="23">
        <v>0.12952726721865249</v>
      </c>
      <c r="S250">
        <v>21</v>
      </c>
      <c r="T250">
        <f t="shared" si="31"/>
        <v>0</v>
      </c>
      <c r="U250" s="23">
        <v>0.1659637299004563</v>
      </c>
      <c r="V250">
        <f t="shared" si="32"/>
        <v>0.24835223525538627</v>
      </c>
      <c r="W250" t="str" cm="1">
        <f t="array" ref="W250">_xlfn.IFS(V250&gt;0.4,"High",AND(V250&gt;0.2,V250&lt;0.4),"Moderate",V250&lt;0.2,"Low")</f>
        <v>Moderate</v>
      </c>
      <c r="X250">
        <v>0</v>
      </c>
      <c r="Y250" t="str">
        <f>IF(X250=1, "Yes", "No")</f>
        <v>No</v>
      </c>
    </row>
    <row r="251" spans="1:25" x14ac:dyDescent="0.2">
      <c r="A251">
        <v>7</v>
      </c>
      <c r="B251" s="4">
        <f t="shared" si="25"/>
        <v>0.41176470588235292</v>
      </c>
      <c r="C251" s="23">
        <v>0.15322649511222017</v>
      </c>
      <c r="D251">
        <v>114</v>
      </c>
      <c r="E251" s="4">
        <f t="shared" si="26"/>
        <v>0.57070707070707072</v>
      </c>
      <c r="F251" s="23">
        <v>0.21533148843406524</v>
      </c>
      <c r="G251">
        <v>64</v>
      </c>
      <c r="H251" s="4">
        <f t="shared" si="27"/>
        <v>0.52066115702479343</v>
      </c>
      <c r="I251" s="23">
        <v>1.7007321623365195E-2</v>
      </c>
      <c r="J251">
        <v>30.5</v>
      </c>
      <c r="K251" s="4">
        <f t="shared" si="28"/>
        <v>0.30102040816326531</v>
      </c>
      <c r="L251" s="23">
        <v>0.17357456906253813</v>
      </c>
      <c r="M251">
        <v>140.4</v>
      </c>
      <c r="N251" s="4">
        <f t="shared" si="29"/>
        <v>0.16497041420118344</v>
      </c>
      <c r="O251" s="23">
        <v>0.14536912864870252</v>
      </c>
      <c r="P251">
        <v>27.4</v>
      </c>
      <c r="Q251" s="4">
        <f t="shared" si="30"/>
        <v>0.3901689708141321</v>
      </c>
      <c r="R251" s="23">
        <v>0.12952726721865249</v>
      </c>
      <c r="S251">
        <v>34</v>
      </c>
      <c r="T251">
        <f t="shared" si="31"/>
        <v>0.21666666666666667</v>
      </c>
      <c r="U251" s="23">
        <v>0.1659637299004563</v>
      </c>
      <c r="V251">
        <f t="shared" si="32"/>
        <v>0.35756693912215737</v>
      </c>
      <c r="W251" t="str" cm="1">
        <f t="array" ref="W251">_xlfn.IFS(V251&gt;0.4,"High",AND(V251&gt;0.2,V251&lt;0.4),"Moderate",V251&lt;0.2,"Low")</f>
        <v>Moderate</v>
      </c>
      <c r="X251">
        <v>1</v>
      </c>
      <c r="Y251" t="str">
        <f>IF(X251=1, "Yes", "No")</f>
        <v>Yes</v>
      </c>
    </row>
    <row r="252" spans="1:25" x14ac:dyDescent="0.2">
      <c r="A252">
        <v>0</v>
      </c>
      <c r="B252" s="4">
        <f t="shared" si="25"/>
        <v>0</v>
      </c>
      <c r="C252" s="23">
        <v>0.15322649511222017</v>
      </c>
      <c r="D252">
        <v>126</v>
      </c>
      <c r="E252" s="4">
        <f t="shared" si="26"/>
        <v>0.63131313131313127</v>
      </c>
      <c r="F252" s="23">
        <v>0.21533148843406524</v>
      </c>
      <c r="G252">
        <v>86</v>
      </c>
      <c r="H252" s="4">
        <f t="shared" si="27"/>
        <v>0.7024793388429752</v>
      </c>
      <c r="I252" s="23">
        <v>1.7007321623365195E-2</v>
      </c>
      <c r="J252">
        <v>27</v>
      </c>
      <c r="K252" s="4">
        <f t="shared" si="28"/>
        <v>0.26530612244897961</v>
      </c>
      <c r="L252" s="23">
        <v>0.17357456906253813</v>
      </c>
      <c r="M252">
        <v>12</v>
      </c>
      <c r="N252" s="4">
        <f t="shared" si="29"/>
        <v>1.301775147928994E-2</v>
      </c>
      <c r="O252" s="23">
        <v>0.14536912864870252</v>
      </c>
      <c r="P252">
        <v>27.4</v>
      </c>
      <c r="Q252" s="4">
        <f t="shared" si="30"/>
        <v>0.3901689708141321</v>
      </c>
      <c r="R252" s="23">
        <v>0.12952726721865249</v>
      </c>
      <c r="S252">
        <v>21</v>
      </c>
      <c r="T252">
        <f t="shared" si="31"/>
        <v>0</v>
      </c>
      <c r="U252" s="23">
        <v>0.1659637299004563</v>
      </c>
      <c r="V252">
        <f t="shared" si="32"/>
        <v>0.24636918388941151</v>
      </c>
      <c r="W252" t="str" cm="1">
        <f t="array" ref="W252">_xlfn.IFS(V252&gt;0.4,"High",AND(V252&gt;0.2,V252&lt;0.4),"Moderate",V252&lt;0.2,"Low")</f>
        <v>Moderate</v>
      </c>
      <c r="X252">
        <v>0</v>
      </c>
      <c r="Y252" t="str">
        <f>IF(X252=1, "Yes", "No")</f>
        <v>No</v>
      </c>
    </row>
    <row r="253" spans="1:25" x14ac:dyDescent="0.2">
      <c r="A253">
        <v>2</v>
      </c>
      <c r="B253" s="4">
        <f t="shared" si="25"/>
        <v>0.11764705882352941</v>
      </c>
      <c r="C253" s="23">
        <v>0.15322649511222017</v>
      </c>
      <c r="D253">
        <v>146</v>
      </c>
      <c r="E253" s="4">
        <f t="shared" si="26"/>
        <v>0.73232323232323238</v>
      </c>
      <c r="F253" s="23">
        <v>0.21533148843406524</v>
      </c>
      <c r="G253">
        <v>56.7</v>
      </c>
      <c r="H253" s="4">
        <f t="shared" si="27"/>
        <v>0.46033057851239673</v>
      </c>
      <c r="I253" s="23">
        <v>1.7007321623365195E-2</v>
      </c>
      <c r="J253">
        <v>30.5</v>
      </c>
      <c r="K253" s="4">
        <f t="shared" si="28"/>
        <v>0.30102040816326531</v>
      </c>
      <c r="L253" s="23">
        <v>0.17357456906253813</v>
      </c>
      <c r="M253">
        <v>140.4</v>
      </c>
      <c r="N253" s="4">
        <f t="shared" si="29"/>
        <v>0.16497041420118344</v>
      </c>
      <c r="O253" s="23">
        <v>0.14536912864870252</v>
      </c>
      <c r="P253">
        <v>27.5</v>
      </c>
      <c r="Q253" s="4">
        <f t="shared" si="30"/>
        <v>0.39170506912442399</v>
      </c>
      <c r="R253" s="23">
        <v>0.12952726721865249</v>
      </c>
      <c r="S253">
        <v>28</v>
      </c>
      <c r="T253">
        <f t="shared" si="31"/>
        <v>0.11666666666666667</v>
      </c>
      <c r="U253" s="23">
        <v>0.1659637299004563</v>
      </c>
      <c r="V253">
        <f t="shared" si="32"/>
        <v>0.32987790362227104</v>
      </c>
      <c r="W253" t="str" cm="1">
        <f t="array" ref="W253">_xlfn.IFS(V253&gt;0.4,"High",AND(V253&gt;0.2,V253&lt;0.4),"Moderate",V253&lt;0.2,"Low")</f>
        <v>Moderate</v>
      </c>
      <c r="X253">
        <v>1</v>
      </c>
      <c r="Y253" t="str">
        <f>IF(X253=1, "Yes", "No")</f>
        <v>Yes</v>
      </c>
    </row>
    <row r="254" spans="1:25" x14ac:dyDescent="0.2">
      <c r="A254">
        <v>4</v>
      </c>
      <c r="B254" s="4">
        <f t="shared" si="25"/>
        <v>0.23529411764705882</v>
      </c>
      <c r="C254" s="23">
        <v>0.15322649511222017</v>
      </c>
      <c r="D254">
        <v>129</v>
      </c>
      <c r="E254" s="4">
        <f t="shared" si="26"/>
        <v>0.64646464646464652</v>
      </c>
      <c r="F254" s="23">
        <v>0.21533148843406524</v>
      </c>
      <c r="G254">
        <v>6</v>
      </c>
      <c r="H254" s="4">
        <f t="shared" si="27"/>
        <v>4.1322314049586778E-2</v>
      </c>
      <c r="I254" s="23">
        <v>1.7007321623365195E-2</v>
      </c>
      <c r="J254">
        <v>12</v>
      </c>
      <c r="K254" s="4">
        <f t="shared" si="28"/>
        <v>0.11224489795918367</v>
      </c>
      <c r="L254" s="23">
        <v>0.17357456906253813</v>
      </c>
      <c r="M254">
        <v>231</v>
      </c>
      <c r="N254" s="4">
        <f t="shared" si="29"/>
        <v>0.27218934911242604</v>
      </c>
      <c r="O254" s="23">
        <v>0.14536912864870252</v>
      </c>
      <c r="P254">
        <v>27.5</v>
      </c>
      <c r="Q254" s="4">
        <f t="shared" si="30"/>
        <v>0.39170506912442399</v>
      </c>
      <c r="R254" s="23">
        <v>0.12952726721865249</v>
      </c>
      <c r="S254">
        <v>31</v>
      </c>
      <c r="T254">
        <f t="shared" si="31"/>
        <v>0.16666666666666666</v>
      </c>
      <c r="U254" s="23">
        <v>0.1659637299004563</v>
      </c>
      <c r="V254">
        <f t="shared" si="32"/>
        <v>0.31340816650619913</v>
      </c>
      <c r="W254" t="str" cm="1">
        <f t="array" ref="W254">_xlfn.IFS(V254&gt;0.4,"High",AND(V254&gt;0.2,V254&lt;0.4),"Moderate",V254&lt;0.2,"Low")</f>
        <v>Moderate</v>
      </c>
      <c r="X254">
        <v>0</v>
      </c>
      <c r="Y254" t="str">
        <f>IF(X254=1, "Yes", "No")</f>
        <v>No</v>
      </c>
    </row>
    <row r="255" spans="1:25" x14ac:dyDescent="0.2">
      <c r="A255">
        <v>3</v>
      </c>
      <c r="B255" s="4">
        <f t="shared" si="25"/>
        <v>0.17647058823529413</v>
      </c>
      <c r="C255" s="23">
        <v>0.15322649511222017</v>
      </c>
      <c r="D255">
        <v>81</v>
      </c>
      <c r="E255" s="4">
        <f t="shared" si="26"/>
        <v>0.40404040404040403</v>
      </c>
      <c r="F255" s="23">
        <v>0.21533148843406524</v>
      </c>
      <c r="G255">
        <v>86</v>
      </c>
      <c r="H255" s="4">
        <f t="shared" si="27"/>
        <v>0.7024793388429752</v>
      </c>
      <c r="I255" s="23">
        <v>1.7007321623365195E-2</v>
      </c>
      <c r="J255">
        <v>16</v>
      </c>
      <c r="K255" s="4">
        <f t="shared" si="28"/>
        <v>0.15306122448979592</v>
      </c>
      <c r="L255" s="23">
        <v>0.17357456906253813</v>
      </c>
      <c r="M255">
        <v>66</v>
      </c>
      <c r="N255" s="4">
        <f t="shared" si="29"/>
        <v>7.6923076923076927E-2</v>
      </c>
      <c r="O255" s="23">
        <v>0.14536912864870252</v>
      </c>
      <c r="P255">
        <v>27.5</v>
      </c>
      <c r="Q255" s="4">
        <f t="shared" si="30"/>
        <v>0.39170506912442399</v>
      </c>
      <c r="R255" s="23">
        <v>0.12952726721865249</v>
      </c>
      <c r="S255">
        <v>22</v>
      </c>
      <c r="T255">
        <f t="shared" si="31"/>
        <v>1.6666666666666666E-2</v>
      </c>
      <c r="U255" s="23">
        <v>0.1659637299004563</v>
      </c>
      <c r="V255">
        <f t="shared" si="32"/>
        <v>0.2172422094353518</v>
      </c>
      <c r="W255" t="str" cm="1">
        <f t="array" ref="W255">_xlfn.IFS(V255&gt;0.4,"High",AND(V255&gt;0.2,V255&lt;0.4),"Moderate",V255&lt;0.2,"Low")</f>
        <v>Moderate</v>
      </c>
      <c r="X255">
        <v>0</v>
      </c>
      <c r="Y255" t="str">
        <f>IF(X255=1, "Yes", "No")</f>
        <v>No</v>
      </c>
    </row>
    <row r="256" spans="1:25" x14ac:dyDescent="0.2">
      <c r="A256">
        <v>1</v>
      </c>
      <c r="B256" s="4">
        <f t="shared" si="25"/>
        <v>5.8823529411764705E-2</v>
      </c>
      <c r="C256" s="23">
        <v>0.15322649511222017</v>
      </c>
      <c r="D256">
        <v>128</v>
      </c>
      <c r="E256" s="4">
        <f t="shared" si="26"/>
        <v>0.64141414141414144</v>
      </c>
      <c r="F256" s="23">
        <v>0.21533148843406524</v>
      </c>
      <c r="G256">
        <v>82</v>
      </c>
      <c r="H256" s="4">
        <f t="shared" si="27"/>
        <v>0.66942148760330578</v>
      </c>
      <c r="I256" s="23">
        <v>1.7007321623365195E-2</v>
      </c>
      <c r="J256">
        <v>17</v>
      </c>
      <c r="K256" s="4">
        <f t="shared" si="28"/>
        <v>0.16326530612244897</v>
      </c>
      <c r="L256" s="23">
        <v>0.17357456906253813</v>
      </c>
      <c r="M256">
        <v>183</v>
      </c>
      <c r="N256" s="4">
        <f t="shared" si="29"/>
        <v>0.2153846153846154</v>
      </c>
      <c r="O256" s="23">
        <v>0.14536912864870252</v>
      </c>
      <c r="P256">
        <v>27.5</v>
      </c>
      <c r="Q256" s="4">
        <f t="shared" si="30"/>
        <v>0.39170506912442399</v>
      </c>
      <c r="R256" s="23">
        <v>0.12952726721865249</v>
      </c>
      <c r="S256">
        <v>22</v>
      </c>
      <c r="T256">
        <f t="shared" si="31"/>
        <v>1.6666666666666666E-2</v>
      </c>
      <c r="U256" s="23">
        <v>0.1659637299004563</v>
      </c>
      <c r="V256">
        <f t="shared" si="32"/>
        <v>0.27166657989677395</v>
      </c>
      <c r="W256" t="str" cm="1">
        <f t="array" ref="W256">_xlfn.IFS(V256&gt;0.4,"High",AND(V256&gt;0.2,V256&lt;0.4),"Moderate",V256&lt;0.2,"Low")</f>
        <v>Moderate</v>
      </c>
      <c r="X256">
        <v>0</v>
      </c>
      <c r="Y256" t="str">
        <f>IF(X256=1, "Yes", "No")</f>
        <v>No</v>
      </c>
    </row>
    <row r="257" spans="1:25" x14ac:dyDescent="0.2">
      <c r="A257">
        <v>1</v>
      </c>
      <c r="B257" s="4">
        <f t="shared" si="25"/>
        <v>5.8823529411764705E-2</v>
      </c>
      <c r="C257" s="23">
        <v>0.15322649511222017</v>
      </c>
      <c r="D257">
        <v>111</v>
      </c>
      <c r="E257" s="4">
        <f t="shared" si="26"/>
        <v>0.55555555555555558</v>
      </c>
      <c r="F257" s="23">
        <v>0.21533148843406524</v>
      </c>
      <c r="G257">
        <v>7</v>
      </c>
      <c r="H257" s="4">
        <f t="shared" si="27"/>
        <v>4.9586776859504134E-2</v>
      </c>
      <c r="I257" s="23">
        <v>1.7007321623365195E-2</v>
      </c>
      <c r="J257">
        <v>27</v>
      </c>
      <c r="K257" s="4">
        <f t="shared" si="28"/>
        <v>0.26530612244897961</v>
      </c>
      <c r="L257" s="23">
        <v>0.17357456906253813</v>
      </c>
      <c r="M257">
        <v>140.4</v>
      </c>
      <c r="N257" s="4">
        <f t="shared" si="29"/>
        <v>0.16497041420118344</v>
      </c>
      <c r="O257" s="23">
        <v>0.14536912864870252</v>
      </c>
      <c r="P257">
        <v>27.5</v>
      </c>
      <c r="Q257" s="4">
        <f t="shared" si="30"/>
        <v>0.39170506912442399</v>
      </c>
      <c r="R257" s="23">
        <v>0.12952726721865249</v>
      </c>
      <c r="S257">
        <v>40</v>
      </c>
      <c r="T257">
        <f t="shared" si="31"/>
        <v>0.31666666666666665</v>
      </c>
      <c r="U257" s="23">
        <v>0.1659637299004563</v>
      </c>
      <c r="V257">
        <f t="shared" si="32"/>
        <v>0.30280893572330347</v>
      </c>
      <c r="W257" t="str" cm="1">
        <f t="array" ref="W257">_xlfn.IFS(V257&gt;0.4,"High",AND(V257&gt;0.2,V257&lt;0.4),"Moderate",V257&lt;0.2,"Low")</f>
        <v>Moderate</v>
      </c>
      <c r="X257">
        <v>1</v>
      </c>
      <c r="Y257" t="str">
        <f>IF(X257=1, "Yes", "No")</f>
        <v>Yes</v>
      </c>
    </row>
    <row r="258" spans="1:25" x14ac:dyDescent="0.2">
      <c r="A258">
        <v>1</v>
      </c>
      <c r="B258" s="4">
        <f t="shared" si="25"/>
        <v>5.8823529411764705E-2</v>
      </c>
      <c r="C258" s="23">
        <v>0.15322649511222017</v>
      </c>
      <c r="D258">
        <v>122</v>
      </c>
      <c r="E258" s="4">
        <f t="shared" si="26"/>
        <v>0.61111111111111116</v>
      </c>
      <c r="F258" s="23">
        <v>0.21533148843406524</v>
      </c>
      <c r="G258">
        <v>78</v>
      </c>
      <c r="H258" s="4">
        <f t="shared" si="27"/>
        <v>0.63636363636363635</v>
      </c>
      <c r="I258" s="23">
        <v>1.7007321623365195E-2</v>
      </c>
      <c r="J258">
        <v>31</v>
      </c>
      <c r="K258" s="4">
        <f t="shared" si="28"/>
        <v>0.30612244897959184</v>
      </c>
      <c r="L258" s="23">
        <v>0.17357456906253813</v>
      </c>
      <c r="M258">
        <v>88.6</v>
      </c>
      <c r="N258" s="4">
        <f t="shared" si="29"/>
        <v>0.10366863905325444</v>
      </c>
      <c r="O258" s="23">
        <v>0.14536912864870252</v>
      </c>
      <c r="P258">
        <v>27.6</v>
      </c>
      <c r="Q258" s="4">
        <f t="shared" si="30"/>
        <v>0.39324116743471588</v>
      </c>
      <c r="R258" s="23">
        <v>0.12952726721865249</v>
      </c>
      <c r="S258">
        <v>45</v>
      </c>
      <c r="T258">
        <f t="shared" si="31"/>
        <v>0.4</v>
      </c>
      <c r="U258" s="23">
        <v>0.1659637299004563</v>
      </c>
      <c r="V258">
        <f t="shared" si="32"/>
        <v>0.33695386705434061</v>
      </c>
      <c r="W258" t="str" cm="1">
        <f t="array" ref="W258">_xlfn.IFS(V258&gt;0.4,"High",AND(V258&gt;0.2,V258&lt;0.4),"Moderate",V258&lt;0.2,"Low")</f>
        <v>Moderate</v>
      </c>
      <c r="X258">
        <v>0</v>
      </c>
      <c r="Y258" t="str">
        <f>IF(X258=1, "Yes", "No")</f>
        <v>No</v>
      </c>
    </row>
    <row r="259" spans="1:25" x14ac:dyDescent="0.2">
      <c r="A259">
        <v>4</v>
      </c>
      <c r="B259" s="4">
        <f t="shared" ref="B259:B322" si="33">(A259-MIN(A$2:A$769))/(MAX(A$2:A$769)-MIN(A$2:A$769))</f>
        <v>0.23529411764705882</v>
      </c>
      <c r="C259" s="23">
        <v>0.15322649511222017</v>
      </c>
      <c r="D259">
        <v>141</v>
      </c>
      <c r="E259" s="4">
        <f t="shared" ref="E259:E322" si="34">(D259-MIN(D$2:D$769))/(MAX(D$2:D$769)-MIN(D$2:D$769))</f>
        <v>0.70707070707070707</v>
      </c>
      <c r="F259" s="23">
        <v>0.21533148843406524</v>
      </c>
      <c r="G259">
        <v>74</v>
      </c>
      <c r="H259" s="4">
        <f t="shared" ref="H259:H322" si="35">(G259-MIN(G$2:G$769))/(MAX(G$2:G$769)-MIN(G$2:G$769))</f>
        <v>0.60330578512396693</v>
      </c>
      <c r="I259" s="23">
        <v>1.7007321623365195E-2</v>
      </c>
      <c r="J259">
        <v>23.6</v>
      </c>
      <c r="K259" s="4">
        <f t="shared" ref="K259:K322" si="36">(J259-MIN(J$2:J$769))/(MAX(J$2:J$769)-MIN(J$2:J$769))</f>
        <v>0.2306122448979592</v>
      </c>
      <c r="L259" s="23">
        <v>0.17357456906253813</v>
      </c>
      <c r="M259">
        <v>88.6</v>
      </c>
      <c r="N259" s="4">
        <f t="shared" ref="N259:N322" si="37">(M259-MIN(M$2:M$769))/(MAX(M$2:M$769)-MIN(M$2:M$769))</f>
        <v>0.10366863905325444</v>
      </c>
      <c r="O259" s="23">
        <v>0.14536912864870252</v>
      </c>
      <c r="P259">
        <v>27.6</v>
      </c>
      <c r="Q259" s="4">
        <f t="shared" ref="Q259:Q322" si="38">(P259-MIN(P$2:P$769))/(MAX(P$2:P$769)-MIN(P$2:P$769))</f>
        <v>0.39324116743471588</v>
      </c>
      <c r="R259" s="23">
        <v>0.12952726721865249</v>
      </c>
      <c r="S259">
        <v>40</v>
      </c>
      <c r="T259">
        <f t="shared" ref="T259:T322" si="39">(S259-MIN(S$2:S$769))/(MAX(S$2:S$769)-MIN(S$2:S$769))</f>
        <v>0.31666666666666665</v>
      </c>
      <c r="U259" s="23">
        <v>0.1659637299004563</v>
      </c>
      <c r="V259">
        <f t="shared" si="32"/>
        <v>0.35715777194099574</v>
      </c>
      <c r="W259" t="str" cm="1">
        <f t="array" ref="W259">_xlfn.IFS(V259&gt;0.4,"High",AND(V259&gt;0.2,V259&lt;0.4),"Moderate",V259&lt;0.2,"Low")</f>
        <v>Moderate</v>
      </c>
      <c r="X259">
        <v>0</v>
      </c>
      <c r="Y259" t="str">
        <f>IF(X259=1, "Yes", "No")</f>
        <v>No</v>
      </c>
    </row>
    <row r="260" spans="1:25" x14ac:dyDescent="0.2">
      <c r="A260">
        <v>12</v>
      </c>
      <c r="B260" s="4">
        <f t="shared" si="33"/>
        <v>0.70588235294117652</v>
      </c>
      <c r="C260" s="23">
        <v>0.15322649511222017</v>
      </c>
      <c r="D260">
        <v>92</v>
      </c>
      <c r="E260" s="4">
        <f t="shared" si="34"/>
        <v>0.45959595959595961</v>
      </c>
      <c r="F260" s="23">
        <v>0.21533148843406524</v>
      </c>
      <c r="G260">
        <v>62</v>
      </c>
      <c r="H260" s="4">
        <f t="shared" si="35"/>
        <v>0.50413223140495866</v>
      </c>
      <c r="I260" s="23">
        <v>1.7007321623365195E-2</v>
      </c>
      <c r="J260">
        <v>7</v>
      </c>
      <c r="K260" s="4">
        <f t="shared" si="36"/>
        <v>6.1224489795918366E-2</v>
      </c>
      <c r="L260" s="23">
        <v>0.17357456906253813</v>
      </c>
      <c r="M260">
        <v>258</v>
      </c>
      <c r="N260" s="4">
        <f t="shared" si="37"/>
        <v>0.30414201183431955</v>
      </c>
      <c r="O260" s="23">
        <v>0.14536912864870252</v>
      </c>
      <c r="P260">
        <v>27.6</v>
      </c>
      <c r="Q260" s="4">
        <f t="shared" si="38"/>
        <v>0.39324116743471588</v>
      </c>
      <c r="R260" s="23">
        <v>0.12952726721865249</v>
      </c>
      <c r="S260">
        <v>44</v>
      </c>
      <c r="T260">
        <f t="shared" si="39"/>
        <v>0.38333333333333336</v>
      </c>
      <c r="U260" s="23">
        <v>0.1659637299004563</v>
      </c>
      <c r="V260">
        <f t="shared" ref="V260:V323" si="40">(B260*C260)+(E260*F260)+(H260*I260)+(K260*L260)+(N260*O260)+(Q260*R260)+(T260*U260)</f>
        <v>0.38509405721011797</v>
      </c>
      <c r="W260" t="str" cm="1">
        <f t="array" ref="W260">_xlfn.IFS(V260&gt;0.4,"High",AND(V260&gt;0.2,V260&lt;0.4),"Moderate",V260&lt;0.2,"Low")</f>
        <v>Moderate</v>
      </c>
      <c r="X260">
        <v>1</v>
      </c>
      <c r="Y260" t="str">
        <f>IF(X260=1, "Yes", "No")</f>
        <v>Yes</v>
      </c>
    </row>
    <row r="261" spans="1:25" x14ac:dyDescent="0.2">
      <c r="A261">
        <v>6</v>
      </c>
      <c r="B261" s="4">
        <f t="shared" si="33"/>
        <v>0.35294117647058826</v>
      </c>
      <c r="C261" s="23">
        <v>0.15322649511222017</v>
      </c>
      <c r="D261">
        <v>124</v>
      </c>
      <c r="E261" s="4">
        <f t="shared" si="34"/>
        <v>0.62121212121212122</v>
      </c>
      <c r="F261" s="23">
        <v>0.21533148843406524</v>
      </c>
      <c r="G261">
        <v>72</v>
      </c>
      <c r="H261" s="4">
        <f t="shared" si="35"/>
        <v>0.58677685950413228</v>
      </c>
      <c r="I261" s="23">
        <v>1.7007321623365195E-2</v>
      </c>
      <c r="J261">
        <v>30.5</v>
      </c>
      <c r="K261" s="4">
        <f t="shared" si="36"/>
        <v>0.30102040816326531</v>
      </c>
      <c r="L261" s="23">
        <v>0.17357456906253813</v>
      </c>
      <c r="M261">
        <v>140.4</v>
      </c>
      <c r="N261" s="4">
        <f t="shared" si="37"/>
        <v>0.16497041420118344</v>
      </c>
      <c r="O261" s="23">
        <v>0.14536912864870252</v>
      </c>
      <c r="P261">
        <v>27.6</v>
      </c>
      <c r="Q261" s="4">
        <f t="shared" si="38"/>
        <v>0.39324116743471588</v>
      </c>
      <c r="R261" s="23">
        <v>0.12952726721865249</v>
      </c>
      <c r="S261">
        <v>29</v>
      </c>
      <c r="T261">
        <f t="shared" si="39"/>
        <v>0.13333333333333333</v>
      </c>
      <c r="U261" s="23">
        <v>0.1659637299004563</v>
      </c>
      <c r="V261">
        <f t="shared" si="40"/>
        <v>0.34712101700295761</v>
      </c>
      <c r="W261" t="str" cm="1">
        <f t="array" ref="W261">_xlfn.IFS(V261&gt;0.4,"High",AND(V261&gt;0.2,V261&lt;0.4),"Moderate",V261&lt;0.2,"Low")</f>
        <v>Moderate</v>
      </c>
      <c r="X261">
        <v>1</v>
      </c>
      <c r="Y261" t="str">
        <f>IF(X261=1, "Yes", "No")</f>
        <v>Yes</v>
      </c>
    </row>
    <row r="262" spans="1:25" x14ac:dyDescent="0.2">
      <c r="A262">
        <v>5</v>
      </c>
      <c r="B262" s="4">
        <f t="shared" si="33"/>
        <v>0.29411764705882354</v>
      </c>
      <c r="C262" s="23">
        <v>0.15322649511222017</v>
      </c>
      <c r="D262">
        <v>88</v>
      </c>
      <c r="E262" s="4">
        <f t="shared" si="34"/>
        <v>0.43939393939393939</v>
      </c>
      <c r="F262" s="23">
        <v>0.21533148843406524</v>
      </c>
      <c r="G262">
        <v>78</v>
      </c>
      <c r="H262" s="4">
        <f t="shared" si="35"/>
        <v>0.63636363636363635</v>
      </c>
      <c r="I262" s="23">
        <v>1.7007321623365195E-2</v>
      </c>
      <c r="J262">
        <v>3</v>
      </c>
      <c r="K262" s="4">
        <f t="shared" si="36"/>
        <v>2.0408163265306121E-2</v>
      </c>
      <c r="L262" s="23">
        <v>0.17357456906253813</v>
      </c>
      <c r="M262">
        <v>88.6</v>
      </c>
      <c r="N262" s="4">
        <f t="shared" si="37"/>
        <v>0.10366863905325444</v>
      </c>
      <c r="O262" s="23">
        <v>0.14536912864870252</v>
      </c>
      <c r="P262">
        <v>27.6</v>
      </c>
      <c r="Q262" s="4">
        <f t="shared" si="38"/>
        <v>0.39324116743471588</v>
      </c>
      <c r="R262" s="23">
        <v>0.12952726721865249</v>
      </c>
      <c r="S262">
        <v>37</v>
      </c>
      <c r="T262">
        <f t="shared" si="39"/>
        <v>0.26666666666666666</v>
      </c>
      <c r="U262" s="23">
        <v>0.1659637299004563</v>
      </c>
      <c r="V262">
        <f t="shared" si="40"/>
        <v>0.26430981450844643</v>
      </c>
      <c r="W262" t="str" cm="1">
        <f t="array" ref="W262">_xlfn.IFS(V262&gt;0.4,"High",AND(V262&gt;0.2,V262&lt;0.4),"Moderate",V262&lt;0.2,"Low")</f>
        <v>Moderate</v>
      </c>
      <c r="X262">
        <v>0</v>
      </c>
      <c r="Y262" t="str">
        <f>IF(X262=1, "Yes", "No")</f>
        <v>No</v>
      </c>
    </row>
    <row r="263" spans="1:25" x14ac:dyDescent="0.2">
      <c r="A263">
        <v>3</v>
      </c>
      <c r="B263" s="4">
        <f t="shared" si="33"/>
        <v>0.17647058823529413</v>
      </c>
      <c r="C263" s="23">
        <v>0.15322649511222017</v>
      </c>
      <c r="D263">
        <v>13</v>
      </c>
      <c r="E263" s="4">
        <f t="shared" si="34"/>
        <v>6.0606060606060608E-2</v>
      </c>
      <c r="F263" s="23">
        <v>0.21533148843406524</v>
      </c>
      <c r="G263">
        <v>72</v>
      </c>
      <c r="H263" s="4">
        <f t="shared" si="35"/>
        <v>0.58677685950413228</v>
      </c>
      <c r="I263" s="23">
        <v>1.7007321623365195E-2</v>
      </c>
      <c r="J263">
        <v>3</v>
      </c>
      <c r="K263" s="4">
        <f t="shared" si="36"/>
        <v>2.0408163265306121E-2</v>
      </c>
      <c r="L263" s="23">
        <v>0.17357456906253813</v>
      </c>
      <c r="M263">
        <v>152</v>
      </c>
      <c r="N263" s="4">
        <f t="shared" si="37"/>
        <v>0.17869822485207101</v>
      </c>
      <c r="O263" s="23">
        <v>0.14536912864870252</v>
      </c>
      <c r="P263">
        <v>27.6</v>
      </c>
      <c r="Q263" s="4">
        <f t="shared" si="38"/>
        <v>0.39324116743471588</v>
      </c>
      <c r="R263" s="23">
        <v>0.12952726721865249</v>
      </c>
      <c r="S263">
        <v>27</v>
      </c>
      <c r="T263">
        <f t="shared" si="39"/>
        <v>0.1</v>
      </c>
      <c r="U263" s="23">
        <v>0.1659637299004563</v>
      </c>
      <c r="V263">
        <f t="shared" si="40"/>
        <v>0.1471212358825349</v>
      </c>
      <c r="W263" t="str" cm="1">
        <f t="array" ref="W263">_xlfn.IFS(V263&gt;0.4,"High",AND(V263&gt;0.2,V263&lt;0.4),"Moderate",V263&lt;0.2,"Low")</f>
        <v>Low</v>
      </c>
      <c r="X263">
        <v>0</v>
      </c>
      <c r="Y263" t="str">
        <f>IF(X263=1, "Yes", "No")</f>
        <v>No</v>
      </c>
    </row>
    <row r="264" spans="1:25" x14ac:dyDescent="0.2">
      <c r="A264">
        <v>6</v>
      </c>
      <c r="B264" s="4">
        <f t="shared" si="33"/>
        <v>0.35294117647058826</v>
      </c>
      <c r="C264" s="23">
        <v>0.15322649511222017</v>
      </c>
      <c r="D264">
        <v>125</v>
      </c>
      <c r="E264" s="4">
        <f t="shared" si="34"/>
        <v>0.6262626262626263</v>
      </c>
      <c r="F264" s="23">
        <v>0.21533148843406524</v>
      </c>
      <c r="G264">
        <v>78</v>
      </c>
      <c r="H264" s="4">
        <f t="shared" si="35"/>
        <v>0.63636363636363635</v>
      </c>
      <c r="I264" s="23">
        <v>1.7007321623365195E-2</v>
      </c>
      <c r="J264">
        <v>31</v>
      </c>
      <c r="K264" s="4">
        <f t="shared" si="36"/>
        <v>0.30612244897959184</v>
      </c>
      <c r="L264" s="23">
        <v>0.17357456906253813</v>
      </c>
      <c r="M264">
        <v>140.4</v>
      </c>
      <c r="N264" s="4">
        <f t="shared" si="37"/>
        <v>0.16497041420118344</v>
      </c>
      <c r="O264" s="23">
        <v>0.14536912864870252</v>
      </c>
      <c r="P264">
        <v>27.6</v>
      </c>
      <c r="Q264" s="4">
        <f t="shared" si="38"/>
        <v>0.39324116743471588</v>
      </c>
      <c r="R264" s="23">
        <v>0.12952726721865249</v>
      </c>
      <c r="S264">
        <v>49</v>
      </c>
      <c r="T264">
        <f t="shared" si="39"/>
        <v>0.46666666666666667</v>
      </c>
      <c r="U264" s="23">
        <v>0.1659637299004563</v>
      </c>
      <c r="V264">
        <f t="shared" si="40"/>
        <v>0.40525871587132772</v>
      </c>
      <c r="W264" t="str" cm="1">
        <f t="array" ref="W264">_xlfn.IFS(V264&gt;0.4,"High",AND(V264&gt;0.2,V264&lt;0.4),"Moderate",V264&lt;0.2,"Low")</f>
        <v>High</v>
      </c>
      <c r="X264">
        <v>1</v>
      </c>
      <c r="Y264" t="str">
        <f>IF(X264=1, "Yes", "No")</f>
        <v>Yes</v>
      </c>
    </row>
    <row r="265" spans="1:25" x14ac:dyDescent="0.2">
      <c r="A265">
        <v>1</v>
      </c>
      <c r="B265" s="4">
        <f t="shared" si="33"/>
        <v>5.8823529411764705E-2</v>
      </c>
      <c r="C265" s="23">
        <v>0.15322649511222017</v>
      </c>
      <c r="D265">
        <v>86.8</v>
      </c>
      <c r="E265" s="4">
        <f t="shared" si="34"/>
        <v>0.43333333333333329</v>
      </c>
      <c r="F265" s="23">
        <v>0.21533148843406524</v>
      </c>
      <c r="G265">
        <v>74</v>
      </c>
      <c r="H265" s="4">
        <f t="shared" si="35"/>
        <v>0.60330578512396693</v>
      </c>
      <c r="I265" s="23">
        <v>1.7007321623365195E-2</v>
      </c>
      <c r="J265">
        <v>2</v>
      </c>
      <c r="K265" s="4">
        <f t="shared" si="36"/>
        <v>1.020408163265306E-2</v>
      </c>
      <c r="L265" s="23">
        <v>0.17357456906253813</v>
      </c>
      <c r="M265">
        <v>23</v>
      </c>
      <c r="N265" s="4">
        <f t="shared" si="37"/>
        <v>2.6035502958579881E-2</v>
      </c>
      <c r="O265" s="23">
        <v>0.14536912864870252</v>
      </c>
      <c r="P265">
        <v>27.7</v>
      </c>
      <c r="Q265" s="4">
        <f t="shared" si="38"/>
        <v>0.39477726574500771</v>
      </c>
      <c r="R265" s="23">
        <v>0.12952726721865249</v>
      </c>
      <c r="S265">
        <v>21</v>
      </c>
      <c r="T265">
        <f t="shared" si="39"/>
        <v>0</v>
      </c>
      <c r="U265" s="23">
        <v>0.1659637299004563</v>
      </c>
      <c r="V265">
        <f t="shared" si="40"/>
        <v>0.16927459826458585</v>
      </c>
      <c r="W265" t="str" cm="1">
        <f t="array" ref="W265">_xlfn.IFS(V265&gt;0.4,"High",AND(V265&gt;0.2,V265&lt;0.4),"Moderate",V265&lt;0.2,"Low")</f>
        <v>Low</v>
      </c>
      <c r="X265">
        <v>0</v>
      </c>
      <c r="Y265" t="str">
        <f>IF(X265=1, "Yes", "No")</f>
        <v>No</v>
      </c>
    </row>
    <row r="266" spans="1:25" x14ac:dyDescent="0.2">
      <c r="A266">
        <v>2</v>
      </c>
      <c r="B266" s="4">
        <f t="shared" si="33"/>
        <v>0.11764705882352941</v>
      </c>
      <c r="C266" s="23">
        <v>0.15322649511222017</v>
      </c>
      <c r="D266">
        <v>81</v>
      </c>
      <c r="E266" s="4">
        <f t="shared" si="34"/>
        <v>0.40404040404040403</v>
      </c>
      <c r="F266" s="23">
        <v>0.21533148843406524</v>
      </c>
      <c r="G266">
        <v>6</v>
      </c>
      <c r="H266" s="4">
        <f t="shared" si="35"/>
        <v>4.1322314049586778E-2</v>
      </c>
      <c r="I266" s="23">
        <v>1.7007321623365195E-2</v>
      </c>
      <c r="J266">
        <v>22</v>
      </c>
      <c r="K266" s="4">
        <f t="shared" si="36"/>
        <v>0.21428571428571427</v>
      </c>
      <c r="L266" s="23">
        <v>0.17357456906253813</v>
      </c>
      <c r="M266">
        <v>88.6</v>
      </c>
      <c r="N266" s="4">
        <f t="shared" si="37"/>
        <v>0.10366863905325444</v>
      </c>
      <c r="O266" s="23">
        <v>0.14536912864870252</v>
      </c>
      <c r="P266">
        <v>27.7</v>
      </c>
      <c r="Q266" s="4">
        <f t="shared" si="38"/>
        <v>0.39477726574500771</v>
      </c>
      <c r="R266" s="23">
        <v>0.12952726721865249</v>
      </c>
      <c r="S266">
        <v>25</v>
      </c>
      <c r="T266">
        <f t="shared" si="39"/>
        <v>6.6666666666666666E-2</v>
      </c>
      <c r="U266" s="23">
        <v>0.1659637299004563</v>
      </c>
      <c r="V266">
        <f t="shared" si="40"/>
        <v>0.22019548925137744</v>
      </c>
      <c r="W266" t="str" cm="1">
        <f t="array" ref="W266">_xlfn.IFS(V266&gt;0.4,"High",AND(V266&gt;0.2,V266&lt;0.4),"Moderate",V266&lt;0.2,"Low")</f>
        <v>Moderate</v>
      </c>
      <c r="X266">
        <v>0</v>
      </c>
      <c r="Y266" t="str">
        <f>IF(X266=1, "Yes", "No")</f>
        <v>No</v>
      </c>
    </row>
    <row r="267" spans="1:25" x14ac:dyDescent="0.2">
      <c r="A267">
        <v>2</v>
      </c>
      <c r="B267" s="4">
        <f t="shared" si="33"/>
        <v>0.11764705882352941</v>
      </c>
      <c r="C267" s="23">
        <v>0.15322649511222017</v>
      </c>
      <c r="D267">
        <v>127</v>
      </c>
      <c r="E267" s="4">
        <f t="shared" si="34"/>
        <v>0.63636363636363635</v>
      </c>
      <c r="F267" s="23">
        <v>0.21533148843406524</v>
      </c>
      <c r="G267">
        <v>58</v>
      </c>
      <c r="H267" s="4">
        <f t="shared" si="35"/>
        <v>0.47107438016528924</v>
      </c>
      <c r="I267" s="23">
        <v>1.7007321623365195E-2</v>
      </c>
      <c r="J267">
        <v>24</v>
      </c>
      <c r="K267" s="4">
        <f t="shared" si="36"/>
        <v>0.23469387755102042</v>
      </c>
      <c r="L267" s="23">
        <v>0.17357456906253813</v>
      </c>
      <c r="M267">
        <v>275</v>
      </c>
      <c r="N267" s="4">
        <f t="shared" si="37"/>
        <v>0.32426035502958578</v>
      </c>
      <c r="O267" s="23">
        <v>0.14536912864870252</v>
      </c>
      <c r="P267">
        <v>27.7</v>
      </c>
      <c r="Q267" s="4">
        <f t="shared" si="38"/>
        <v>0.39477726574500771</v>
      </c>
      <c r="R267" s="23">
        <v>0.12952726721865249</v>
      </c>
      <c r="S267">
        <v>25</v>
      </c>
      <c r="T267">
        <f t="shared" si="39"/>
        <v>6.6666666666666666E-2</v>
      </c>
      <c r="U267" s="23">
        <v>0.1659637299004563</v>
      </c>
      <c r="V267">
        <f t="shared" si="40"/>
        <v>0.31314049195482246</v>
      </c>
      <c r="W267" t="str" cm="1">
        <f t="array" ref="W267">_xlfn.IFS(V267&gt;0.4,"High",AND(V267&gt;0.2,V267&lt;0.4),"Moderate",V267&lt;0.2,"Low")</f>
        <v>Moderate</v>
      </c>
      <c r="X267">
        <v>0</v>
      </c>
      <c r="Y267" t="str">
        <f>IF(X267=1, "Yes", "No")</f>
        <v>No</v>
      </c>
    </row>
    <row r="268" spans="1:25" x14ac:dyDescent="0.2">
      <c r="A268">
        <v>1</v>
      </c>
      <c r="B268" s="4">
        <f t="shared" si="33"/>
        <v>5.8823529411764705E-2</v>
      </c>
      <c r="C268" s="23">
        <v>0.15322649511222017</v>
      </c>
      <c r="D268">
        <v>162</v>
      </c>
      <c r="E268" s="4">
        <f t="shared" si="34"/>
        <v>0.81313131313131315</v>
      </c>
      <c r="F268" s="23">
        <v>0.21533148843406524</v>
      </c>
      <c r="G268">
        <v>84</v>
      </c>
      <c r="H268" s="4">
        <f t="shared" si="35"/>
        <v>0.68595041322314054</v>
      </c>
      <c r="I268" s="23">
        <v>1.7007321623365195E-2</v>
      </c>
      <c r="J268">
        <v>23.6</v>
      </c>
      <c r="K268" s="4">
        <f t="shared" si="36"/>
        <v>0.2306122448979592</v>
      </c>
      <c r="L268" s="23">
        <v>0.17357456906253813</v>
      </c>
      <c r="M268">
        <v>88.6</v>
      </c>
      <c r="N268" s="4">
        <f t="shared" si="37"/>
        <v>0.10366863905325444</v>
      </c>
      <c r="O268" s="23">
        <v>0.14536912864870252</v>
      </c>
      <c r="P268">
        <v>27.7</v>
      </c>
      <c r="Q268" s="4">
        <f t="shared" si="38"/>
        <v>0.39477726574500771</v>
      </c>
      <c r="R268" s="23">
        <v>0.12952726721865249</v>
      </c>
      <c r="S268">
        <v>54</v>
      </c>
      <c r="T268">
        <f t="shared" si="39"/>
        <v>0.55000000000000004</v>
      </c>
      <c r="U268" s="23">
        <v>0.1659637299004563</v>
      </c>
      <c r="V268">
        <f t="shared" si="40"/>
        <v>0.39328539107950294</v>
      </c>
      <c r="W268" t="str" cm="1">
        <f t="array" ref="W268">_xlfn.IFS(V268&gt;0.4,"High",AND(V268&gt;0.2,V268&lt;0.4),"Moderate",V268&lt;0.2,"Low")</f>
        <v>Moderate</v>
      </c>
      <c r="X268">
        <v>0</v>
      </c>
      <c r="Y268" t="str">
        <f>IF(X268=1, "Yes", "No")</f>
        <v>No</v>
      </c>
    </row>
    <row r="269" spans="1:25" x14ac:dyDescent="0.2">
      <c r="A269">
        <v>0</v>
      </c>
      <c r="B269" s="4">
        <f t="shared" si="33"/>
        <v>0</v>
      </c>
      <c r="C269" s="23">
        <v>0.15322649511222017</v>
      </c>
      <c r="D269">
        <v>14</v>
      </c>
      <c r="E269" s="4">
        <f t="shared" si="34"/>
        <v>6.5656565656565663E-2</v>
      </c>
      <c r="F269" s="23">
        <v>0.21533148843406524</v>
      </c>
      <c r="G269">
        <v>64</v>
      </c>
      <c r="H269" s="4">
        <f t="shared" si="35"/>
        <v>0.52066115702479343</v>
      </c>
      <c r="I269" s="23">
        <v>1.7007321623365195E-2</v>
      </c>
      <c r="J269">
        <v>23</v>
      </c>
      <c r="K269" s="4">
        <f t="shared" si="36"/>
        <v>0.22448979591836735</v>
      </c>
      <c r="L269" s="23">
        <v>0.17357456906253813</v>
      </c>
      <c r="M269">
        <v>116</v>
      </c>
      <c r="N269" s="4">
        <f t="shared" si="37"/>
        <v>0.13609467455621302</v>
      </c>
      <c r="O269" s="23">
        <v>0.14536912864870252</v>
      </c>
      <c r="P269">
        <v>27.8</v>
      </c>
      <c r="Q269" s="4">
        <f t="shared" si="38"/>
        <v>0.3963133640552996</v>
      </c>
      <c r="R269" s="23">
        <v>0.12952726721865249</v>
      </c>
      <c r="S269">
        <v>23</v>
      </c>
      <c r="T269">
        <f t="shared" si="39"/>
        <v>3.3333333333333333E-2</v>
      </c>
      <c r="U269" s="23">
        <v>0.1659637299004563</v>
      </c>
      <c r="V269">
        <f t="shared" si="40"/>
        <v>0.13860817294037359</v>
      </c>
      <c r="W269" t="str" cm="1">
        <f t="array" ref="W269">_xlfn.IFS(V269&gt;0.4,"High",AND(V269&gt;0.2,V269&lt;0.4),"Moderate",V269&lt;0.2,"Low")</f>
        <v>Low</v>
      </c>
      <c r="X269">
        <v>0</v>
      </c>
      <c r="Y269" t="str">
        <f>IF(X269=1, "Yes", "No")</f>
        <v>No</v>
      </c>
    </row>
    <row r="270" spans="1:25" x14ac:dyDescent="0.2">
      <c r="A270">
        <v>0</v>
      </c>
      <c r="B270" s="4">
        <f t="shared" si="33"/>
        <v>0</v>
      </c>
      <c r="C270" s="23">
        <v>0.15322649511222017</v>
      </c>
      <c r="D270">
        <v>74</v>
      </c>
      <c r="E270" s="4">
        <f t="shared" si="34"/>
        <v>0.36868686868686867</v>
      </c>
      <c r="F270" s="23">
        <v>0.21533148843406524</v>
      </c>
      <c r="G270">
        <v>52</v>
      </c>
      <c r="H270" s="4">
        <f t="shared" si="35"/>
        <v>0.42148760330578511</v>
      </c>
      <c r="I270" s="23">
        <v>1.7007321623365195E-2</v>
      </c>
      <c r="J270">
        <v>1</v>
      </c>
      <c r="K270" s="4">
        <f t="shared" si="36"/>
        <v>0</v>
      </c>
      <c r="L270" s="23">
        <v>0.17357456906253813</v>
      </c>
      <c r="M270">
        <v>36</v>
      </c>
      <c r="N270" s="4">
        <f t="shared" si="37"/>
        <v>4.142011834319527E-2</v>
      </c>
      <c r="O270" s="23">
        <v>0.14536912864870252</v>
      </c>
      <c r="P270">
        <v>27.8</v>
      </c>
      <c r="Q270" s="4">
        <f t="shared" si="38"/>
        <v>0.3963133640552996</v>
      </c>
      <c r="R270" s="23">
        <v>0.12952726721865249</v>
      </c>
      <c r="S270">
        <v>22</v>
      </c>
      <c r="T270">
        <f t="shared" si="39"/>
        <v>1.6666666666666666E-2</v>
      </c>
      <c r="U270" s="23">
        <v>0.1659637299004563</v>
      </c>
      <c r="V270">
        <f t="shared" si="40"/>
        <v>0.14667892311551897</v>
      </c>
      <c r="W270" t="str" cm="1">
        <f t="array" ref="W270">_xlfn.IFS(V270&gt;0.4,"High",AND(V270&gt;0.2,V270&lt;0.4),"Moderate",V270&lt;0.2,"Low")</f>
        <v>Low</v>
      </c>
      <c r="X270">
        <v>0</v>
      </c>
      <c r="Y270" t="str">
        <f>IF(X270=1, "Yes", "No")</f>
        <v>No</v>
      </c>
    </row>
    <row r="271" spans="1:25" x14ac:dyDescent="0.2">
      <c r="A271">
        <v>4</v>
      </c>
      <c r="B271" s="4">
        <f t="shared" si="33"/>
        <v>0.23529411764705882</v>
      </c>
      <c r="C271" s="23">
        <v>0.15322649511222017</v>
      </c>
      <c r="D271">
        <v>85</v>
      </c>
      <c r="E271" s="4">
        <f t="shared" si="34"/>
        <v>0.42424242424242425</v>
      </c>
      <c r="F271" s="23">
        <v>0.21533148843406524</v>
      </c>
      <c r="G271">
        <v>58</v>
      </c>
      <c r="H271" s="4">
        <f t="shared" si="35"/>
        <v>0.47107438016528924</v>
      </c>
      <c r="I271" s="23">
        <v>1.7007321623365195E-2</v>
      </c>
      <c r="J271">
        <v>22</v>
      </c>
      <c r="K271" s="4">
        <f t="shared" si="36"/>
        <v>0.21428571428571427</v>
      </c>
      <c r="L271" s="23">
        <v>0.17357456906253813</v>
      </c>
      <c r="M271">
        <v>49</v>
      </c>
      <c r="N271" s="4">
        <f t="shared" si="37"/>
        <v>5.6804733727810648E-2</v>
      </c>
      <c r="O271" s="23">
        <v>0.14536912864870252</v>
      </c>
      <c r="P271">
        <v>27.8</v>
      </c>
      <c r="Q271" s="4">
        <f t="shared" si="38"/>
        <v>0.3963133640552996</v>
      </c>
      <c r="R271" s="23">
        <v>0.12952726721865249</v>
      </c>
      <c r="S271">
        <v>28</v>
      </c>
      <c r="T271">
        <f t="shared" si="39"/>
        <v>0.11666666666666667</v>
      </c>
      <c r="U271" s="23">
        <v>0.1659637299004563</v>
      </c>
      <c r="V271">
        <f t="shared" si="40"/>
        <v>0.25156578645047867</v>
      </c>
      <c r="W271" t="str" cm="1">
        <f t="array" ref="W271">_xlfn.IFS(V271&gt;0.4,"High",AND(V271&gt;0.2,V271&lt;0.4),"Moderate",V271&lt;0.2,"Low")</f>
        <v>Moderate</v>
      </c>
      <c r="X271">
        <v>0</v>
      </c>
      <c r="Y271" t="str">
        <f>IF(X271=1, "Yes", "No")</f>
        <v>No</v>
      </c>
    </row>
    <row r="272" spans="1:25" x14ac:dyDescent="0.2">
      <c r="A272">
        <v>6</v>
      </c>
      <c r="B272" s="4">
        <f t="shared" si="33"/>
        <v>0.35294117647058826</v>
      </c>
      <c r="C272" s="23">
        <v>0.15322649511222017</v>
      </c>
      <c r="D272">
        <v>114</v>
      </c>
      <c r="E272" s="4">
        <f t="shared" si="34"/>
        <v>0.57070707070707072</v>
      </c>
      <c r="F272" s="23">
        <v>0.21533148843406524</v>
      </c>
      <c r="G272">
        <v>88</v>
      </c>
      <c r="H272" s="4">
        <f t="shared" si="35"/>
        <v>0.71900826446280997</v>
      </c>
      <c r="I272" s="23">
        <v>1.7007321623365195E-2</v>
      </c>
      <c r="J272">
        <v>23.6</v>
      </c>
      <c r="K272" s="4">
        <f t="shared" si="36"/>
        <v>0.2306122448979592</v>
      </c>
      <c r="L272" s="23">
        <v>0.17357456906253813</v>
      </c>
      <c r="M272">
        <v>88.6</v>
      </c>
      <c r="N272" s="4">
        <f t="shared" si="37"/>
        <v>0.10366863905325444</v>
      </c>
      <c r="O272" s="23">
        <v>0.14536912864870252</v>
      </c>
      <c r="P272">
        <v>27.8</v>
      </c>
      <c r="Q272" s="4">
        <f t="shared" si="38"/>
        <v>0.3963133640552996</v>
      </c>
      <c r="R272" s="23">
        <v>0.12952726721865249</v>
      </c>
      <c r="S272">
        <v>66</v>
      </c>
      <c r="T272">
        <f t="shared" si="39"/>
        <v>0.75</v>
      </c>
      <c r="U272" s="23">
        <v>0.1659637299004563</v>
      </c>
      <c r="V272">
        <f t="shared" si="40"/>
        <v>0.42010437243987964</v>
      </c>
      <c r="W272" t="str" cm="1">
        <f t="array" ref="W272">_xlfn.IFS(V272&gt;0.4,"High",AND(V272&gt;0.2,V272&lt;0.4),"Moderate",V272&lt;0.2,"Low")</f>
        <v>High</v>
      </c>
      <c r="X272">
        <v>0</v>
      </c>
      <c r="Y272" t="str">
        <f>IF(X272=1, "Yes", "No")</f>
        <v>No</v>
      </c>
    </row>
    <row r="273" spans="1:25" x14ac:dyDescent="0.2">
      <c r="A273">
        <v>8</v>
      </c>
      <c r="B273" s="4">
        <f t="shared" si="33"/>
        <v>0.47058823529411764</v>
      </c>
      <c r="C273" s="23">
        <v>0.15322649511222017</v>
      </c>
      <c r="D273">
        <v>11</v>
      </c>
      <c r="E273" s="4">
        <f t="shared" si="34"/>
        <v>5.0505050505050504E-2</v>
      </c>
      <c r="F273" s="23">
        <v>0.21533148843406524</v>
      </c>
      <c r="G273">
        <v>76</v>
      </c>
      <c r="H273" s="4">
        <f t="shared" si="35"/>
        <v>0.6198347107438017</v>
      </c>
      <c r="I273" s="23">
        <v>1.7007321623365195E-2</v>
      </c>
      <c r="J273">
        <v>23.6</v>
      </c>
      <c r="K273" s="4">
        <f t="shared" si="36"/>
        <v>0.2306122448979592</v>
      </c>
      <c r="L273" s="23">
        <v>0.17357456906253813</v>
      </c>
      <c r="M273">
        <v>88.6</v>
      </c>
      <c r="N273" s="4">
        <f t="shared" si="37"/>
        <v>0.10366863905325444</v>
      </c>
      <c r="O273" s="23">
        <v>0.14536912864870252</v>
      </c>
      <c r="P273">
        <v>27.8</v>
      </c>
      <c r="Q273" s="4">
        <f t="shared" si="38"/>
        <v>0.3963133640552996</v>
      </c>
      <c r="R273" s="23">
        <v>0.12952726721865249</v>
      </c>
      <c r="S273">
        <v>58</v>
      </c>
      <c r="T273">
        <f t="shared" si="39"/>
        <v>0.6166666666666667</v>
      </c>
      <c r="U273" s="23">
        <v>0.1659637299004563</v>
      </c>
      <c r="V273">
        <f t="shared" si="40"/>
        <v>0.30229996978246948</v>
      </c>
      <c r="W273" t="str" cm="1">
        <f t="array" ref="W273">_xlfn.IFS(V273&gt;0.4,"High",AND(V273&gt;0.2,V273&lt;0.4),"Moderate",V273&lt;0.2,"Low")</f>
        <v>Moderate</v>
      </c>
      <c r="X273">
        <v>0</v>
      </c>
      <c r="Y273" t="str">
        <f>IF(X273=1, "Yes", "No")</f>
        <v>No</v>
      </c>
    </row>
    <row r="274" spans="1:25" x14ac:dyDescent="0.2">
      <c r="A274">
        <v>1</v>
      </c>
      <c r="B274" s="4">
        <f t="shared" si="33"/>
        <v>5.8823529411764705E-2</v>
      </c>
      <c r="C274" s="23">
        <v>0.15322649511222017</v>
      </c>
      <c r="D274">
        <v>89</v>
      </c>
      <c r="E274" s="4">
        <f t="shared" si="34"/>
        <v>0.44444444444444442</v>
      </c>
      <c r="F274" s="23">
        <v>0.21533148843406524</v>
      </c>
      <c r="G274">
        <v>24</v>
      </c>
      <c r="H274" s="4">
        <f t="shared" si="35"/>
        <v>0.19008264462809918</v>
      </c>
      <c r="I274" s="23">
        <v>1.7007321623365195E-2</v>
      </c>
      <c r="J274">
        <v>19</v>
      </c>
      <c r="K274" s="4">
        <f t="shared" si="36"/>
        <v>0.18367346938775511</v>
      </c>
      <c r="L274" s="23">
        <v>0.17357456906253813</v>
      </c>
      <c r="M274">
        <v>25</v>
      </c>
      <c r="N274" s="4">
        <f t="shared" si="37"/>
        <v>2.8402366863905324E-2</v>
      </c>
      <c r="O274" s="23">
        <v>0.14536912864870252</v>
      </c>
      <c r="P274">
        <v>27.8</v>
      </c>
      <c r="Q274" s="4">
        <f t="shared" si="38"/>
        <v>0.3963133640552996</v>
      </c>
      <c r="R274" s="23">
        <v>0.12952726721865249</v>
      </c>
      <c r="S274">
        <v>21</v>
      </c>
      <c r="T274">
        <f t="shared" si="39"/>
        <v>0</v>
      </c>
      <c r="U274" s="23">
        <v>0.1659637299004563</v>
      </c>
      <c r="V274">
        <f t="shared" si="40"/>
        <v>0.19529226129066013</v>
      </c>
      <c r="W274" t="str" cm="1">
        <f t="array" ref="W274">_xlfn.IFS(V274&gt;0.4,"High",AND(V274&gt;0.2,V274&lt;0.4),"Moderate",V274&lt;0.2,"Low")</f>
        <v>Low</v>
      </c>
      <c r="X274">
        <v>0</v>
      </c>
      <c r="Y274" t="str">
        <f>IF(X274=1, "Yes", "No")</f>
        <v>No</v>
      </c>
    </row>
    <row r="275" spans="1:25" x14ac:dyDescent="0.2">
      <c r="A275">
        <v>1</v>
      </c>
      <c r="B275" s="4">
        <f t="shared" si="33"/>
        <v>5.8823529411764705E-2</v>
      </c>
      <c r="C275" s="23">
        <v>0.15322649511222017</v>
      </c>
      <c r="D275">
        <v>124</v>
      </c>
      <c r="E275" s="4">
        <f t="shared" si="34"/>
        <v>0.62121212121212122</v>
      </c>
      <c r="F275" s="23">
        <v>0.21533148843406524</v>
      </c>
      <c r="G275">
        <v>74</v>
      </c>
      <c r="H275" s="4">
        <f t="shared" si="35"/>
        <v>0.60330578512396693</v>
      </c>
      <c r="I275" s="23">
        <v>1.7007321623365195E-2</v>
      </c>
      <c r="J275">
        <v>36</v>
      </c>
      <c r="K275" s="4">
        <f t="shared" si="36"/>
        <v>0.35714285714285715</v>
      </c>
      <c r="L275" s="23">
        <v>0.17357456906253813</v>
      </c>
      <c r="M275">
        <v>88.6</v>
      </c>
      <c r="N275" s="4">
        <f t="shared" si="37"/>
        <v>0.10366863905325444</v>
      </c>
      <c r="O275" s="23">
        <v>0.14536912864870252</v>
      </c>
      <c r="P275">
        <v>27.8</v>
      </c>
      <c r="Q275" s="4">
        <f t="shared" si="38"/>
        <v>0.3963133640552996</v>
      </c>
      <c r="R275" s="23">
        <v>0.12952726721865249</v>
      </c>
      <c r="S275">
        <v>30</v>
      </c>
      <c r="T275">
        <f t="shared" si="39"/>
        <v>0.15</v>
      </c>
      <c r="U275" s="23">
        <v>0.1659637299004563</v>
      </c>
      <c r="V275">
        <f t="shared" si="40"/>
        <v>0.30632955320371036</v>
      </c>
      <c r="W275" t="str" cm="1">
        <f t="array" ref="W275">_xlfn.IFS(V275&gt;0.4,"High",AND(V275&gt;0.2,V275&lt;0.4),"Moderate",V275&lt;0.2,"Low")</f>
        <v>Moderate</v>
      </c>
      <c r="X275">
        <v>0</v>
      </c>
      <c r="Y275" t="str">
        <f>IF(X275=1, "Yes", "No")</f>
        <v>No</v>
      </c>
    </row>
    <row r="276" spans="1:25" x14ac:dyDescent="0.2">
      <c r="A276">
        <v>0</v>
      </c>
      <c r="B276" s="4">
        <f t="shared" si="33"/>
        <v>0</v>
      </c>
      <c r="C276" s="23">
        <v>0.15322649511222017</v>
      </c>
      <c r="D276">
        <v>15</v>
      </c>
      <c r="E276" s="4">
        <f t="shared" si="34"/>
        <v>7.0707070707070704E-2</v>
      </c>
      <c r="F276" s="23">
        <v>0.21533148843406524</v>
      </c>
      <c r="G276">
        <v>84</v>
      </c>
      <c r="H276" s="4">
        <f t="shared" si="35"/>
        <v>0.68595041322314054</v>
      </c>
      <c r="I276" s="23">
        <v>1.7007321623365195E-2</v>
      </c>
      <c r="J276">
        <v>30.5</v>
      </c>
      <c r="K276" s="4">
        <f t="shared" si="36"/>
        <v>0.30102040816326531</v>
      </c>
      <c r="L276" s="23">
        <v>0.17357456906253813</v>
      </c>
      <c r="M276">
        <v>140.4</v>
      </c>
      <c r="N276" s="4">
        <f t="shared" si="37"/>
        <v>0.16497041420118344</v>
      </c>
      <c r="O276" s="23">
        <v>0.14536912864870252</v>
      </c>
      <c r="P276">
        <v>27.9</v>
      </c>
      <c r="Q276" s="4">
        <f t="shared" si="38"/>
        <v>0.39784946236559143</v>
      </c>
      <c r="R276" s="23">
        <v>0.12952726721865249</v>
      </c>
      <c r="S276">
        <v>62</v>
      </c>
      <c r="T276">
        <f t="shared" si="39"/>
        <v>0.68333333333333335</v>
      </c>
      <c r="U276" s="23">
        <v>0.1659637299004563</v>
      </c>
      <c r="V276">
        <f t="shared" si="40"/>
        <v>0.2680636334546791</v>
      </c>
      <c r="W276" t="str" cm="1">
        <f t="array" ref="W276">_xlfn.IFS(V276&gt;0.4,"High",AND(V276&gt;0.2,V276&lt;0.4),"Moderate",V276&lt;0.2,"Low")</f>
        <v>Moderate</v>
      </c>
      <c r="X276">
        <v>1</v>
      </c>
      <c r="Y276" t="str">
        <f>IF(X276=1, "Yes", "No")</f>
        <v>Yes</v>
      </c>
    </row>
    <row r="277" spans="1:25" x14ac:dyDescent="0.2">
      <c r="A277">
        <v>8</v>
      </c>
      <c r="B277" s="4">
        <f t="shared" si="33"/>
        <v>0.47058823529411764</v>
      </c>
      <c r="C277" s="23">
        <v>0.15322649511222017</v>
      </c>
      <c r="D277">
        <v>19</v>
      </c>
      <c r="E277" s="4">
        <f t="shared" si="34"/>
        <v>9.0909090909090912E-2</v>
      </c>
      <c r="F277" s="23">
        <v>0.21533148843406524</v>
      </c>
      <c r="G277">
        <v>76</v>
      </c>
      <c r="H277" s="4">
        <f t="shared" si="35"/>
        <v>0.6198347107438017</v>
      </c>
      <c r="I277" s="23">
        <v>1.7007321623365195E-2</v>
      </c>
      <c r="J277">
        <v>39</v>
      </c>
      <c r="K277" s="4">
        <f t="shared" si="36"/>
        <v>0.38775510204081631</v>
      </c>
      <c r="L277" s="23">
        <v>0.17357456906253813</v>
      </c>
      <c r="M277">
        <v>114</v>
      </c>
      <c r="N277" s="4">
        <f t="shared" si="37"/>
        <v>0.13372781065088757</v>
      </c>
      <c r="O277" s="23">
        <v>0.14536912864870252</v>
      </c>
      <c r="P277">
        <v>27.9</v>
      </c>
      <c r="Q277" s="4">
        <f t="shared" si="38"/>
        <v>0.39784946236559143</v>
      </c>
      <c r="R277" s="23">
        <v>0.12952726721865249</v>
      </c>
      <c r="S277">
        <v>31</v>
      </c>
      <c r="T277">
        <f t="shared" si="39"/>
        <v>0.16666666666666666</v>
      </c>
      <c r="U277" s="23">
        <v>0.1659637299004563</v>
      </c>
      <c r="V277">
        <f t="shared" si="40"/>
        <v>0.26816119939540473</v>
      </c>
      <c r="W277" t="str" cm="1">
        <f t="array" ref="W277">_xlfn.IFS(V277&gt;0.4,"High",AND(V277&gt;0.2,V277&lt;0.4),"Moderate",V277&lt;0.2,"Low")</f>
        <v>Moderate</v>
      </c>
      <c r="X277">
        <v>1</v>
      </c>
      <c r="Y277" t="str">
        <f>IF(X277=1, "Yes", "No")</f>
        <v>Yes</v>
      </c>
    </row>
    <row r="278" spans="1:25" x14ac:dyDescent="0.2">
      <c r="A278">
        <v>2</v>
      </c>
      <c r="B278" s="4">
        <f t="shared" si="33"/>
        <v>0.11764705882352941</v>
      </c>
      <c r="C278" s="23">
        <v>0.15322649511222017</v>
      </c>
      <c r="D278">
        <v>71</v>
      </c>
      <c r="E278" s="4">
        <f t="shared" si="34"/>
        <v>0.35353535353535354</v>
      </c>
      <c r="F278" s="23">
        <v>0.21533148843406524</v>
      </c>
      <c r="G278">
        <v>7</v>
      </c>
      <c r="H278" s="4">
        <f t="shared" si="35"/>
        <v>4.9586776859504134E-2</v>
      </c>
      <c r="I278" s="23">
        <v>1.7007321623365195E-2</v>
      </c>
      <c r="J278">
        <v>27</v>
      </c>
      <c r="K278" s="4">
        <f t="shared" si="36"/>
        <v>0.26530612244897961</v>
      </c>
      <c r="L278" s="23">
        <v>0.17357456906253813</v>
      </c>
      <c r="M278">
        <v>88.6</v>
      </c>
      <c r="N278" s="4">
        <f t="shared" si="37"/>
        <v>0.10366863905325444</v>
      </c>
      <c r="O278" s="23">
        <v>0.14536912864870252</v>
      </c>
      <c r="P278">
        <v>28</v>
      </c>
      <c r="Q278" s="4">
        <f t="shared" si="38"/>
        <v>0.39938556067588327</v>
      </c>
      <c r="R278" s="23">
        <v>0.12952726721865249</v>
      </c>
      <c r="S278">
        <v>22</v>
      </c>
      <c r="T278">
        <f t="shared" si="39"/>
        <v>1.6666666666666666E-2</v>
      </c>
      <c r="U278" s="23">
        <v>0.1659637299004563</v>
      </c>
      <c r="V278">
        <f t="shared" si="40"/>
        <v>0.21061527664398452</v>
      </c>
      <c r="W278" t="str" cm="1">
        <f t="array" ref="W278">_xlfn.IFS(V278&gt;0.4,"High",AND(V278&gt;0.2,V278&lt;0.4),"Moderate",V278&lt;0.2,"Low")</f>
        <v>Moderate</v>
      </c>
      <c r="X278">
        <v>0</v>
      </c>
      <c r="Y278" t="str">
        <f>IF(X278=1, "Yes", "No")</f>
        <v>No</v>
      </c>
    </row>
    <row r="279" spans="1:25" x14ac:dyDescent="0.2">
      <c r="A279">
        <v>2</v>
      </c>
      <c r="B279" s="4">
        <f t="shared" si="33"/>
        <v>0.11764705882352941</v>
      </c>
      <c r="C279" s="23">
        <v>0.15322649511222017</v>
      </c>
      <c r="D279">
        <v>129</v>
      </c>
      <c r="E279" s="4">
        <f t="shared" si="34"/>
        <v>0.64646464646464652</v>
      </c>
      <c r="F279" s="23">
        <v>0.21533148843406524</v>
      </c>
      <c r="G279">
        <v>84</v>
      </c>
      <c r="H279" s="4">
        <f t="shared" si="35"/>
        <v>0.68595041322314054</v>
      </c>
      <c r="I279" s="23">
        <v>1.7007321623365195E-2</v>
      </c>
      <c r="J279">
        <v>23.6</v>
      </c>
      <c r="K279" s="4">
        <f t="shared" si="36"/>
        <v>0.2306122448979592</v>
      </c>
      <c r="L279" s="23">
        <v>0.17357456906253813</v>
      </c>
      <c r="M279">
        <v>88.6</v>
      </c>
      <c r="N279" s="4">
        <f t="shared" si="37"/>
        <v>0.10366863905325444</v>
      </c>
      <c r="O279" s="23">
        <v>0.14536912864870252</v>
      </c>
      <c r="P279">
        <v>28</v>
      </c>
      <c r="Q279" s="4">
        <f t="shared" si="38"/>
        <v>0.39938556067588327</v>
      </c>
      <c r="R279" s="23">
        <v>0.12952726721865249</v>
      </c>
      <c r="S279">
        <v>27</v>
      </c>
      <c r="T279">
        <f t="shared" si="39"/>
        <v>0.1</v>
      </c>
      <c r="U279" s="23">
        <v>0.1659637299004563</v>
      </c>
      <c r="V279">
        <f t="shared" si="40"/>
        <v>0.29232335430944922</v>
      </c>
      <c r="W279" t="str" cm="1">
        <f t="array" ref="W279">_xlfn.IFS(V279&gt;0.4,"High",AND(V279&gt;0.2,V279&lt;0.4),"Moderate",V279&lt;0.2,"Low")</f>
        <v>Moderate</v>
      </c>
      <c r="X279">
        <v>0</v>
      </c>
      <c r="Y279" t="str">
        <f>IF(X279=1, "Yes", "No")</f>
        <v>No</v>
      </c>
    </row>
    <row r="280" spans="1:25" x14ac:dyDescent="0.2">
      <c r="A280">
        <v>2</v>
      </c>
      <c r="B280" s="4">
        <f t="shared" si="33"/>
        <v>0.11764705882352941</v>
      </c>
      <c r="C280" s="23">
        <v>0.15322649511222017</v>
      </c>
      <c r="D280">
        <v>146</v>
      </c>
      <c r="E280" s="4">
        <f t="shared" si="34"/>
        <v>0.73232323232323238</v>
      </c>
      <c r="F280" s="23">
        <v>0.21533148843406524</v>
      </c>
      <c r="G280">
        <v>7</v>
      </c>
      <c r="H280" s="4">
        <f t="shared" si="35"/>
        <v>4.9586776859504134E-2</v>
      </c>
      <c r="I280" s="23">
        <v>1.7007321623365195E-2</v>
      </c>
      <c r="J280">
        <v>38</v>
      </c>
      <c r="K280" s="4">
        <f t="shared" si="36"/>
        <v>0.37755102040816324</v>
      </c>
      <c r="L280" s="23">
        <v>0.17357456906253813</v>
      </c>
      <c r="M280">
        <v>36</v>
      </c>
      <c r="N280" s="4">
        <f t="shared" si="37"/>
        <v>4.142011834319527E-2</v>
      </c>
      <c r="O280" s="23">
        <v>0.14536912864870252</v>
      </c>
      <c r="P280">
        <v>28</v>
      </c>
      <c r="Q280" s="4">
        <f t="shared" si="38"/>
        <v>0.39938556067588327</v>
      </c>
      <c r="R280" s="23">
        <v>0.12952726721865249</v>
      </c>
      <c r="S280">
        <v>29</v>
      </c>
      <c r="T280">
        <f t="shared" si="39"/>
        <v>0.13333333333333333</v>
      </c>
      <c r="U280" s="23">
        <v>0.1659637299004563</v>
      </c>
      <c r="V280">
        <f t="shared" si="40"/>
        <v>0.32197651611665584</v>
      </c>
      <c r="W280" t="str" cm="1">
        <f t="array" ref="W280">_xlfn.IFS(V280&gt;0.4,"High",AND(V280&gt;0.2,V280&lt;0.4),"Moderate",V280&lt;0.2,"Low")</f>
        <v>Moderate</v>
      </c>
      <c r="X280">
        <v>1</v>
      </c>
      <c r="Y280" t="str">
        <f>IF(X280=1, "Yes", "No")</f>
        <v>Yes</v>
      </c>
    </row>
    <row r="281" spans="1:25" x14ac:dyDescent="0.2">
      <c r="A281">
        <v>4</v>
      </c>
      <c r="B281" s="4">
        <f t="shared" si="33"/>
        <v>0.23529411764705882</v>
      </c>
      <c r="C281" s="23">
        <v>0.15322649511222017</v>
      </c>
      <c r="D281">
        <v>132</v>
      </c>
      <c r="E281" s="4">
        <f t="shared" si="34"/>
        <v>0.66161616161616166</v>
      </c>
      <c r="F281" s="23">
        <v>0.21533148843406524</v>
      </c>
      <c r="G281">
        <v>86</v>
      </c>
      <c r="H281" s="4">
        <f t="shared" si="35"/>
        <v>0.7024793388429752</v>
      </c>
      <c r="I281" s="23">
        <v>1.7007321623365195E-2</v>
      </c>
      <c r="J281">
        <v>31</v>
      </c>
      <c r="K281" s="4">
        <f t="shared" si="36"/>
        <v>0.30612244897959184</v>
      </c>
      <c r="L281" s="23">
        <v>0.17357456906253813</v>
      </c>
      <c r="M281">
        <v>88.6</v>
      </c>
      <c r="N281" s="4">
        <f t="shared" si="37"/>
        <v>0.10366863905325444</v>
      </c>
      <c r="O281" s="23">
        <v>0.14536912864870252</v>
      </c>
      <c r="P281">
        <v>28</v>
      </c>
      <c r="Q281" s="4">
        <f t="shared" si="38"/>
        <v>0.39938556067588327</v>
      </c>
      <c r="R281" s="23">
        <v>0.12952726721865249</v>
      </c>
      <c r="S281">
        <v>63</v>
      </c>
      <c r="T281">
        <f t="shared" si="39"/>
        <v>0.7</v>
      </c>
      <c r="U281" s="23">
        <v>0.1659637299004563</v>
      </c>
      <c r="V281">
        <f t="shared" si="40"/>
        <v>0.42657860093051958</v>
      </c>
      <c r="W281" t="str" cm="1">
        <f t="array" ref="W281">_xlfn.IFS(V281&gt;0.4,"High",AND(V281&gt;0.2,V281&lt;0.4),"Moderate",V281&lt;0.2,"Low")</f>
        <v>High</v>
      </c>
      <c r="X281">
        <v>0</v>
      </c>
      <c r="Y281" t="str">
        <f>IF(X281=1, "Yes", "No")</f>
        <v>No</v>
      </c>
    </row>
    <row r="282" spans="1:25" x14ac:dyDescent="0.2">
      <c r="A282">
        <v>4</v>
      </c>
      <c r="B282" s="4">
        <f t="shared" si="33"/>
        <v>0.23529411764705882</v>
      </c>
      <c r="C282" s="23">
        <v>0.15322649511222017</v>
      </c>
      <c r="D282">
        <v>9</v>
      </c>
      <c r="E282" s="4">
        <f t="shared" si="34"/>
        <v>4.0404040404040407E-2</v>
      </c>
      <c r="F282" s="23">
        <v>0.21533148843406524</v>
      </c>
      <c r="G282">
        <v>55.2</v>
      </c>
      <c r="H282" s="4">
        <f t="shared" si="35"/>
        <v>0.44793388429752068</v>
      </c>
      <c r="I282" s="23">
        <v>1.7007321623365195E-2</v>
      </c>
      <c r="J282">
        <v>23.6</v>
      </c>
      <c r="K282" s="4">
        <f t="shared" si="36"/>
        <v>0.2306122448979592</v>
      </c>
      <c r="L282" s="23">
        <v>0.17357456906253813</v>
      </c>
      <c r="M282">
        <v>88.6</v>
      </c>
      <c r="N282" s="4">
        <f t="shared" si="37"/>
        <v>0.10366863905325444</v>
      </c>
      <c r="O282" s="23">
        <v>0.14536912864870252</v>
      </c>
      <c r="P282">
        <v>28</v>
      </c>
      <c r="Q282" s="4">
        <f t="shared" si="38"/>
        <v>0.39938556067588327</v>
      </c>
      <c r="R282" s="23">
        <v>0.12952726721865249</v>
      </c>
      <c r="S282">
        <v>31</v>
      </c>
      <c r="T282">
        <f t="shared" si="39"/>
        <v>0.16666666666666666</v>
      </c>
      <c r="U282" s="23">
        <v>0.1659637299004563</v>
      </c>
      <c r="V282">
        <f t="shared" si="40"/>
        <v>0.18686229340987329</v>
      </c>
      <c r="W282" t="str" cm="1">
        <f t="array" ref="W282">_xlfn.IFS(V282&gt;0.4,"High",AND(V282&gt;0.2,V282&lt;0.4),"Moderate",V282&lt;0.2,"Low")</f>
        <v>Low</v>
      </c>
      <c r="X282">
        <v>0</v>
      </c>
      <c r="Y282" t="str">
        <f>IF(X282=1, "Yes", "No")</f>
        <v>No</v>
      </c>
    </row>
    <row r="283" spans="1:25" x14ac:dyDescent="0.2">
      <c r="A283">
        <v>1</v>
      </c>
      <c r="B283" s="4">
        <f t="shared" si="33"/>
        <v>5.8823529411764705E-2</v>
      </c>
      <c r="C283" s="23">
        <v>0.15322649511222017</v>
      </c>
      <c r="D283">
        <v>89</v>
      </c>
      <c r="E283" s="4">
        <f t="shared" si="34"/>
        <v>0.44444444444444442</v>
      </c>
      <c r="F283" s="23">
        <v>0.21533148843406524</v>
      </c>
      <c r="G283">
        <v>66</v>
      </c>
      <c r="H283" s="4">
        <f t="shared" si="35"/>
        <v>0.53719008264462809</v>
      </c>
      <c r="I283" s="23">
        <v>1.7007321623365195E-2</v>
      </c>
      <c r="J283">
        <v>23</v>
      </c>
      <c r="K283" s="4">
        <f t="shared" si="36"/>
        <v>0.22448979591836735</v>
      </c>
      <c r="L283" s="23">
        <v>0.17357456906253813</v>
      </c>
      <c r="M283">
        <v>94</v>
      </c>
      <c r="N283" s="4">
        <f t="shared" si="37"/>
        <v>0.11005917159763313</v>
      </c>
      <c r="O283" s="23">
        <v>0.14536912864870252</v>
      </c>
      <c r="P283">
        <v>28.1</v>
      </c>
      <c r="Q283" s="4">
        <f t="shared" si="38"/>
        <v>0.40092165898617516</v>
      </c>
      <c r="R283" s="23">
        <v>0.12952726721865249</v>
      </c>
      <c r="S283">
        <v>21</v>
      </c>
      <c r="T283">
        <f t="shared" si="39"/>
        <v>0</v>
      </c>
      <c r="U283" s="23">
        <v>0.1659637299004563</v>
      </c>
      <c r="V283">
        <f t="shared" si="40"/>
        <v>0.22074758381644954</v>
      </c>
      <c r="W283" t="str" cm="1">
        <f t="array" ref="W283">_xlfn.IFS(V283&gt;0.4,"High",AND(V283&gt;0.2,V283&lt;0.4),"Moderate",V283&lt;0.2,"Low")</f>
        <v>Moderate</v>
      </c>
      <c r="X283">
        <v>0</v>
      </c>
      <c r="Y283" t="str">
        <f>IF(X283=1, "Yes", "No")</f>
        <v>No</v>
      </c>
    </row>
    <row r="284" spans="1:25" x14ac:dyDescent="0.2">
      <c r="A284">
        <v>4</v>
      </c>
      <c r="B284" s="4">
        <f t="shared" si="33"/>
        <v>0.23529411764705882</v>
      </c>
      <c r="C284" s="23">
        <v>0.15322649511222017</v>
      </c>
      <c r="D284">
        <v>97</v>
      </c>
      <c r="E284" s="4">
        <f t="shared" si="34"/>
        <v>0.48484848484848486</v>
      </c>
      <c r="F284" s="23">
        <v>0.21533148843406524</v>
      </c>
      <c r="G284">
        <v>6</v>
      </c>
      <c r="H284" s="4">
        <f t="shared" si="35"/>
        <v>4.1322314049586778E-2</v>
      </c>
      <c r="I284" s="23">
        <v>1.7007321623365195E-2</v>
      </c>
      <c r="J284">
        <v>23</v>
      </c>
      <c r="K284" s="4">
        <f t="shared" si="36"/>
        <v>0.22448979591836735</v>
      </c>
      <c r="L284" s="23">
        <v>0.17357456906253813</v>
      </c>
      <c r="M284">
        <v>88.6</v>
      </c>
      <c r="N284" s="4">
        <f t="shared" si="37"/>
        <v>0.10366863905325444</v>
      </c>
      <c r="O284" s="23">
        <v>0.14536912864870252</v>
      </c>
      <c r="P284">
        <v>28.2</v>
      </c>
      <c r="Q284" s="4">
        <f t="shared" si="38"/>
        <v>0.40245775729646699</v>
      </c>
      <c r="R284" s="23">
        <v>0.12952726721865249</v>
      </c>
      <c r="S284">
        <v>22</v>
      </c>
      <c r="T284">
        <f t="shared" si="39"/>
        <v>1.6666666666666666E-2</v>
      </c>
      <c r="U284" s="23">
        <v>0.1659637299004563</v>
      </c>
      <c r="V284">
        <f t="shared" si="40"/>
        <v>0.2500904757116727</v>
      </c>
      <c r="W284" t="str" cm="1">
        <f t="array" ref="W284">_xlfn.IFS(V284&gt;0.4,"High",AND(V284&gt;0.2,V284&lt;0.4),"Moderate",V284&lt;0.2,"Low")</f>
        <v>Moderate</v>
      </c>
      <c r="X284">
        <v>0</v>
      </c>
      <c r="Y284" t="str">
        <f>IF(X284=1, "Yes", "No")</f>
        <v>No</v>
      </c>
    </row>
    <row r="285" spans="1:25" x14ac:dyDescent="0.2">
      <c r="A285">
        <v>9</v>
      </c>
      <c r="B285" s="4">
        <f t="shared" si="33"/>
        <v>0.52941176470588236</v>
      </c>
      <c r="C285" s="23">
        <v>0.15322649511222017</v>
      </c>
      <c r="D285">
        <v>112</v>
      </c>
      <c r="E285" s="4">
        <f t="shared" si="34"/>
        <v>0.56060606060606055</v>
      </c>
      <c r="F285" s="23">
        <v>0.21533148843406524</v>
      </c>
      <c r="G285">
        <v>82</v>
      </c>
      <c r="H285" s="4">
        <f t="shared" si="35"/>
        <v>0.66942148760330578</v>
      </c>
      <c r="I285" s="23">
        <v>1.7007321623365195E-2</v>
      </c>
      <c r="J285">
        <v>24</v>
      </c>
      <c r="K285" s="4">
        <f t="shared" si="36"/>
        <v>0.23469387755102042</v>
      </c>
      <c r="L285" s="23">
        <v>0.17357456906253813</v>
      </c>
      <c r="M285">
        <v>140.4</v>
      </c>
      <c r="N285" s="4">
        <f t="shared" si="37"/>
        <v>0.16497041420118344</v>
      </c>
      <c r="O285" s="23">
        <v>0.14536912864870252</v>
      </c>
      <c r="P285">
        <v>28.2</v>
      </c>
      <c r="Q285" s="4">
        <f t="shared" si="38"/>
        <v>0.40245775729646699</v>
      </c>
      <c r="R285" s="23">
        <v>0.12952726721865249</v>
      </c>
      <c r="S285">
        <v>50</v>
      </c>
      <c r="T285">
        <f t="shared" si="39"/>
        <v>0.48333333333333334</v>
      </c>
      <c r="U285" s="23">
        <v>0.1659637299004563</v>
      </c>
      <c r="V285">
        <f t="shared" si="40"/>
        <v>0.41028466345533521</v>
      </c>
      <c r="W285" t="str" cm="1">
        <f t="array" ref="W285">_xlfn.IFS(V285&gt;0.4,"High",AND(V285&gt;0.2,V285&lt;0.4),"Moderate",V285&lt;0.2,"Low")</f>
        <v>High</v>
      </c>
      <c r="X285">
        <v>1</v>
      </c>
      <c r="Y285" t="str">
        <f>IF(X285=1, "Yes", "No")</f>
        <v>Yes</v>
      </c>
    </row>
    <row r="286" spans="1:25" x14ac:dyDescent="0.2">
      <c r="A286">
        <v>11</v>
      </c>
      <c r="B286" s="4">
        <f t="shared" si="33"/>
        <v>0.6470588235294118</v>
      </c>
      <c r="C286" s="23">
        <v>0.15322649511222017</v>
      </c>
      <c r="D286">
        <v>136</v>
      </c>
      <c r="E286" s="4">
        <f t="shared" si="34"/>
        <v>0.68181818181818177</v>
      </c>
      <c r="F286" s="23">
        <v>0.21533148843406524</v>
      </c>
      <c r="G286">
        <v>84</v>
      </c>
      <c r="H286" s="4">
        <f t="shared" si="35"/>
        <v>0.68595041322314054</v>
      </c>
      <c r="I286" s="23">
        <v>1.7007321623365195E-2</v>
      </c>
      <c r="J286">
        <v>35</v>
      </c>
      <c r="K286" s="4">
        <f t="shared" si="36"/>
        <v>0.34693877551020408</v>
      </c>
      <c r="L286" s="23">
        <v>0.17357456906253813</v>
      </c>
      <c r="M286">
        <v>13</v>
      </c>
      <c r="N286" s="4">
        <f t="shared" si="37"/>
        <v>1.4201183431952662E-2</v>
      </c>
      <c r="O286" s="23">
        <v>0.14536912864870252</v>
      </c>
      <c r="P286">
        <v>28.3</v>
      </c>
      <c r="Q286" s="4">
        <f t="shared" si="38"/>
        <v>0.40399385560675888</v>
      </c>
      <c r="R286" s="23">
        <v>0.12952726721865249</v>
      </c>
      <c r="S286">
        <v>42</v>
      </c>
      <c r="T286">
        <f t="shared" si="39"/>
        <v>0.35</v>
      </c>
      <c r="U286" s="23">
        <v>0.1659637299004563</v>
      </c>
      <c r="V286">
        <f t="shared" si="40"/>
        <v>0.43032934655511357</v>
      </c>
      <c r="W286" t="str" cm="1">
        <f t="array" ref="W286">_xlfn.IFS(V286&gt;0.4,"High",AND(V286&gt;0.2,V286&lt;0.4),"Moderate",V286&lt;0.2,"Low")</f>
        <v>High</v>
      </c>
      <c r="X286">
        <v>1</v>
      </c>
      <c r="Y286" t="str">
        <f>IF(X286=1, "Yes", "No")</f>
        <v>Yes</v>
      </c>
    </row>
    <row r="287" spans="1:25" x14ac:dyDescent="0.2">
      <c r="A287">
        <v>1</v>
      </c>
      <c r="B287" s="4">
        <f t="shared" si="33"/>
        <v>5.8823529411764705E-2</v>
      </c>
      <c r="C287" s="23">
        <v>0.15322649511222017</v>
      </c>
      <c r="D287">
        <v>17</v>
      </c>
      <c r="E287" s="4">
        <f t="shared" si="34"/>
        <v>8.0808080808080815E-2</v>
      </c>
      <c r="F287" s="23">
        <v>0.21533148843406524</v>
      </c>
      <c r="G287">
        <v>5</v>
      </c>
      <c r="H287" s="4">
        <f t="shared" si="35"/>
        <v>3.3057851239669422E-2</v>
      </c>
      <c r="I287" s="23">
        <v>1.7007321623365195E-2</v>
      </c>
      <c r="J287">
        <v>19</v>
      </c>
      <c r="K287" s="4">
        <f t="shared" si="36"/>
        <v>0.18367346938775511</v>
      </c>
      <c r="L287" s="23">
        <v>0.17357456906253813</v>
      </c>
      <c r="M287">
        <v>88.6</v>
      </c>
      <c r="N287" s="4">
        <f t="shared" si="37"/>
        <v>0.10366863905325444</v>
      </c>
      <c r="O287" s="23">
        <v>0.14536912864870252</v>
      </c>
      <c r="P287">
        <v>28.3</v>
      </c>
      <c r="Q287" s="4">
        <f t="shared" si="38"/>
        <v>0.40399385560675888</v>
      </c>
      <c r="R287" s="23">
        <v>0.12952726721865249</v>
      </c>
      <c r="S287">
        <v>29</v>
      </c>
      <c r="T287">
        <f t="shared" si="39"/>
        <v>0.13333333333333333</v>
      </c>
      <c r="U287" s="23">
        <v>0.1659637299004563</v>
      </c>
      <c r="V287">
        <f t="shared" si="40"/>
        <v>0.14838405350251052</v>
      </c>
      <c r="W287" t="str" cm="1">
        <f t="array" ref="W287">_xlfn.IFS(V287&gt;0.4,"High",AND(V287&gt;0.2,V287&lt;0.4),"Moderate",V287&lt;0.2,"Low")</f>
        <v>Low</v>
      </c>
      <c r="X287">
        <v>0</v>
      </c>
      <c r="Y287" t="str">
        <f>IF(X287=1, "Yes", "No")</f>
        <v>No</v>
      </c>
    </row>
    <row r="288" spans="1:25" x14ac:dyDescent="0.2">
      <c r="A288">
        <v>3</v>
      </c>
      <c r="B288" s="4">
        <f t="shared" si="33"/>
        <v>0.17647058823529413</v>
      </c>
      <c r="C288" s="23">
        <v>0.15322649511222017</v>
      </c>
      <c r="D288">
        <v>111</v>
      </c>
      <c r="E288" s="4">
        <f t="shared" si="34"/>
        <v>0.55555555555555558</v>
      </c>
      <c r="F288" s="23">
        <v>0.21533148843406524</v>
      </c>
      <c r="G288">
        <v>9</v>
      </c>
      <c r="H288" s="4">
        <f t="shared" si="35"/>
        <v>6.6115702479338845E-2</v>
      </c>
      <c r="I288" s="23">
        <v>1.7007321623365195E-2</v>
      </c>
      <c r="J288">
        <v>12</v>
      </c>
      <c r="K288" s="4">
        <f t="shared" si="36"/>
        <v>0.11224489795918367</v>
      </c>
      <c r="L288" s="23">
        <v>0.17357456906253813</v>
      </c>
      <c r="M288">
        <v>78</v>
      </c>
      <c r="N288" s="4">
        <f t="shared" si="37"/>
        <v>9.1124260355029588E-2</v>
      </c>
      <c r="O288" s="23">
        <v>0.14536912864870252</v>
      </c>
      <c r="P288">
        <v>28.4</v>
      </c>
      <c r="Q288" s="4">
        <f t="shared" si="38"/>
        <v>0.40552995391705071</v>
      </c>
      <c r="R288" s="23">
        <v>0.12952726721865249</v>
      </c>
      <c r="S288">
        <v>29</v>
      </c>
      <c r="T288">
        <f t="shared" si="39"/>
        <v>0.13333333333333333</v>
      </c>
      <c r="U288" s="23">
        <v>0.1659637299004563</v>
      </c>
      <c r="V288">
        <f t="shared" si="40"/>
        <v>0.2551782235732431</v>
      </c>
      <c r="W288" t="str" cm="1">
        <f t="array" ref="W288">_xlfn.IFS(V288&gt;0.4,"High",AND(V288&gt;0.2,V288&lt;0.4),"Moderate",V288&lt;0.2,"Low")</f>
        <v>Moderate</v>
      </c>
      <c r="X288">
        <v>0</v>
      </c>
      <c r="Y288" t="str">
        <f>IF(X288=1, "Yes", "No")</f>
        <v>No</v>
      </c>
    </row>
    <row r="289" spans="1:25" x14ac:dyDescent="0.2">
      <c r="A289">
        <v>4</v>
      </c>
      <c r="B289" s="4">
        <f t="shared" si="33"/>
        <v>0.23529411764705882</v>
      </c>
      <c r="C289" s="23">
        <v>0.15322649511222017</v>
      </c>
      <c r="D289">
        <v>183</v>
      </c>
      <c r="E289" s="4">
        <f t="shared" si="34"/>
        <v>0.91919191919191923</v>
      </c>
      <c r="F289" s="23">
        <v>0.21533148843406524</v>
      </c>
      <c r="G289">
        <v>56.7</v>
      </c>
      <c r="H289" s="4">
        <f t="shared" si="35"/>
        <v>0.46033057851239673</v>
      </c>
      <c r="I289" s="23">
        <v>1.7007321623365195E-2</v>
      </c>
      <c r="J289">
        <v>30.5</v>
      </c>
      <c r="K289" s="4">
        <f t="shared" si="36"/>
        <v>0.30102040816326531</v>
      </c>
      <c r="L289" s="23">
        <v>0.17357456906253813</v>
      </c>
      <c r="M289">
        <v>140.4</v>
      </c>
      <c r="N289" s="4">
        <f t="shared" si="37"/>
        <v>0.16497041420118344</v>
      </c>
      <c r="O289" s="23">
        <v>0.14536912864870252</v>
      </c>
      <c r="P289">
        <v>28.4</v>
      </c>
      <c r="Q289" s="4">
        <f t="shared" si="38"/>
        <v>0.40552995391705071</v>
      </c>
      <c r="R289" s="23">
        <v>0.12952726721865249</v>
      </c>
      <c r="S289">
        <v>36</v>
      </c>
      <c r="T289">
        <f t="shared" si="39"/>
        <v>0.25</v>
      </c>
      <c r="U289" s="23">
        <v>0.1659637299004563</v>
      </c>
      <c r="V289">
        <f t="shared" si="40"/>
        <v>0.41206245945807773</v>
      </c>
      <c r="W289" t="str" cm="1">
        <f t="array" ref="W289">_xlfn.IFS(V289&gt;0.4,"High",AND(V289&gt;0.2,V289&lt;0.4),"Moderate",V289&lt;0.2,"Low")</f>
        <v>High</v>
      </c>
      <c r="X289">
        <v>1</v>
      </c>
      <c r="Y289" t="str">
        <f>IF(X289=1, "Yes", "No")</f>
        <v>Yes</v>
      </c>
    </row>
    <row r="290" spans="1:25" x14ac:dyDescent="0.2">
      <c r="A290">
        <v>4</v>
      </c>
      <c r="B290" s="4">
        <f t="shared" si="33"/>
        <v>0.23529411764705882</v>
      </c>
      <c r="C290" s="23">
        <v>0.15322649511222017</v>
      </c>
      <c r="D290">
        <v>11</v>
      </c>
      <c r="E290" s="4">
        <f t="shared" si="34"/>
        <v>5.0505050505050504E-2</v>
      </c>
      <c r="F290" s="23">
        <v>0.21533148843406524</v>
      </c>
      <c r="G290">
        <v>76</v>
      </c>
      <c r="H290" s="4">
        <f t="shared" si="35"/>
        <v>0.6198347107438017</v>
      </c>
      <c r="I290" s="23">
        <v>1.7007321623365195E-2</v>
      </c>
      <c r="J290">
        <v>2</v>
      </c>
      <c r="K290" s="4">
        <f t="shared" si="36"/>
        <v>1.020408163265306E-2</v>
      </c>
      <c r="L290" s="23">
        <v>0.17357456906253813</v>
      </c>
      <c r="M290">
        <v>1</v>
      </c>
      <c r="N290" s="4">
        <f t="shared" si="37"/>
        <v>0</v>
      </c>
      <c r="O290" s="23">
        <v>0.14536912864870252</v>
      </c>
      <c r="P290">
        <v>28.4</v>
      </c>
      <c r="Q290" s="4">
        <f t="shared" si="38"/>
        <v>0.40552995391705071</v>
      </c>
      <c r="R290" s="23">
        <v>0.12952726721865249</v>
      </c>
      <c r="S290">
        <v>27</v>
      </c>
      <c r="T290">
        <f t="shared" si="39"/>
        <v>0.1</v>
      </c>
      <c r="U290" s="23">
        <v>0.1659637299004563</v>
      </c>
      <c r="V290">
        <f t="shared" si="40"/>
        <v>0.12836507771351077</v>
      </c>
      <c r="W290" t="str" cm="1">
        <f t="array" ref="W290">_xlfn.IFS(V290&gt;0.4,"High",AND(V290&gt;0.2,V290&lt;0.4),"Moderate",V290&lt;0.2,"Low")</f>
        <v>Low</v>
      </c>
      <c r="X290">
        <v>0</v>
      </c>
      <c r="Y290" t="str">
        <f>IF(X290=1, "Yes", "No")</f>
        <v>No</v>
      </c>
    </row>
    <row r="291" spans="1:25" x14ac:dyDescent="0.2">
      <c r="A291">
        <v>3</v>
      </c>
      <c r="B291" s="4">
        <f t="shared" si="33"/>
        <v>0.17647058823529413</v>
      </c>
      <c r="C291" s="23">
        <v>0.15322649511222017</v>
      </c>
      <c r="D291">
        <v>13</v>
      </c>
      <c r="E291" s="4">
        <f t="shared" si="34"/>
        <v>6.0606060606060608E-2</v>
      </c>
      <c r="F291" s="23">
        <v>0.21533148843406524</v>
      </c>
      <c r="G291">
        <v>78</v>
      </c>
      <c r="H291" s="4">
        <f t="shared" si="35"/>
        <v>0.63636363636363635</v>
      </c>
      <c r="I291" s="23">
        <v>1.7007321623365195E-2</v>
      </c>
      <c r="J291">
        <v>23</v>
      </c>
      <c r="K291" s="4">
        <f t="shared" si="36"/>
        <v>0.22448979591836735</v>
      </c>
      <c r="L291" s="23">
        <v>0.17357456906253813</v>
      </c>
      <c r="M291">
        <v>79</v>
      </c>
      <c r="N291" s="4">
        <f t="shared" si="37"/>
        <v>9.2307692307692313E-2</v>
      </c>
      <c r="O291" s="23">
        <v>0.14536912864870252</v>
      </c>
      <c r="P291">
        <v>28.4</v>
      </c>
      <c r="Q291" s="4">
        <f t="shared" si="38"/>
        <v>0.40552995391705071</v>
      </c>
      <c r="R291" s="23">
        <v>0.12952726721865249</v>
      </c>
      <c r="S291">
        <v>34</v>
      </c>
      <c r="T291">
        <f t="shared" si="39"/>
        <v>0.21666666666666667</v>
      </c>
      <c r="U291" s="23">
        <v>0.1659637299004563</v>
      </c>
      <c r="V291">
        <f t="shared" si="40"/>
        <v>0.19178360723225471</v>
      </c>
      <c r="W291" t="str" cm="1">
        <f t="array" ref="W291">_xlfn.IFS(V291&gt;0.4,"High",AND(V291&gt;0.2,V291&lt;0.4),"Moderate",V291&lt;0.2,"Low")</f>
        <v>Low</v>
      </c>
      <c r="X291">
        <v>1</v>
      </c>
      <c r="Y291" t="str">
        <f>IF(X291=1, "Yes", "No")</f>
        <v>Yes</v>
      </c>
    </row>
    <row r="292" spans="1:25" x14ac:dyDescent="0.2">
      <c r="A292">
        <v>8</v>
      </c>
      <c r="B292" s="4">
        <f t="shared" si="33"/>
        <v>0.47058823529411764</v>
      </c>
      <c r="C292" s="23">
        <v>0.15322649511222017</v>
      </c>
      <c r="D292">
        <v>12</v>
      </c>
      <c r="E292" s="4">
        <f t="shared" si="34"/>
        <v>5.5555555555555552E-2</v>
      </c>
      <c r="F292" s="23">
        <v>0.21533148843406524</v>
      </c>
      <c r="G292">
        <v>86</v>
      </c>
      <c r="H292" s="4">
        <f t="shared" si="35"/>
        <v>0.7024793388429752</v>
      </c>
      <c r="I292" s="23">
        <v>1.7007321623365195E-2</v>
      </c>
      <c r="J292">
        <v>30.5</v>
      </c>
      <c r="K292" s="4">
        <f t="shared" si="36"/>
        <v>0.30102040816326531</v>
      </c>
      <c r="L292" s="23">
        <v>0.17357456906253813</v>
      </c>
      <c r="M292">
        <v>140.4</v>
      </c>
      <c r="N292" s="4">
        <f t="shared" si="37"/>
        <v>0.16497041420118344</v>
      </c>
      <c r="O292" s="23">
        <v>0.14536912864870252</v>
      </c>
      <c r="P292">
        <v>28.4</v>
      </c>
      <c r="Q292" s="4">
        <f t="shared" si="38"/>
        <v>0.40552995391705071</v>
      </c>
      <c r="R292" s="23">
        <v>0.12952726721865249</v>
      </c>
      <c r="S292">
        <v>22</v>
      </c>
      <c r="T292">
        <f t="shared" si="39"/>
        <v>1.6666666666666666E-2</v>
      </c>
      <c r="U292" s="23">
        <v>0.1659637299004563</v>
      </c>
      <c r="V292">
        <f t="shared" si="40"/>
        <v>0.22754108031559198</v>
      </c>
      <c r="W292" t="str" cm="1">
        <f t="array" ref="W292">_xlfn.IFS(V292&gt;0.4,"High",AND(V292&gt;0.2,V292&lt;0.4),"Moderate",V292&lt;0.2,"Low")</f>
        <v>Moderate</v>
      </c>
      <c r="X292">
        <v>1</v>
      </c>
      <c r="Y292" t="str">
        <f>IF(X292=1, "Yes", "No")</f>
        <v>Yes</v>
      </c>
    </row>
    <row r="293" spans="1:25" x14ac:dyDescent="0.2">
      <c r="A293">
        <v>2</v>
      </c>
      <c r="B293" s="4">
        <f t="shared" si="33"/>
        <v>0.11764705882352941</v>
      </c>
      <c r="C293" s="23">
        <v>0.15322649511222017</v>
      </c>
      <c r="D293">
        <v>88</v>
      </c>
      <c r="E293" s="4">
        <f t="shared" si="34"/>
        <v>0.43939393939393939</v>
      </c>
      <c r="F293" s="23">
        <v>0.21533148843406524</v>
      </c>
      <c r="G293">
        <v>58</v>
      </c>
      <c r="H293" s="4">
        <f t="shared" si="35"/>
        <v>0.47107438016528924</v>
      </c>
      <c r="I293" s="23">
        <v>1.7007321623365195E-2</v>
      </c>
      <c r="J293">
        <v>26</v>
      </c>
      <c r="K293" s="4">
        <f t="shared" si="36"/>
        <v>0.25510204081632654</v>
      </c>
      <c r="L293" s="23">
        <v>0.17357456906253813</v>
      </c>
      <c r="M293">
        <v>16</v>
      </c>
      <c r="N293" s="4">
        <f t="shared" si="37"/>
        <v>1.7751479289940829E-2</v>
      </c>
      <c r="O293" s="23">
        <v>0.14536912864870252</v>
      </c>
      <c r="P293">
        <v>28.4</v>
      </c>
      <c r="Q293" s="4">
        <f t="shared" si="38"/>
        <v>0.40552995391705071</v>
      </c>
      <c r="R293" s="23">
        <v>0.12952726721865249</v>
      </c>
      <c r="S293">
        <v>22</v>
      </c>
      <c r="T293">
        <f t="shared" si="39"/>
        <v>1.6666666666666666E-2</v>
      </c>
      <c r="U293" s="23">
        <v>0.1659637299004563</v>
      </c>
      <c r="V293">
        <f t="shared" si="40"/>
        <v>0.22280670370385483</v>
      </c>
      <c r="W293" t="str" cm="1">
        <f t="array" ref="W293">_xlfn.IFS(V293&gt;0.4,"High",AND(V293&gt;0.2,V293&lt;0.4),"Moderate",V293&lt;0.2,"Low")</f>
        <v>Moderate</v>
      </c>
      <c r="X293">
        <v>0</v>
      </c>
      <c r="Y293" t="str">
        <f>IF(X293=1, "Yes", "No")</f>
        <v>No</v>
      </c>
    </row>
    <row r="294" spans="1:25" x14ac:dyDescent="0.2">
      <c r="A294">
        <v>4</v>
      </c>
      <c r="B294" s="4">
        <f t="shared" si="33"/>
        <v>0.23529411764705882</v>
      </c>
      <c r="C294" s="23">
        <v>0.15322649511222017</v>
      </c>
      <c r="D294">
        <v>189</v>
      </c>
      <c r="E294" s="4">
        <f t="shared" si="34"/>
        <v>0.9494949494949495</v>
      </c>
      <c r="F294" s="23">
        <v>0.21533148843406524</v>
      </c>
      <c r="G294">
        <v>11</v>
      </c>
      <c r="H294" s="4">
        <f t="shared" si="35"/>
        <v>8.2644628099173556E-2</v>
      </c>
      <c r="I294" s="23">
        <v>1.7007321623365195E-2</v>
      </c>
      <c r="J294">
        <v>31</v>
      </c>
      <c r="K294" s="4">
        <f t="shared" si="36"/>
        <v>0.30612244897959184</v>
      </c>
      <c r="L294" s="23">
        <v>0.17357456906253813</v>
      </c>
      <c r="M294">
        <v>88.6</v>
      </c>
      <c r="N294" s="4">
        <f t="shared" si="37"/>
        <v>0.10366863905325444</v>
      </c>
      <c r="O294" s="23">
        <v>0.14536912864870252</v>
      </c>
      <c r="P294">
        <v>28.5</v>
      </c>
      <c r="Q294" s="4">
        <f t="shared" si="38"/>
        <v>0.4070660522273426</v>
      </c>
      <c r="R294" s="23">
        <v>0.12952726721865249</v>
      </c>
      <c r="S294">
        <v>37</v>
      </c>
      <c r="T294">
        <f t="shared" si="39"/>
        <v>0.26666666666666666</v>
      </c>
      <c r="U294" s="23">
        <v>0.1659637299004563</v>
      </c>
      <c r="V294">
        <f t="shared" si="40"/>
        <v>0.40710345732546693</v>
      </c>
      <c r="W294" t="str" cm="1">
        <f t="array" ref="W294">_xlfn.IFS(V294&gt;0.4,"High",AND(V294&gt;0.2,V294&lt;0.4),"Moderate",V294&lt;0.2,"Low")</f>
        <v>High</v>
      </c>
      <c r="X294">
        <v>0</v>
      </c>
      <c r="Y294" t="str">
        <f>IF(X294=1, "Yes", "No")</f>
        <v>No</v>
      </c>
    </row>
    <row r="295" spans="1:25" x14ac:dyDescent="0.2">
      <c r="A295">
        <v>2</v>
      </c>
      <c r="B295" s="4">
        <f t="shared" si="33"/>
        <v>0.11764705882352941</v>
      </c>
      <c r="C295" s="23">
        <v>0.15322649511222017</v>
      </c>
      <c r="D295">
        <v>82</v>
      </c>
      <c r="E295" s="4">
        <f t="shared" si="34"/>
        <v>0.40909090909090912</v>
      </c>
      <c r="F295" s="23">
        <v>0.21533148843406524</v>
      </c>
      <c r="G295">
        <v>52</v>
      </c>
      <c r="H295" s="4">
        <f t="shared" si="35"/>
        <v>0.42148760330578511</v>
      </c>
      <c r="I295" s="23">
        <v>1.7007321623365195E-2</v>
      </c>
      <c r="J295">
        <v>22</v>
      </c>
      <c r="K295" s="4">
        <f t="shared" si="36"/>
        <v>0.21428571428571427</v>
      </c>
      <c r="L295" s="23">
        <v>0.17357456906253813</v>
      </c>
      <c r="M295">
        <v>115</v>
      </c>
      <c r="N295" s="4">
        <f t="shared" si="37"/>
        <v>0.13491124260355031</v>
      </c>
      <c r="O295" s="23">
        <v>0.14536912864870252</v>
      </c>
      <c r="P295">
        <v>28.5</v>
      </c>
      <c r="Q295" s="4">
        <f t="shared" si="38"/>
        <v>0.4070660522273426</v>
      </c>
      <c r="R295" s="23">
        <v>0.12952726721865249</v>
      </c>
      <c r="S295">
        <v>25</v>
      </c>
      <c r="T295">
        <f t="shared" si="39"/>
        <v>6.6666666666666666E-2</v>
      </c>
      <c r="U295" s="23">
        <v>0.1659637299004563</v>
      </c>
      <c r="V295">
        <f t="shared" si="40"/>
        <v>0.23388205835097997</v>
      </c>
      <c r="W295" t="str" cm="1">
        <f t="array" ref="W295">_xlfn.IFS(V295&gt;0.4,"High",AND(V295&gt;0.2,V295&lt;0.4),"Moderate",V295&lt;0.2,"Low")</f>
        <v>Moderate</v>
      </c>
      <c r="X295">
        <v>0</v>
      </c>
      <c r="Y295" t="str">
        <f>IF(X295=1, "Yes", "No")</f>
        <v>No</v>
      </c>
    </row>
    <row r="296" spans="1:25" x14ac:dyDescent="0.2">
      <c r="A296">
        <v>1</v>
      </c>
      <c r="B296" s="4">
        <f t="shared" si="33"/>
        <v>5.8823529411764705E-2</v>
      </c>
      <c r="C296" s="23">
        <v>0.15322649511222017</v>
      </c>
      <c r="D296">
        <v>19</v>
      </c>
      <c r="E296" s="4">
        <f t="shared" si="34"/>
        <v>9.0909090909090912E-2</v>
      </c>
      <c r="F296" s="23">
        <v>0.21533148843406524</v>
      </c>
      <c r="G296">
        <v>58</v>
      </c>
      <c r="H296" s="4">
        <f t="shared" si="35"/>
        <v>0.47107438016528924</v>
      </c>
      <c r="I296" s="23">
        <v>1.7007321623365195E-2</v>
      </c>
      <c r="J296">
        <v>18</v>
      </c>
      <c r="K296" s="4">
        <f t="shared" si="36"/>
        <v>0.17346938775510204</v>
      </c>
      <c r="L296" s="23">
        <v>0.17357456906253813</v>
      </c>
      <c r="M296">
        <v>116</v>
      </c>
      <c r="N296" s="4">
        <f t="shared" si="37"/>
        <v>0.13609467455621302</v>
      </c>
      <c r="O296" s="23">
        <v>0.14536912864870252</v>
      </c>
      <c r="P296">
        <v>28.5</v>
      </c>
      <c r="Q296" s="4">
        <f t="shared" si="38"/>
        <v>0.4070660522273426</v>
      </c>
      <c r="R296" s="23">
        <v>0.12952726721865249</v>
      </c>
      <c r="S296">
        <v>22</v>
      </c>
      <c r="T296">
        <f t="shared" si="39"/>
        <v>1.6666666666666666E-2</v>
      </c>
      <c r="U296" s="23">
        <v>0.1659637299004563</v>
      </c>
      <c r="V296">
        <f t="shared" si="40"/>
        <v>0.14198668055813624</v>
      </c>
      <c r="W296" t="str" cm="1">
        <f t="array" ref="W296">_xlfn.IFS(V296&gt;0.4,"High",AND(V296&gt;0.2,V296&lt;0.4),"Moderate",V296&lt;0.2,"Low")</f>
        <v>Low</v>
      </c>
      <c r="X296">
        <v>0</v>
      </c>
      <c r="Y296" t="str">
        <f>IF(X296=1, "Yes", "No")</f>
        <v>No</v>
      </c>
    </row>
    <row r="297" spans="1:25" x14ac:dyDescent="0.2">
      <c r="A297">
        <v>5</v>
      </c>
      <c r="B297" s="4">
        <f t="shared" si="33"/>
        <v>0.29411764705882354</v>
      </c>
      <c r="C297" s="23">
        <v>0.15322649511222017</v>
      </c>
      <c r="D297">
        <v>139</v>
      </c>
      <c r="E297" s="4">
        <f t="shared" si="34"/>
        <v>0.69696969696969702</v>
      </c>
      <c r="F297" s="23">
        <v>0.21533148843406524</v>
      </c>
      <c r="G297">
        <v>64</v>
      </c>
      <c r="H297" s="4">
        <f t="shared" si="35"/>
        <v>0.52066115702479343</v>
      </c>
      <c r="I297" s="23">
        <v>1.7007321623365195E-2</v>
      </c>
      <c r="J297">
        <v>35</v>
      </c>
      <c r="K297" s="4">
        <f t="shared" si="36"/>
        <v>0.34693877551020408</v>
      </c>
      <c r="L297" s="23">
        <v>0.17357456906253813</v>
      </c>
      <c r="M297">
        <v>14</v>
      </c>
      <c r="N297" s="4">
        <f t="shared" si="37"/>
        <v>1.5384615384615385E-2</v>
      </c>
      <c r="O297" s="23">
        <v>0.14536912864870252</v>
      </c>
      <c r="P297">
        <v>28.6</v>
      </c>
      <c r="Q297" s="4">
        <f t="shared" si="38"/>
        <v>0.40860215053763449</v>
      </c>
      <c r="R297" s="23">
        <v>0.12952726721865249</v>
      </c>
      <c r="S297">
        <v>26</v>
      </c>
      <c r="T297">
        <f t="shared" si="39"/>
        <v>8.3333333333333329E-2</v>
      </c>
      <c r="U297" s="23">
        <v>0.1659637299004563</v>
      </c>
      <c r="V297">
        <f t="shared" si="40"/>
        <v>0.33321281755288246</v>
      </c>
      <c r="W297" t="str" cm="1">
        <f t="array" ref="W297">_xlfn.IFS(V297&gt;0.4,"High",AND(V297&gt;0.2,V297&lt;0.4),"Moderate",V297&lt;0.2,"Low")</f>
        <v>Moderate</v>
      </c>
      <c r="X297">
        <v>0</v>
      </c>
      <c r="Y297" t="str">
        <f>IF(X297=1, "Yes", "No")</f>
        <v>No</v>
      </c>
    </row>
    <row r="298" spans="1:25" x14ac:dyDescent="0.2">
      <c r="A298">
        <v>1</v>
      </c>
      <c r="B298" s="4">
        <f t="shared" si="33"/>
        <v>5.8823529411764705E-2</v>
      </c>
      <c r="C298" s="23">
        <v>0.15322649511222017</v>
      </c>
      <c r="D298">
        <v>13</v>
      </c>
      <c r="E298" s="4">
        <f t="shared" si="34"/>
        <v>6.0606060606060608E-2</v>
      </c>
      <c r="F298" s="23">
        <v>0.21533148843406524</v>
      </c>
      <c r="G298">
        <v>6</v>
      </c>
      <c r="H298" s="4">
        <f t="shared" si="35"/>
        <v>4.1322314049586778E-2</v>
      </c>
      <c r="I298" s="23">
        <v>1.7007321623365195E-2</v>
      </c>
      <c r="J298">
        <v>23</v>
      </c>
      <c r="K298" s="4">
        <f t="shared" si="36"/>
        <v>0.22448979591836735</v>
      </c>
      <c r="L298" s="23">
        <v>0.17357456906253813</v>
      </c>
      <c r="M298">
        <v>17</v>
      </c>
      <c r="N298" s="4">
        <f t="shared" si="37"/>
        <v>1.8934911242603551E-2</v>
      </c>
      <c r="O298" s="23">
        <v>0.14536912864870252</v>
      </c>
      <c r="P298">
        <v>28.6</v>
      </c>
      <c r="Q298" s="4">
        <f t="shared" si="38"/>
        <v>0.40860215053763449</v>
      </c>
      <c r="R298" s="23">
        <v>0.12952726721865249</v>
      </c>
      <c r="S298">
        <v>21</v>
      </c>
      <c r="T298">
        <f t="shared" si="39"/>
        <v>0</v>
      </c>
      <c r="U298" s="23">
        <v>0.1659637299004563</v>
      </c>
      <c r="V298">
        <f t="shared" si="40"/>
        <v>0.11740988943823631</v>
      </c>
      <c r="W298" t="str" cm="1">
        <f t="array" ref="W298">_xlfn.IFS(V298&gt;0.4,"High",AND(V298&gt;0.2,V298&lt;0.4),"Moderate",V298&lt;0.2,"Low")</f>
        <v>Low</v>
      </c>
      <c r="X298">
        <v>0</v>
      </c>
      <c r="Y298" t="str">
        <f>IF(X298=1, "Yes", "No")</f>
        <v>No</v>
      </c>
    </row>
    <row r="299" spans="1:25" x14ac:dyDescent="0.2">
      <c r="A299">
        <v>6</v>
      </c>
      <c r="B299" s="4">
        <f t="shared" si="33"/>
        <v>0.35294117647058826</v>
      </c>
      <c r="C299" s="23">
        <v>0.15322649511222017</v>
      </c>
      <c r="D299">
        <v>93</v>
      </c>
      <c r="E299" s="4">
        <f t="shared" si="34"/>
        <v>0.46464646464646464</v>
      </c>
      <c r="F299" s="23">
        <v>0.21533148843406524</v>
      </c>
      <c r="G299">
        <v>5</v>
      </c>
      <c r="H299" s="4">
        <f t="shared" si="35"/>
        <v>3.3057851239669422E-2</v>
      </c>
      <c r="I299" s="23">
        <v>1.7007321623365195E-2</v>
      </c>
      <c r="J299">
        <v>3</v>
      </c>
      <c r="K299" s="4">
        <f t="shared" si="36"/>
        <v>2.0408163265306121E-2</v>
      </c>
      <c r="L299" s="23">
        <v>0.17357456906253813</v>
      </c>
      <c r="M299">
        <v>64</v>
      </c>
      <c r="N299" s="4">
        <f t="shared" si="37"/>
        <v>7.4556213017751477E-2</v>
      </c>
      <c r="O299" s="23">
        <v>0.14536912864870252</v>
      </c>
      <c r="P299">
        <v>28.7</v>
      </c>
      <c r="Q299" s="4">
        <f t="shared" si="38"/>
        <v>0.41013824884792627</v>
      </c>
      <c r="R299" s="23">
        <v>0.12952726721865249</v>
      </c>
      <c r="S299">
        <v>23</v>
      </c>
      <c r="T299">
        <f t="shared" si="39"/>
        <v>3.3333333333333333E-2</v>
      </c>
      <c r="U299" s="23">
        <v>0.1659637299004563</v>
      </c>
      <c r="V299">
        <f t="shared" si="40"/>
        <v>0.22773190053853354</v>
      </c>
      <c r="W299" t="str" cm="1">
        <f t="array" ref="W299">_xlfn.IFS(V299&gt;0.4,"High",AND(V299&gt;0.2,V299&lt;0.4),"Moderate",V299&lt;0.2,"Low")</f>
        <v>Moderate</v>
      </c>
      <c r="X299">
        <v>0</v>
      </c>
      <c r="Y299" t="str">
        <f>IF(X299=1, "Yes", "No")</f>
        <v>No</v>
      </c>
    </row>
    <row r="300" spans="1:25" x14ac:dyDescent="0.2">
      <c r="A300">
        <v>1</v>
      </c>
      <c r="B300" s="4">
        <f t="shared" si="33"/>
        <v>5.8823529411764705E-2</v>
      </c>
      <c r="C300" s="23">
        <v>0.15322649511222017</v>
      </c>
      <c r="D300">
        <v>126</v>
      </c>
      <c r="E300" s="4">
        <f t="shared" si="34"/>
        <v>0.63131313131313127</v>
      </c>
      <c r="F300" s="23">
        <v>0.21533148843406524</v>
      </c>
      <c r="G300">
        <v>56</v>
      </c>
      <c r="H300" s="4">
        <f t="shared" si="35"/>
        <v>0.45454545454545453</v>
      </c>
      <c r="I300" s="23">
        <v>1.7007321623365195E-2</v>
      </c>
      <c r="J300">
        <v>29</v>
      </c>
      <c r="K300" s="4">
        <f t="shared" si="36"/>
        <v>0.2857142857142857</v>
      </c>
      <c r="L300" s="23">
        <v>0.17357456906253813</v>
      </c>
      <c r="M300">
        <v>152</v>
      </c>
      <c r="N300" s="4">
        <f t="shared" si="37"/>
        <v>0.17869822485207101</v>
      </c>
      <c r="O300" s="23">
        <v>0.14536912864870252</v>
      </c>
      <c r="P300">
        <v>28.7</v>
      </c>
      <c r="Q300" s="4">
        <f t="shared" si="38"/>
        <v>0.41013824884792627</v>
      </c>
      <c r="R300" s="23">
        <v>0.12952726721865249</v>
      </c>
      <c r="S300">
        <v>21</v>
      </c>
      <c r="T300">
        <f t="shared" si="39"/>
        <v>0</v>
      </c>
      <c r="U300" s="23">
        <v>0.1659637299004563</v>
      </c>
      <c r="V300">
        <f t="shared" si="40"/>
        <v>0.28137954602421467</v>
      </c>
      <c r="W300" t="str" cm="1">
        <f t="array" ref="W300">_xlfn.IFS(V300&gt;0.4,"High",AND(V300&gt;0.2,V300&lt;0.4),"Moderate",V300&lt;0.2,"Low")</f>
        <v>Moderate</v>
      </c>
      <c r="X300">
        <v>0</v>
      </c>
      <c r="Y300" t="str">
        <f>IF(X300=1, "Yes", "No")</f>
        <v>No</v>
      </c>
    </row>
    <row r="301" spans="1:25" x14ac:dyDescent="0.2">
      <c r="A301">
        <v>0</v>
      </c>
      <c r="B301" s="4">
        <f t="shared" si="33"/>
        <v>0</v>
      </c>
      <c r="C301" s="23">
        <v>0.15322649511222017</v>
      </c>
      <c r="D301">
        <v>93</v>
      </c>
      <c r="E301" s="4">
        <f t="shared" si="34"/>
        <v>0.46464646464646464</v>
      </c>
      <c r="F301" s="23">
        <v>0.21533148843406524</v>
      </c>
      <c r="G301">
        <v>6</v>
      </c>
      <c r="H301" s="4">
        <f t="shared" si="35"/>
        <v>4.1322314049586778E-2</v>
      </c>
      <c r="I301" s="23">
        <v>1.7007321623365195E-2</v>
      </c>
      <c r="J301">
        <v>25</v>
      </c>
      <c r="K301" s="4">
        <f t="shared" si="36"/>
        <v>0.24489795918367346</v>
      </c>
      <c r="L301" s="23">
        <v>0.17357456906253813</v>
      </c>
      <c r="M301">
        <v>92</v>
      </c>
      <c r="N301" s="4">
        <f t="shared" si="37"/>
        <v>0.1076923076923077</v>
      </c>
      <c r="O301" s="23">
        <v>0.14536912864870252</v>
      </c>
      <c r="P301">
        <v>28.7</v>
      </c>
      <c r="Q301" s="4">
        <f t="shared" si="38"/>
        <v>0.41013824884792627</v>
      </c>
      <c r="R301" s="23">
        <v>0.12952726721865249</v>
      </c>
      <c r="S301">
        <v>22</v>
      </c>
      <c r="T301">
        <f t="shared" si="39"/>
        <v>1.6666666666666666E-2</v>
      </c>
      <c r="U301" s="23">
        <v>0.1659637299004563</v>
      </c>
      <c r="V301">
        <f t="shared" si="40"/>
        <v>0.21480914009433558</v>
      </c>
      <c r="W301" t="str" cm="1">
        <f t="array" ref="W301">_xlfn.IFS(V301&gt;0.4,"High",AND(V301&gt;0.2,V301&lt;0.4),"Moderate",V301&lt;0.2,"Low")</f>
        <v>Moderate</v>
      </c>
      <c r="X301">
        <v>0</v>
      </c>
      <c r="Y301" t="str">
        <f>IF(X301=1, "Yes", "No")</f>
        <v>No</v>
      </c>
    </row>
    <row r="302" spans="1:25" x14ac:dyDescent="0.2">
      <c r="A302">
        <v>2</v>
      </c>
      <c r="B302" s="4">
        <f t="shared" si="33"/>
        <v>0.11764705882352941</v>
      </c>
      <c r="C302" s="23">
        <v>0.15322649511222017</v>
      </c>
      <c r="D302">
        <v>114</v>
      </c>
      <c r="E302" s="4">
        <f t="shared" si="34"/>
        <v>0.57070707070707072</v>
      </c>
      <c r="F302" s="23">
        <v>0.21533148843406524</v>
      </c>
      <c r="G302">
        <v>68</v>
      </c>
      <c r="H302" s="4">
        <f t="shared" si="35"/>
        <v>0.55371900826446285</v>
      </c>
      <c r="I302" s="23">
        <v>1.7007321623365195E-2</v>
      </c>
      <c r="J302">
        <v>22</v>
      </c>
      <c r="K302" s="4">
        <f t="shared" si="36"/>
        <v>0.21428571428571427</v>
      </c>
      <c r="L302" s="23">
        <v>0.17357456906253813</v>
      </c>
      <c r="M302">
        <v>88.6</v>
      </c>
      <c r="N302" s="4">
        <f t="shared" si="37"/>
        <v>0.10366863905325444</v>
      </c>
      <c r="O302" s="23">
        <v>0.14536912864870252</v>
      </c>
      <c r="P302">
        <v>28.7</v>
      </c>
      <c r="Q302" s="4">
        <f t="shared" si="38"/>
        <v>0.41013824884792627</v>
      </c>
      <c r="R302" s="23">
        <v>0.12952726721865249</v>
      </c>
      <c r="S302">
        <v>25</v>
      </c>
      <c r="T302">
        <f t="shared" si="39"/>
        <v>6.6666666666666666E-2</v>
      </c>
      <c r="U302" s="23">
        <v>0.1659637299004563</v>
      </c>
      <c r="V302">
        <f t="shared" si="40"/>
        <v>0.26678823219742942</v>
      </c>
      <c r="W302" t="str" cm="1">
        <f t="array" ref="W302">_xlfn.IFS(V302&gt;0.4,"High",AND(V302&gt;0.2,V302&lt;0.4),"Moderate",V302&lt;0.2,"Low")</f>
        <v>Moderate</v>
      </c>
      <c r="X302">
        <v>0</v>
      </c>
      <c r="Y302" t="str">
        <f>IF(X302=1, "Yes", "No")</f>
        <v>No</v>
      </c>
    </row>
    <row r="303" spans="1:25" x14ac:dyDescent="0.2">
      <c r="A303">
        <v>1</v>
      </c>
      <c r="B303" s="4">
        <f t="shared" si="33"/>
        <v>5.8823529411764705E-2</v>
      </c>
      <c r="C303" s="23">
        <v>0.15322649511222017</v>
      </c>
      <c r="D303">
        <v>139</v>
      </c>
      <c r="E303" s="4">
        <f t="shared" si="34"/>
        <v>0.69696969696969702</v>
      </c>
      <c r="F303" s="23">
        <v>0.21533148843406524</v>
      </c>
      <c r="G303">
        <v>46</v>
      </c>
      <c r="H303" s="4">
        <f t="shared" si="35"/>
        <v>0.37190082644628097</v>
      </c>
      <c r="I303" s="23">
        <v>1.7007321623365195E-2</v>
      </c>
      <c r="J303">
        <v>19</v>
      </c>
      <c r="K303" s="4">
        <f t="shared" si="36"/>
        <v>0.18367346938775511</v>
      </c>
      <c r="L303" s="23">
        <v>0.17357456906253813</v>
      </c>
      <c r="M303">
        <v>83</v>
      </c>
      <c r="N303" s="4">
        <f t="shared" si="37"/>
        <v>9.70414201183432E-2</v>
      </c>
      <c r="O303" s="23">
        <v>0.14536912864870252</v>
      </c>
      <c r="P303">
        <v>28.7</v>
      </c>
      <c r="Q303" s="4">
        <f t="shared" si="38"/>
        <v>0.41013824884792627</v>
      </c>
      <c r="R303" s="23">
        <v>0.12952726721865249</v>
      </c>
      <c r="S303">
        <v>22</v>
      </c>
      <c r="T303">
        <f t="shared" si="39"/>
        <v>1.6666666666666666E-2</v>
      </c>
      <c r="U303" s="23">
        <v>0.1659637299004563</v>
      </c>
      <c r="V303">
        <f t="shared" si="40"/>
        <v>0.26729590115394708</v>
      </c>
      <c r="W303" t="str" cm="1">
        <f t="array" ref="W303">_xlfn.IFS(V303&gt;0.4,"High",AND(V303&gt;0.2,V303&lt;0.4),"Moderate",V303&lt;0.2,"Low")</f>
        <v>Moderate</v>
      </c>
      <c r="X303">
        <v>0</v>
      </c>
      <c r="Y303" t="str">
        <f>IF(X303=1, "Yes", "No")</f>
        <v>No</v>
      </c>
    </row>
    <row r="304" spans="1:25" x14ac:dyDescent="0.2">
      <c r="A304">
        <v>8</v>
      </c>
      <c r="B304" s="4">
        <f t="shared" si="33"/>
        <v>0.47058823529411764</v>
      </c>
      <c r="C304" s="23">
        <v>0.15322649511222017</v>
      </c>
      <c r="D304">
        <v>124</v>
      </c>
      <c r="E304" s="4">
        <f t="shared" si="34"/>
        <v>0.62121212121212122</v>
      </c>
      <c r="F304" s="23">
        <v>0.21533148843406524</v>
      </c>
      <c r="G304">
        <v>76</v>
      </c>
      <c r="H304" s="4">
        <f t="shared" si="35"/>
        <v>0.6198347107438017</v>
      </c>
      <c r="I304" s="23">
        <v>1.7007321623365195E-2</v>
      </c>
      <c r="J304">
        <v>24</v>
      </c>
      <c r="K304" s="4">
        <f t="shared" si="36"/>
        <v>0.23469387755102042</v>
      </c>
      <c r="L304" s="23">
        <v>0.17357456906253813</v>
      </c>
      <c r="M304">
        <v>6</v>
      </c>
      <c r="N304" s="4">
        <f t="shared" si="37"/>
        <v>5.9171597633136093E-3</v>
      </c>
      <c r="O304" s="23">
        <v>0.14536912864870252</v>
      </c>
      <c r="P304">
        <v>28.7</v>
      </c>
      <c r="Q304" s="4">
        <f t="shared" si="38"/>
        <v>0.41013824884792627</v>
      </c>
      <c r="R304" s="23">
        <v>0.12952726721865249</v>
      </c>
      <c r="S304">
        <v>52</v>
      </c>
      <c r="T304">
        <f t="shared" si="39"/>
        <v>0.51666666666666672</v>
      </c>
      <c r="U304" s="23">
        <v>0.1659637299004563</v>
      </c>
      <c r="V304">
        <f t="shared" si="40"/>
        <v>0.39688391959475061</v>
      </c>
      <c r="W304" t="str" cm="1">
        <f t="array" ref="W304">_xlfn.IFS(V304&gt;0.4,"High",AND(V304&gt;0.2,V304&lt;0.4),"Moderate",V304&lt;0.2,"Low")</f>
        <v>Moderate</v>
      </c>
      <c r="X304">
        <v>1</v>
      </c>
      <c r="Y304" t="str">
        <f>IF(X304=1, "Yes", "No")</f>
        <v>Yes</v>
      </c>
    </row>
    <row r="305" spans="1:25" x14ac:dyDescent="0.2">
      <c r="A305">
        <v>6</v>
      </c>
      <c r="B305" s="4">
        <f t="shared" si="33"/>
        <v>0.35294117647058826</v>
      </c>
      <c r="C305" s="23">
        <v>0.15322649511222017</v>
      </c>
      <c r="D305">
        <v>117</v>
      </c>
      <c r="E305" s="4">
        <f t="shared" si="34"/>
        <v>0.58585858585858586</v>
      </c>
      <c r="F305" s="23">
        <v>0.21533148843406524</v>
      </c>
      <c r="G305">
        <v>96</v>
      </c>
      <c r="H305" s="4">
        <f t="shared" si="35"/>
        <v>0.78512396694214881</v>
      </c>
      <c r="I305" s="23">
        <v>1.7007321623365195E-2</v>
      </c>
      <c r="J305">
        <v>23.6</v>
      </c>
      <c r="K305" s="4">
        <f t="shared" si="36"/>
        <v>0.2306122448979592</v>
      </c>
      <c r="L305" s="23">
        <v>0.17357456906253813</v>
      </c>
      <c r="M305">
        <v>88.6</v>
      </c>
      <c r="N305" s="4">
        <f t="shared" si="37"/>
        <v>0.10366863905325444</v>
      </c>
      <c r="O305" s="23">
        <v>0.14536912864870252</v>
      </c>
      <c r="P305">
        <v>28.7</v>
      </c>
      <c r="Q305" s="4">
        <f t="shared" si="38"/>
        <v>0.41013824884792627</v>
      </c>
      <c r="R305" s="23">
        <v>0.12952726721865249</v>
      </c>
      <c r="S305">
        <v>30</v>
      </c>
      <c r="T305">
        <f t="shared" si="39"/>
        <v>0.15</v>
      </c>
      <c r="U305" s="23">
        <v>0.1659637299004563</v>
      </c>
      <c r="V305">
        <f t="shared" si="40"/>
        <v>0.32670388337243539</v>
      </c>
      <c r="W305" t="str" cm="1">
        <f t="array" ref="W305">_xlfn.IFS(V305&gt;0.4,"High",AND(V305&gt;0.2,V305&lt;0.4),"Moderate",V305&lt;0.2,"Low")</f>
        <v>Moderate</v>
      </c>
      <c r="X305">
        <v>0</v>
      </c>
      <c r="Y305" t="str">
        <f>IF(X305=1, "Yes", "No")</f>
        <v>No</v>
      </c>
    </row>
    <row r="306" spans="1:25" x14ac:dyDescent="0.2">
      <c r="A306">
        <v>7</v>
      </c>
      <c r="B306" s="4">
        <f t="shared" si="33"/>
        <v>0.41176470588235292</v>
      </c>
      <c r="C306" s="23">
        <v>0.15322649511222017</v>
      </c>
      <c r="D306">
        <v>142</v>
      </c>
      <c r="E306" s="4">
        <f t="shared" si="34"/>
        <v>0.71212121212121215</v>
      </c>
      <c r="F306" s="23">
        <v>0.21533148843406524</v>
      </c>
      <c r="G306">
        <v>6</v>
      </c>
      <c r="H306" s="4">
        <f t="shared" si="35"/>
        <v>4.1322314049586778E-2</v>
      </c>
      <c r="I306" s="23">
        <v>1.7007321623365195E-2</v>
      </c>
      <c r="J306">
        <v>33</v>
      </c>
      <c r="K306" s="4">
        <f t="shared" si="36"/>
        <v>0.32653061224489793</v>
      </c>
      <c r="L306" s="23">
        <v>0.17357456906253813</v>
      </c>
      <c r="M306">
        <v>19</v>
      </c>
      <c r="N306" s="4">
        <f t="shared" si="37"/>
        <v>2.1301775147928994E-2</v>
      </c>
      <c r="O306" s="23">
        <v>0.14536912864870252</v>
      </c>
      <c r="P306">
        <v>28.8</v>
      </c>
      <c r="Q306" s="4">
        <f t="shared" si="38"/>
        <v>0.41167434715821816</v>
      </c>
      <c r="R306" s="23">
        <v>0.12952726721865249</v>
      </c>
      <c r="S306">
        <v>61</v>
      </c>
      <c r="T306">
        <f t="shared" si="39"/>
        <v>0.66666666666666663</v>
      </c>
      <c r="U306" s="23">
        <v>0.1659637299004563</v>
      </c>
      <c r="V306">
        <f t="shared" si="40"/>
        <v>0.44087773569985239</v>
      </c>
      <c r="W306" t="str" cm="1">
        <f t="array" ref="W306">_xlfn.IFS(V306&gt;0.4,"High",AND(V306&gt;0.2,V306&lt;0.4),"Moderate",V306&lt;0.2,"Low")</f>
        <v>High</v>
      </c>
      <c r="X306">
        <v>0</v>
      </c>
      <c r="Y306" t="str">
        <f>IF(X306=1, "Yes", "No")</f>
        <v>No</v>
      </c>
    </row>
    <row r="307" spans="1:25" x14ac:dyDescent="0.2">
      <c r="A307">
        <v>5</v>
      </c>
      <c r="B307" s="4">
        <f t="shared" si="33"/>
        <v>0.29411764705882354</v>
      </c>
      <c r="C307" s="23">
        <v>0.15322649511222017</v>
      </c>
      <c r="D307">
        <v>14</v>
      </c>
      <c r="E307" s="4">
        <f t="shared" si="34"/>
        <v>6.5656565656565663E-2</v>
      </c>
      <c r="F307" s="23">
        <v>0.21533148843406524</v>
      </c>
      <c r="G307">
        <v>74</v>
      </c>
      <c r="H307" s="4">
        <f t="shared" si="35"/>
        <v>0.60330578512396693</v>
      </c>
      <c r="I307" s="23">
        <v>1.7007321623365195E-2</v>
      </c>
      <c r="J307">
        <v>23.6</v>
      </c>
      <c r="K307" s="4">
        <f t="shared" si="36"/>
        <v>0.2306122448979592</v>
      </c>
      <c r="L307" s="23">
        <v>0.17357456906253813</v>
      </c>
      <c r="M307">
        <v>88.6</v>
      </c>
      <c r="N307" s="4">
        <f t="shared" si="37"/>
        <v>0.10366863905325444</v>
      </c>
      <c r="O307" s="23">
        <v>0.14536912864870252</v>
      </c>
      <c r="P307">
        <v>28.8</v>
      </c>
      <c r="Q307" s="4">
        <f t="shared" si="38"/>
        <v>0.41167434715821816</v>
      </c>
      <c r="R307" s="23">
        <v>0.12952726721865249</v>
      </c>
      <c r="S307">
        <v>48</v>
      </c>
      <c r="T307">
        <f t="shared" si="39"/>
        <v>0.45</v>
      </c>
      <c r="U307" s="23">
        <v>0.1659637299004563</v>
      </c>
      <c r="V307">
        <f t="shared" si="40"/>
        <v>0.25257053012532227</v>
      </c>
      <c r="W307" t="str" cm="1">
        <f t="array" ref="W307">_xlfn.IFS(V307&gt;0.4,"High",AND(V307&gt;0.2,V307&lt;0.4),"Moderate",V307&lt;0.2,"Low")</f>
        <v>Moderate</v>
      </c>
      <c r="X307">
        <v>0</v>
      </c>
      <c r="Y307" t="str">
        <f>IF(X307=1, "Yes", "No")</f>
        <v>No</v>
      </c>
    </row>
    <row r="308" spans="1:25" x14ac:dyDescent="0.2">
      <c r="A308">
        <v>4</v>
      </c>
      <c r="B308" s="4">
        <f t="shared" si="33"/>
        <v>0.23529411764705882</v>
      </c>
      <c r="C308" s="23">
        <v>0.15322649511222017</v>
      </c>
      <c r="D308">
        <v>146</v>
      </c>
      <c r="E308" s="4">
        <f t="shared" si="34"/>
        <v>0.73232323232323238</v>
      </c>
      <c r="F308" s="23">
        <v>0.21533148843406524</v>
      </c>
      <c r="G308">
        <v>85</v>
      </c>
      <c r="H308" s="4">
        <f t="shared" si="35"/>
        <v>0.69421487603305787</v>
      </c>
      <c r="I308" s="23">
        <v>1.7007321623365195E-2</v>
      </c>
      <c r="J308">
        <v>27</v>
      </c>
      <c r="K308" s="4">
        <f t="shared" si="36"/>
        <v>0.26530612244897961</v>
      </c>
      <c r="L308" s="23">
        <v>0.17357456906253813</v>
      </c>
      <c r="M308">
        <v>1</v>
      </c>
      <c r="N308" s="4">
        <f t="shared" si="37"/>
        <v>0</v>
      </c>
      <c r="O308" s="23">
        <v>0.14536912864870252</v>
      </c>
      <c r="P308">
        <v>28.9</v>
      </c>
      <c r="Q308" s="4">
        <f t="shared" si="38"/>
        <v>0.41321044546850999</v>
      </c>
      <c r="R308" s="23">
        <v>0.12952726721865249</v>
      </c>
      <c r="S308">
        <v>27</v>
      </c>
      <c r="T308">
        <f t="shared" si="39"/>
        <v>0.1</v>
      </c>
      <c r="U308" s="23">
        <v>0.1659637299004563</v>
      </c>
      <c r="V308">
        <f t="shared" si="40"/>
        <v>0.32172106892252578</v>
      </c>
      <c r="W308" t="str" cm="1">
        <f t="array" ref="W308">_xlfn.IFS(V308&gt;0.4,"High",AND(V308&gt;0.2,V308&lt;0.4),"Moderate",V308&lt;0.2,"Low")</f>
        <v>Moderate</v>
      </c>
      <c r="X308">
        <v>0</v>
      </c>
      <c r="Y308" t="str">
        <f>IF(X308=1, "Yes", "No")</f>
        <v>No</v>
      </c>
    </row>
    <row r="309" spans="1:25" x14ac:dyDescent="0.2">
      <c r="A309">
        <v>2</v>
      </c>
      <c r="B309" s="4">
        <f t="shared" si="33"/>
        <v>0.11764705882352941</v>
      </c>
      <c r="C309" s="23">
        <v>0.15322649511222017</v>
      </c>
      <c r="D309">
        <v>87</v>
      </c>
      <c r="E309" s="4">
        <f t="shared" si="34"/>
        <v>0.43434343434343436</v>
      </c>
      <c r="F309" s="23">
        <v>0.21533148843406524</v>
      </c>
      <c r="G309">
        <v>55.2</v>
      </c>
      <c r="H309" s="4">
        <f t="shared" si="35"/>
        <v>0.44793388429752068</v>
      </c>
      <c r="I309" s="23">
        <v>1.7007321623365195E-2</v>
      </c>
      <c r="J309">
        <v>23</v>
      </c>
      <c r="K309" s="4">
        <f t="shared" si="36"/>
        <v>0.22448979591836735</v>
      </c>
      <c r="L309" s="23">
        <v>0.17357456906253813</v>
      </c>
      <c r="M309">
        <v>88.6</v>
      </c>
      <c r="N309" s="4">
        <f t="shared" si="37"/>
        <v>0.10366863905325444</v>
      </c>
      <c r="O309" s="23">
        <v>0.14536912864870252</v>
      </c>
      <c r="P309">
        <v>28.9</v>
      </c>
      <c r="Q309" s="4">
        <f t="shared" si="38"/>
        <v>0.41321044546850999</v>
      </c>
      <c r="R309" s="23">
        <v>0.12952726721865249</v>
      </c>
      <c r="S309">
        <v>25</v>
      </c>
      <c r="T309">
        <f t="shared" si="39"/>
        <v>6.6666666666666666E-2</v>
      </c>
      <c r="U309" s="23">
        <v>0.1659637299004563</v>
      </c>
      <c r="V309">
        <f t="shared" si="40"/>
        <v>0.23779482808938196</v>
      </c>
      <c r="W309" t="str" cm="1">
        <f t="array" ref="W309">_xlfn.IFS(V309&gt;0.4,"High",AND(V309&gt;0.2,V309&lt;0.4),"Moderate",V309&lt;0.2,"Low")</f>
        <v>Moderate</v>
      </c>
      <c r="X309">
        <v>0</v>
      </c>
      <c r="Y309" t="str">
        <f>IF(X309=1, "Yes", "No")</f>
        <v>No</v>
      </c>
    </row>
    <row r="310" spans="1:25" x14ac:dyDescent="0.2">
      <c r="A310">
        <v>4</v>
      </c>
      <c r="B310" s="4">
        <f t="shared" si="33"/>
        <v>0.23529411764705882</v>
      </c>
      <c r="C310" s="23">
        <v>0.15322649511222017</v>
      </c>
      <c r="D310">
        <v>115</v>
      </c>
      <c r="E310" s="4">
        <f t="shared" si="34"/>
        <v>0.5757575757575758</v>
      </c>
      <c r="F310" s="23">
        <v>0.21533148843406524</v>
      </c>
      <c r="G310">
        <v>72</v>
      </c>
      <c r="H310" s="4">
        <f t="shared" si="35"/>
        <v>0.58677685950413228</v>
      </c>
      <c r="I310" s="23">
        <v>1.7007321623365195E-2</v>
      </c>
      <c r="J310">
        <v>30.5</v>
      </c>
      <c r="K310" s="4">
        <f t="shared" si="36"/>
        <v>0.30102040816326531</v>
      </c>
      <c r="L310" s="23">
        <v>0.17357456906253813</v>
      </c>
      <c r="M310">
        <v>140.4</v>
      </c>
      <c r="N310" s="4">
        <f t="shared" si="37"/>
        <v>0.16497041420118344</v>
      </c>
      <c r="O310" s="23">
        <v>0.14536912864870252</v>
      </c>
      <c r="P310">
        <v>28.9</v>
      </c>
      <c r="Q310" s="4">
        <f t="shared" si="38"/>
        <v>0.41321044546850999</v>
      </c>
      <c r="R310" s="23">
        <v>0.12952726721865249</v>
      </c>
      <c r="S310">
        <v>46</v>
      </c>
      <c r="T310">
        <f t="shared" si="39"/>
        <v>0.41666666666666669</v>
      </c>
      <c r="U310" s="23">
        <v>0.1659637299004563</v>
      </c>
      <c r="V310">
        <f t="shared" si="40"/>
        <v>0.36891619840752199</v>
      </c>
      <c r="W310" t="str" cm="1">
        <f t="array" ref="W310">_xlfn.IFS(V310&gt;0.4,"High",AND(V310&gt;0.2,V310&lt;0.4),"Moderate",V310&lt;0.2,"Low")</f>
        <v>Moderate</v>
      </c>
      <c r="X310">
        <v>1</v>
      </c>
      <c r="Y310" t="str">
        <f>IF(X310=1, "Yes", "No")</f>
        <v>Yes</v>
      </c>
    </row>
    <row r="311" spans="1:25" x14ac:dyDescent="0.2">
      <c r="A311">
        <v>2</v>
      </c>
      <c r="B311" s="4">
        <f t="shared" si="33"/>
        <v>0.11764705882352941</v>
      </c>
      <c r="C311" s="23">
        <v>0.15322649511222017</v>
      </c>
      <c r="D311">
        <v>134</v>
      </c>
      <c r="E311" s="4">
        <f t="shared" si="34"/>
        <v>0.67171717171717171</v>
      </c>
      <c r="F311" s="23">
        <v>0.21533148843406524</v>
      </c>
      <c r="G311">
        <v>7</v>
      </c>
      <c r="H311" s="4">
        <f t="shared" si="35"/>
        <v>4.9586776859504134E-2</v>
      </c>
      <c r="I311" s="23">
        <v>1.7007321623365195E-2</v>
      </c>
      <c r="J311">
        <v>30.5</v>
      </c>
      <c r="K311" s="4">
        <f t="shared" si="36"/>
        <v>0.30102040816326531</v>
      </c>
      <c r="L311" s="23">
        <v>0.17357456906253813</v>
      </c>
      <c r="M311">
        <v>140.4</v>
      </c>
      <c r="N311" s="4">
        <f t="shared" si="37"/>
        <v>0.16497041420118344</v>
      </c>
      <c r="O311" s="23">
        <v>0.14536912864870252</v>
      </c>
      <c r="P311">
        <v>28.9</v>
      </c>
      <c r="Q311" s="4">
        <f t="shared" si="38"/>
        <v>0.41321044546850999</v>
      </c>
      <c r="R311" s="23">
        <v>0.12952726721865249</v>
      </c>
      <c r="S311">
        <v>23</v>
      </c>
      <c r="T311">
        <f t="shared" si="39"/>
        <v>3.3333333333333333E-2</v>
      </c>
      <c r="U311" s="23">
        <v>0.1659637299004563</v>
      </c>
      <c r="V311">
        <f t="shared" si="40"/>
        <v>0.29879708024764845</v>
      </c>
      <c r="W311" t="str" cm="1">
        <f t="array" ref="W311">_xlfn.IFS(V311&gt;0.4,"High",AND(V311&gt;0.2,V311&lt;0.4),"Moderate",V311&lt;0.2,"Low")</f>
        <v>Moderate</v>
      </c>
      <c r="X311">
        <v>1</v>
      </c>
      <c r="Y311" t="str">
        <f>IF(X311=1, "Yes", "No")</f>
        <v>Yes</v>
      </c>
    </row>
    <row r="312" spans="1:25" x14ac:dyDescent="0.2">
      <c r="A312">
        <v>4</v>
      </c>
      <c r="B312" s="4">
        <f t="shared" si="33"/>
        <v>0.23529411764705882</v>
      </c>
      <c r="C312" s="23">
        <v>0.15322649511222017</v>
      </c>
      <c r="D312">
        <v>114</v>
      </c>
      <c r="E312" s="4">
        <f t="shared" si="34"/>
        <v>0.57070707070707072</v>
      </c>
      <c r="F312" s="23">
        <v>0.21533148843406524</v>
      </c>
      <c r="G312">
        <v>64</v>
      </c>
      <c r="H312" s="4">
        <f t="shared" si="35"/>
        <v>0.52066115702479343</v>
      </c>
      <c r="I312" s="23">
        <v>1.7007321623365195E-2</v>
      </c>
      <c r="J312">
        <v>23.6</v>
      </c>
      <c r="K312" s="4">
        <f t="shared" si="36"/>
        <v>0.2306122448979592</v>
      </c>
      <c r="L312" s="23">
        <v>0.17357456906253813</v>
      </c>
      <c r="M312">
        <v>88.6</v>
      </c>
      <c r="N312" s="4">
        <f t="shared" si="37"/>
        <v>0.10366863905325444</v>
      </c>
      <c r="O312" s="23">
        <v>0.14536912864870252</v>
      </c>
      <c r="P312">
        <v>28.9</v>
      </c>
      <c r="Q312" s="4">
        <f t="shared" si="38"/>
        <v>0.41321044546850999</v>
      </c>
      <c r="R312" s="23">
        <v>0.12952726721865249</v>
      </c>
      <c r="S312">
        <v>24</v>
      </c>
      <c r="T312">
        <f t="shared" si="39"/>
        <v>0.05</v>
      </c>
      <c r="U312" s="23">
        <v>0.1659637299004563</v>
      </c>
      <c r="V312">
        <f t="shared" si="40"/>
        <v>0.28471839475593136</v>
      </c>
      <c r="W312" t="str" cm="1">
        <f t="array" ref="W312">_xlfn.IFS(V312&gt;0.4,"High",AND(V312&gt;0.2,V312&lt;0.4),"Moderate",V312&lt;0.2,"Low")</f>
        <v>Moderate</v>
      </c>
      <c r="X312">
        <v>0</v>
      </c>
      <c r="Y312" t="str">
        <f>IF(X312=1, "Yes", "No")</f>
        <v>No</v>
      </c>
    </row>
    <row r="313" spans="1:25" x14ac:dyDescent="0.2">
      <c r="A313">
        <v>4</v>
      </c>
      <c r="B313" s="4">
        <f t="shared" si="33"/>
        <v>0.23529411764705882</v>
      </c>
      <c r="C313" s="23">
        <v>0.15322649511222017</v>
      </c>
      <c r="D313">
        <v>125</v>
      </c>
      <c r="E313" s="4">
        <f t="shared" si="34"/>
        <v>0.6262626262626263</v>
      </c>
      <c r="F313" s="23">
        <v>0.21533148843406524</v>
      </c>
      <c r="G313">
        <v>7</v>
      </c>
      <c r="H313" s="4">
        <f t="shared" si="35"/>
        <v>4.9586776859504134E-2</v>
      </c>
      <c r="I313" s="23">
        <v>1.7007321623365195E-2</v>
      </c>
      <c r="J313">
        <v>18</v>
      </c>
      <c r="K313" s="4">
        <f t="shared" si="36"/>
        <v>0.17346938775510204</v>
      </c>
      <c r="L313" s="23">
        <v>0.17357456906253813</v>
      </c>
      <c r="M313">
        <v>122</v>
      </c>
      <c r="N313" s="4">
        <f t="shared" si="37"/>
        <v>0.14319526627218934</v>
      </c>
      <c r="O313" s="23">
        <v>0.14536912864870252</v>
      </c>
      <c r="P313">
        <v>28.9</v>
      </c>
      <c r="Q313" s="4">
        <f t="shared" si="38"/>
        <v>0.41321044546850999</v>
      </c>
      <c r="R313" s="23">
        <v>0.12952726721865249</v>
      </c>
      <c r="S313">
        <v>45</v>
      </c>
      <c r="T313">
        <f t="shared" si="39"/>
        <v>0.4</v>
      </c>
      <c r="U313" s="23">
        <v>0.1659637299004563</v>
      </c>
      <c r="V313">
        <f t="shared" si="40"/>
        <v>0.34258425175131679</v>
      </c>
      <c r="W313" t="str" cm="1">
        <f t="array" ref="W313">_xlfn.IFS(V313&gt;0.4,"High",AND(V313&gt;0.2,V313&lt;0.4),"Moderate",V313&lt;0.2,"Low")</f>
        <v>Moderate</v>
      </c>
      <c r="X313">
        <v>1</v>
      </c>
      <c r="Y313" t="str">
        <f>IF(X313=1, "Yes", "No")</f>
        <v>Yes</v>
      </c>
    </row>
    <row r="314" spans="1:25" x14ac:dyDescent="0.2">
      <c r="A314">
        <v>9</v>
      </c>
      <c r="B314" s="4">
        <f t="shared" si="33"/>
        <v>0.52941176470588236</v>
      </c>
      <c r="C314" s="23">
        <v>0.15322649511222017</v>
      </c>
      <c r="D314">
        <v>119</v>
      </c>
      <c r="E314" s="4">
        <f t="shared" si="34"/>
        <v>0.59595959595959591</v>
      </c>
      <c r="F314" s="23">
        <v>0.21533148843406524</v>
      </c>
      <c r="G314">
        <v>8</v>
      </c>
      <c r="H314" s="4">
        <f t="shared" si="35"/>
        <v>5.7851239669421489E-2</v>
      </c>
      <c r="I314" s="23">
        <v>1.7007321623365195E-2</v>
      </c>
      <c r="J314">
        <v>35</v>
      </c>
      <c r="K314" s="4">
        <f t="shared" si="36"/>
        <v>0.34693877551020408</v>
      </c>
      <c r="L314" s="23">
        <v>0.17357456906253813</v>
      </c>
      <c r="M314">
        <v>140.4</v>
      </c>
      <c r="N314" s="4">
        <f t="shared" si="37"/>
        <v>0.16497041420118344</v>
      </c>
      <c r="O314" s="23">
        <v>0.14536912864870252</v>
      </c>
      <c r="P314">
        <v>29</v>
      </c>
      <c r="Q314" s="4">
        <f t="shared" si="38"/>
        <v>0.41474654377880188</v>
      </c>
      <c r="R314" s="23">
        <v>0.12952726721865249</v>
      </c>
      <c r="S314">
        <v>29</v>
      </c>
      <c r="T314">
        <f t="shared" si="39"/>
        <v>0.13333333333333333</v>
      </c>
      <c r="U314" s="23">
        <v>0.1659637299004563</v>
      </c>
      <c r="V314">
        <f t="shared" si="40"/>
        <v>0.37048350820059006</v>
      </c>
      <c r="W314" t="str" cm="1">
        <f t="array" ref="W314">_xlfn.IFS(V314&gt;0.4,"High",AND(V314&gt;0.2,V314&lt;0.4),"Moderate",V314&lt;0.2,"Low")</f>
        <v>Moderate</v>
      </c>
      <c r="X314">
        <v>1</v>
      </c>
      <c r="Y314" t="str">
        <f>IF(X314=1, "Yes", "No")</f>
        <v>Yes</v>
      </c>
    </row>
    <row r="315" spans="1:25" x14ac:dyDescent="0.2">
      <c r="A315">
        <v>5</v>
      </c>
      <c r="B315" s="4">
        <f t="shared" si="33"/>
        <v>0.29411764705882354</v>
      </c>
      <c r="C315" s="23">
        <v>0.15322649511222017</v>
      </c>
      <c r="D315">
        <v>99</v>
      </c>
      <c r="E315" s="4">
        <f t="shared" si="34"/>
        <v>0.49494949494949497</v>
      </c>
      <c r="F315" s="23">
        <v>0.21533148843406524</v>
      </c>
      <c r="G315">
        <v>74</v>
      </c>
      <c r="H315" s="4">
        <f t="shared" si="35"/>
        <v>0.60330578512396693</v>
      </c>
      <c r="I315" s="23">
        <v>1.7007321623365195E-2</v>
      </c>
      <c r="J315">
        <v>27</v>
      </c>
      <c r="K315" s="4">
        <f t="shared" si="36"/>
        <v>0.26530612244897961</v>
      </c>
      <c r="L315" s="23">
        <v>0.17357456906253813</v>
      </c>
      <c r="M315">
        <v>88.6</v>
      </c>
      <c r="N315" s="4">
        <f t="shared" si="37"/>
        <v>0.10366863905325444</v>
      </c>
      <c r="O315" s="23">
        <v>0.14536912864870252</v>
      </c>
      <c r="P315">
        <v>29</v>
      </c>
      <c r="Q315" s="4">
        <f t="shared" si="38"/>
        <v>0.41474654377880188</v>
      </c>
      <c r="R315" s="23">
        <v>0.12952726721865249</v>
      </c>
      <c r="S315">
        <v>32</v>
      </c>
      <c r="T315">
        <f t="shared" si="39"/>
        <v>0.18333333333333332</v>
      </c>
      <c r="U315" s="23">
        <v>0.1659637299004563</v>
      </c>
      <c r="V315">
        <f t="shared" si="40"/>
        <v>0.30717372900171641</v>
      </c>
      <c r="W315" t="str" cm="1">
        <f t="array" ref="W315">_xlfn.IFS(V315&gt;0.4,"High",AND(V315&gt;0.2,V315&lt;0.4),"Moderate",V315&lt;0.2,"Low")</f>
        <v>Moderate</v>
      </c>
      <c r="X315">
        <v>0</v>
      </c>
      <c r="Y315" t="str">
        <f>IF(X315=1, "Yes", "No")</f>
        <v>No</v>
      </c>
    </row>
    <row r="316" spans="1:25" x14ac:dyDescent="0.2">
      <c r="A316">
        <v>2</v>
      </c>
      <c r="B316" s="4">
        <f t="shared" si="33"/>
        <v>0.11764705882352941</v>
      </c>
      <c r="C316" s="23">
        <v>0.15322649511222017</v>
      </c>
      <c r="D316">
        <v>88</v>
      </c>
      <c r="E316" s="4">
        <f t="shared" si="34"/>
        <v>0.43939393939393939</v>
      </c>
      <c r="F316" s="23">
        <v>0.21533148843406524</v>
      </c>
      <c r="G316">
        <v>74</v>
      </c>
      <c r="H316" s="4">
        <f t="shared" si="35"/>
        <v>0.60330578512396693</v>
      </c>
      <c r="I316" s="23">
        <v>1.7007321623365195E-2</v>
      </c>
      <c r="J316">
        <v>19</v>
      </c>
      <c r="K316" s="4">
        <f t="shared" si="36"/>
        <v>0.18367346938775511</v>
      </c>
      <c r="L316" s="23">
        <v>0.17357456906253813</v>
      </c>
      <c r="M316">
        <v>53</v>
      </c>
      <c r="N316" s="4">
        <f t="shared" si="37"/>
        <v>6.1538461538461542E-2</v>
      </c>
      <c r="O316" s="23">
        <v>0.14536912864870252</v>
      </c>
      <c r="P316">
        <v>29</v>
      </c>
      <c r="Q316" s="4">
        <f t="shared" si="38"/>
        <v>0.41474654377880188</v>
      </c>
      <c r="R316" s="23">
        <v>0.12952726721865249</v>
      </c>
      <c r="S316">
        <v>22</v>
      </c>
      <c r="T316">
        <f t="shared" si="39"/>
        <v>1.6666666666666666E-2</v>
      </c>
      <c r="U316" s="23">
        <v>0.1659637299004563</v>
      </c>
      <c r="V316">
        <f t="shared" si="40"/>
        <v>0.22021649738572097</v>
      </c>
      <c r="W316" t="str" cm="1">
        <f t="array" ref="W316">_xlfn.IFS(V316&gt;0.4,"High",AND(V316&gt;0.2,V316&lt;0.4),"Moderate",V316&lt;0.2,"Low")</f>
        <v>Moderate</v>
      </c>
      <c r="X316">
        <v>0</v>
      </c>
      <c r="Y316" t="str">
        <f>IF(X316=1, "Yes", "No")</f>
        <v>No</v>
      </c>
    </row>
    <row r="317" spans="1:25" x14ac:dyDescent="0.2">
      <c r="A317">
        <v>5</v>
      </c>
      <c r="B317" s="4">
        <f t="shared" si="33"/>
        <v>0.29411764705882354</v>
      </c>
      <c r="C317" s="23">
        <v>0.15322649511222017</v>
      </c>
      <c r="D317">
        <v>85</v>
      </c>
      <c r="E317" s="4">
        <f t="shared" si="34"/>
        <v>0.42424242424242425</v>
      </c>
      <c r="F317" s="23">
        <v>0.21533148843406524</v>
      </c>
      <c r="G317">
        <v>74</v>
      </c>
      <c r="H317" s="4">
        <f t="shared" si="35"/>
        <v>0.60330578512396693</v>
      </c>
      <c r="I317" s="23">
        <v>1.7007321623365195E-2</v>
      </c>
      <c r="J317">
        <v>22</v>
      </c>
      <c r="K317" s="4">
        <f t="shared" si="36"/>
        <v>0.21428571428571427</v>
      </c>
      <c r="L317" s="23">
        <v>0.17357456906253813</v>
      </c>
      <c r="M317">
        <v>140.4</v>
      </c>
      <c r="N317" s="4">
        <f t="shared" si="37"/>
        <v>0.16497041420118344</v>
      </c>
      <c r="O317" s="23">
        <v>0.14536912864870252</v>
      </c>
      <c r="P317">
        <v>29</v>
      </c>
      <c r="Q317" s="4">
        <f t="shared" si="38"/>
        <v>0.41474654377880188</v>
      </c>
      <c r="R317" s="23">
        <v>0.12952726721865249</v>
      </c>
      <c r="S317">
        <v>32</v>
      </c>
      <c r="T317">
        <f t="shared" si="39"/>
        <v>0.18333333333333332</v>
      </c>
      <c r="U317" s="23">
        <v>0.1659637299004563</v>
      </c>
      <c r="V317">
        <f t="shared" si="40"/>
        <v>0.29200381050108976</v>
      </c>
      <c r="W317" t="str" cm="1">
        <f t="array" ref="W317">_xlfn.IFS(V317&gt;0.4,"High",AND(V317&gt;0.2,V317&lt;0.4),"Moderate",V317&lt;0.2,"Low")</f>
        <v>Moderate</v>
      </c>
      <c r="X317">
        <v>1</v>
      </c>
      <c r="Y317" t="str">
        <f>IF(X317=1, "Yes", "No")</f>
        <v>Yes</v>
      </c>
    </row>
    <row r="318" spans="1:25" x14ac:dyDescent="0.2">
      <c r="A318">
        <v>2</v>
      </c>
      <c r="B318" s="4">
        <f t="shared" si="33"/>
        <v>0.11764705882352941</v>
      </c>
      <c r="C318" s="23">
        <v>0.15322649511222017</v>
      </c>
      <c r="D318">
        <v>16</v>
      </c>
      <c r="E318" s="4">
        <f t="shared" si="34"/>
        <v>7.575757575757576E-2</v>
      </c>
      <c r="F318" s="23">
        <v>0.21533148843406524</v>
      </c>
      <c r="G318">
        <v>56</v>
      </c>
      <c r="H318" s="4">
        <f t="shared" si="35"/>
        <v>0.45454545454545453</v>
      </c>
      <c r="I318" s="23">
        <v>1.7007321623365195E-2</v>
      </c>
      <c r="J318">
        <v>27</v>
      </c>
      <c r="K318" s="4">
        <f t="shared" si="36"/>
        <v>0.26530612244897961</v>
      </c>
      <c r="L318" s="23">
        <v>0.17357456906253813</v>
      </c>
      <c r="M318">
        <v>165</v>
      </c>
      <c r="N318" s="4">
        <f t="shared" si="37"/>
        <v>0.1940828402366864</v>
      </c>
      <c r="O318" s="23">
        <v>0.14536912864870252</v>
      </c>
      <c r="P318">
        <v>29</v>
      </c>
      <c r="Q318" s="4">
        <f t="shared" si="38"/>
        <v>0.41474654377880188</v>
      </c>
      <c r="R318" s="23">
        <v>0.12952726721865249</v>
      </c>
      <c r="S318">
        <v>22</v>
      </c>
      <c r="T318">
        <f t="shared" si="39"/>
        <v>1.6666666666666666E-2</v>
      </c>
      <c r="U318" s="23">
        <v>0.1659637299004563</v>
      </c>
      <c r="V318">
        <f t="shared" si="40"/>
        <v>0.17282133658338322</v>
      </c>
      <c r="W318" t="str" cm="1">
        <f t="array" ref="W318">_xlfn.IFS(V318&gt;0.4,"High",AND(V318&gt;0.2,V318&lt;0.4),"Moderate",V318&lt;0.2,"Low")</f>
        <v>Low</v>
      </c>
      <c r="X318">
        <v>0</v>
      </c>
      <c r="Y318" t="str">
        <f>IF(X318=1, "Yes", "No")</f>
        <v>No</v>
      </c>
    </row>
    <row r="319" spans="1:25" x14ac:dyDescent="0.2">
      <c r="A319">
        <v>1</v>
      </c>
      <c r="B319" s="4">
        <f t="shared" si="33"/>
        <v>5.8823529411764705E-2</v>
      </c>
      <c r="C319" s="23">
        <v>0.15322649511222017</v>
      </c>
      <c r="D319">
        <v>91</v>
      </c>
      <c r="E319" s="4">
        <f t="shared" si="34"/>
        <v>0.45454545454545453</v>
      </c>
      <c r="F319" s="23">
        <v>0.21533148843406524</v>
      </c>
      <c r="G319">
        <v>64</v>
      </c>
      <c r="H319" s="4">
        <f t="shared" si="35"/>
        <v>0.52066115702479343</v>
      </c>
      <c r="I319" s="23">
        <v>1.7007321623365195E-2</v>
      </c>
      <c r="J319">
        <v>24</v>
      </c>
      <c r="K319" s="4">
        <f t="shared" si="36"/>
        <v>0.23469387755102042</v>
      </c>
      <c r="L319" s="23">
        <v>0.17357456906253813</v>
      </c>
      <c r="M319">
        <v>88.6</v>
      </c>
      <c r="N319" s="4">
        <f t="shared" si="37"/>
        <v>0.10366863905325444</v>
      </c>
      <c r="O319" s="23">
        <v>0.14536912864870252</v>
      </c>
      <c r="P319">
        <v>29.2</v>
      </c>
      <c r="Q319" s="4">
        <f t="shared" si="38"/>
        <v>0.4178187403993856</v>
      </c>
      <c r="R319" s="23">
        <v>0.12952726721865249</v>
      </c>
      <c r="S319">
        <v>21</v>
      </c>
      <c r="T319">
        <f t="shared" si="39"/>
        <v>0</v>
      </c>
      <c r="U319" s="23">
        <v>0.1659637299004563</v>
      </c>
      <c r="V319">
        <f t="shared" si="40"/>
        <v>0.2256723523059958</v>
      </c>
      <c r="W319" t="str" cm="1">
        <f t="array" ref="W319">_xlfn.IFS(V319&gt;0.4,"High",AND(V319&gt;0.2,V319&lt;0.4),"Moderate",V319&lt;0.2,"Low")</f>
        <v>Moderate</v>
      </c>
      <c r="X319">
        <v>0</v>
      </c>
      <c r="Y319" t="str">
        <f>IF(X319=1, "Yes", "No")</f>
        <v>No</v>
      </c>
    </row>
    <row r="320" spans="1:25" x14ac:dyDescent="0.2">
      <c r="A320">
        <v>7</v>
      </c>
      <c r="B320" s="4">
        <f t="shared" si="33"/>
        <v>0.41176470588235292</v>
      </c>
      <c r="C320" s="23">
        <v>0.15322649511222017</v>
      </c>
      <c r="D320">
        <v>83</v>
      </c>
      <c r="E320" s="4">
        <f t="shared" si="34"/>
        <v>0.41414141414141414</v>
      </c>
      <c r="F320" s="23">
        <v>0.21533148843406524</v>
      </c>
      <c r="G320">
        <v>78</v>
      </c>
      <c r="H320" s="4">
        <f t="shared" si="35"/>
        <v>0.63636363636363635</v>
      </c>
      <c r="I320" s="23">
        <v>1.7007321623365195E-2</v>
      </c>
      <c r="J320">
        <v>26</v>
      </c>
      <c r="K320" s="4">
        <f t="shared" si="36"/>
        <v>0.25510204081632654</v>
      </c>
      <c r="L320" s="23">
        <v>0.17357456906253813</v>
      </c>
      <c r="M320">
        <v>71</v>
      </c>
      <c r="N320" s="4">
        <f t="shared" si="37"/>
        <v>8.2840236686390539E-2</v>
      </c>
      <c r="O320" s="23">
        <v>0.14536912864870252</v>
      </c>
      <c r="P320">
        <v>29.3</v>
      </c>
      <c r="Q320" s="4">
        <f t="shared" si="38"/>
        <v>0.41935483870967749</v>
      </c>
      <c r="R320" s="23">
        <v>0.12952726721865249</v>
      </c>
      <c r="S320">
        <v>36</v>
      </c>
      <c r="T320">
        <f t="shared" si="39"/>
        <v>0.25</v>
      </c>
      <c r="U320" s="23">
        <v>0.1659637299004563</v>
      </c>
      <c r="V320">
        <f t="shared" si="40"/>
        <v>0.31522424940949528</v>
      </c>
      <c r="W320" t="str" cm="1">
        <f t="array" ref="W320">_xlfn.IFS(V320&gt;0.4,"High",AND(V320&gt;0.2,V320&lt;0.4),"Moderate",V320&lt;0.2,"Low")</f>
        <v>Moderate</v>
      </c>
      <c r="X320">
        <v>0</v>
      </c>
      <c r="Y320" t="str">
        <f>IF(X320=1, "Yes", "No")</f>
        <v>No</v>
      </c>
    </row>
    <row r="321" spans="1:25" x14ac:dyDescent="0.2">
      <c r="A321">
        <v>6</v>
      </c>
      <c r="B321" s="4">
        <f t="shared" si="33"/>
        <v>0.35294117647058826</v>
      </c>
      <c r="C321" s="23">
        <v>0.15322649511222017</v>
      </c>
      <c r="D321">
        <v>154</v>
      </c>
      <c r="E321" s="4">
        <f t="shared" si="34"/>
        <v>0.77272727272727271</v>
      </c>
      <c r="F321" s="23">
        <v>0.21533148843406524</v>
      </c>
      <c r="G321">
        <v>74</v>
      </c>
      <c r="H321" s="4">
        <f t="shared" si="35"/>
        <v>0.60330578512396693</v>
      </c>
      <c r="I321" s="23">
        <v>1.7007321623365195E-2</v>
      </c>
      <c r="J321">
        <v>32</v>
      </c>
      <c r="K321" s="4">
        <f t="shared" si="36"/>
        <v>0.31632653061224492</v>
      </c>
      <c r="L321" s="23">
        <v>0.17357456906253813</v>
      </c>
      <c r="M321">
        <v>193</v>
      </c>
      <c r="N321" s="4">
        <f t="shared" si="37"/>
        <v>0.22721893491124259</v>
      </c>
      <c r="O321" s="23">
        <v>0.14536912864870252</v>
      </c>
      <c r="P321">
        <v>29.3</v>
      </c>
      <c r="Q321" s="4">
        <f t="shared" si="38"/>
        <v>0.41935483870967749</v>
      </c>
      <c r="R321" s="23">
        <v>0.12952726721865249</v>
      </c>
      <c r="S321">
        <v>39</v>
      </c>
      <c r="T321">
        <f t="shared" si="39"/>
        <v>0.3</v>
      </c>
      <c r="U321" s="23">
        <v>0.1659637299004563</v>
      </c>
      <c r="V321">
        <f t="shared" si="40"/>
        <v>0.42277693380389342</v>
      </c>
      <c r="W321" t="str" cm="1">
        <f t="array" ref="W321">_xlfn.IFS(V321&gt;0.4,"High",AND(V321&gt;0.2,V321&lt;0.4),"Moderate",V321&lt;0.2,"Low")</f>
        <v>High</v>
      </c>
      <c r="X321">
        <v>0</v>
      </c>
      <c r="Y321" t="str">
        <f>IF(X321=1, "Yes", "No")</f>
        <v>No</v>
      </c>
    </row>
    <row r="322" spans="1:25" x14ac:dyDescent="0.2">
      <c r="A322">
        <v>0</v>
      </c>
      <c r="B322" s="4">
        <f t="shared" si="33"/>
        <v>0</v>
      </c>
      <c r="C322" s="23">
        <v>0.15322649511222017</v>
      </c>
      <c r="D322">
        <v>12</v>
      </c>
      <c r="E322" s="4">
        <f t="shared" si="34"/>
        <v>5.5555555555555552E-2</v>
      </c>
      <c r="F322" s="23">
        <v>0.21533148843406524</v>
      </c>
      <c r="G322">
        <v>86</v>
      </c>
      <c r="H322" s="4">
        <f t="shared" si="35"/>
        <v>0.7024793388429752</v>
      </c>
      <c r="I322" s="23">
        <v>1.7007321623365195E-2</v>
      </c>
      <c r="J322">
        <v>17</v>
      </c>
      <c r="K322" s="4">
        <f t="shared" si="36"/>
        <v>0.16326530612244897</v>
      </c>
      <c r="L322" s="23">
        <v>0.17357456906253813</v>
      </c>
      <c r="M322">
        <v>15</v>
      </c>
      <c r="N322" s="4">
        <f t="shared" si="37"/>
        <v>1.6568047337278107E-2</v>
      </c>
      <c r="O322" s="23">
        <v>0.14536912864870252</v>
      </c>
      <c r="P322">
        <v>29.3</v>
      </c>
      <c r="Q322" s="4">
        <f t="shared" si="38"/>
        <v>0.41935483870967749</v>
      </c>
      <c r="R322" s="23">
        <v>0.12952726721865249</v>
      </c>
      <c r="S322">
        <v>27</v>
      </c>
      <c r="T322">
        <f t="shared" si="39"/>
        <v>0.1</v>
      </c>
      <c r="U322" s="23">
        <v>0.1659637299004563</v>
      </c>
      <c r="V322">
        <f t="shared" si="40"/>
        <v>0.12557159951895758</v>
      </c>
      <c r="W322" t="str" cm="1">
        <f t="array" ref="W322">_xlfn.IFS(V322&gt;0.4,"High",AND(V322&gt;0.2,V322&lt;0.4),"Moderate",V322&lt;0.2,"Low")</f>
        <v>Low</v>
      </c>
      <c r="X322">
        <v>0</v>
      </c>
      <c r="Y322" t="str">
        <f>IF(X322=1, "Yes", "No")</f>
        <v>No</v>
      </c>
    </row>
    <row r="323" spans="1:25" x14ac:dyDescent="0.2">
      <c r="A323">
        <v>4</v>
      </c>
      <c r="B323" s="4">
        <f t="shared" ref="B323:B386" si="41">(A323-MIN(A$2:A$769))/(MAX(A$2:A$769)-MIN(A$2:A$769))</f>
        <v>0.23529411764705882</v>
      </c>
      <c r="C323" s="23">
        <v>0.15322649511222017</v>
      </c>
      <c r="D323">
        <v>83</v>
      </c>
      <c r="E323" s="4">
        <f t="shared" ref="E323:E386" si="42">(D323-MIN(D$2:D$769))/(MAX(D$2:D$769)-MIN(D$2:D$769))</f>
        <v>0.41414141414141414</v>
      </c>
      <c r="F323" s="23">
        <v>0.21533148843406524</v>
      </c>
      <c r="G323">
        <v>86</v>
      </c>
      <c r="H323" s="4">
        <f t="shared" ref="H323:H386" si="43">(G323-MIN(G$2:G$769))/(MAX(G$2:G$769)-MIN(G$2:G$769))</f>
        <v>0.7024793388429752</v>
      </c>
      <c r="I323" s="23">
        <v>1.7007321623365195E-2</v>
      </c>
      <c r="J323">
        <v>19</v>
      </c>
      <c r="K323" s="4">
        <f t="shared" ref="K323:K386" si="44">(J323-MIN(J$2:J$769))/(MAX(J$2:J$769)-MIN(J$2:J$769))</f>
        <v>0.18367346938775511</v>
      </c>
      <c r="L323" s="23">
        <v>0.17357456906253813</v>
      </c>
      <c r="M323">
        <v>88.6</v>
      </c>
      <c r="N323" s="4">
        <f t="shared" ref="N323:N386" si="45">(M323-MIN(M$2:M$769))/(MAX(M$2:M$769)-MIN(M$2:M$769))</f>
        <v>0.10366863905325444</v>
      </c>
      <c r="O323" s="23">
        <v>0.14536912864870252</v>
      </c>
      <c r="P323">
        <v>29.3</v>
      </c>
      <c r="Q323" s="4">
        <f t="shared" ref="Q323:Q386" si="46">(P323-MIN(P$2:P$769))/(MAX(P$2:P$769)-MIN(P$2:P$769))</f>
        <v>0.41935483870967749</v>
      </c>
      <c r="R323" s="23">
        <v>0.12952726721865249</v>
      </c>
      <c r="S323">
        <v>34</v>
      </c>
      <c r="T323">
        <f t="shared" ref="T323:T386" si="47">(S323-MIN(S$2:S$769))/(MAX(S$2:S$769)-MIN(S$2:S$769))</f>
        <v>0.21666666666666667</v>
      </c>
      <c r="U323" s="23">
        <v>0.1659637299004563</v>
      </c>
      <c r="V323">
        <f t="shared" si="40"/>
        <v>0.27440622956896349</v>
      </c>
      <c r="W323" t="str" cm="1">
        <f t="array" ref="W323">_xlfn.IFS(V323&gt;0.4,"High",AND(V323&gt;0.2,V323&lt;0.4),"Moderate",V323&lt;0.2,"Low")</f>
        <v>Moderate</v>
      </c>
      <c r="X323">
        <v>0</v>
      </c>
      <c r="Y323" t="str">
        <f>IF(X323=1, "Yes", "No")</f>
        <v>No</v>
      </c>
    </row>
    <row r="324" spans="1:25" x14ac:dyDescent="0.2">
      <c r="A324">
        <v>1</v>
      </c>
      <c r="B324" s="4">
        <f t="shared" si="41"/>
        <v>5.8823529411764705E-2</v>
      </c>
      <c r="C324" s="23">
        <v>0.15322649511222017</v>
      </c>
      <c r="D324">
        <v>149</v>
      </c>
      <c r="E324" s="4">
        <f t="shared" si="42"/>
        <v>0.74747474747474751</v>
      </c>
      <c r="F324" s="23">
        <v>0.21533148843406524</v>
      </c>
      <c r="G324">
        <v>68</v>
      </c>
      <c r="H324" s="4">
        <f t="shared" si="43"/>
        <v>0.55371900826446285</v>
      </c>
      <c r="I324" s="23">
        <v>1.7007321623365195E-2</v>
      </c>
      <c r="J324">
        <v>29</v>
      </c>
      <c r="K324" s="4">
        <f t="shared" si="44"/>
        <v>0.2857142857142857</v>
      </c>
      <c r="L324" s="23">
        <v>0.17357456906253813</v>
      </c>
      <c r="M324">
        <v>127</v>
      </c>
      <c r="N324" s="4">
        <f t="shared" si="45"/>
        <v>0.14911242603550295</v>
      </c>
      <c r="O324" s="23">
        <v>0.14536912864870252</v>
      </c>
      <c r="P324">
        <v>29.3</v>
      </c>
      <c r="Q324" s="4">
        <f t="shared" si="46"/>
        <v>0.41935483870967749</v>
      </c>
      <c r="R324" s="23">
        <v>0.12952726721865249</v>
      </c>
      <c r="S324">
        <v>42</v>
      </c>
      <c r="T324">
        <f t="shared" si="47"/>
        <v>0.35</v>
      </c>
      <c r="U324" s="23">
        <v>0.1659637299004563</v>
      </c>
      <c r="V324">
        <f t="shared" ref="V324:V387" si="48">(B324*C324)+(E324*F324)+(H324*I324)+(K324*L324)+(N324*O324)+(Q324*R324)+(T324*U324)</f>
        <v>0.36305971962452055</v>
      </c>
      <c r="W324" t="str" cm="1">
        <f t="array" ref="W324">_xlfn.IFS(V324&gt;0.4,"High",AND(V324&gt;0.2,V324&lt;0.4),"Moderate",V324&lt;0.2,"Low")</f>
        <v>Moderate</v>
      </c>
      <c r="X324">
        <v>1</v>
      </c>
      <c r="Y324" t="str">
        <f>IF(X324=1, "Yes", "No")</f>
        <v>Yes</v>
      </c>
    </row>
    <row r="325" spans="1:25" x14ac:dyDescent="0.2">
      <c r="A325">
        <v>4</v>
      </c>
      <c r="B325" s="4">
        <f t="shared" si="41"/>
        <v>0.23529411764705882</v>
      </c>
      <c r="C325" s="23">
        <v>0.15322649511222017</v>
      </c>
      <c r="D325">
        <v>144</v>
      </c>
      <c r="E325" s="4">
        <f t="shared" si="42"/>
        <v>0.72222222222222221</v>
      </c>
      <c r="F325" s="23">
        <v>0.21533148843406524</v>
      </c>
      <c r="G325">
        <v>58</v>
      </c>
      <c r="H325" s="4">
        <f t="shared" si="43"/>
        <v>0.47107438016528924</v>
      </c>
      <c r="I325" s="23">
        <v>1.7007321623365195E-2</v>
      </c>
      <c r="J325">
        <v>28</v>
      </c>
      <c r="K325" s="4">
        <f t="shared" si="44"/>
        <v>0.27551020408163263</v>
      </c>
      <c r="L325" s="23">
        <v>0.17357456906253813</v>
      </c>
      <c r="M325">
        <v>14</v>
      </c>
      <c r="N325" s="4">
        <f t="shared" si="45"/>
        <v>1.5384615384615385E-2</v>
      </c>
      <c r="O325" s="23">
        <v>0.14536912864870252</v>
      </c>
      <c r="P325">
        <v>29.5</v>
      </c>
      <c r="Q325" s="4">
        <f t="shared" si="46"/>
        <v>0.42242703533026116</v>
      </c>
      <c r="R325" s="23">
        <v>0.12952726721865249</v>
      </c>
      <c r="S325">
        <v>37</v>
      </c>
      <c r="T325">
        <f t="shared" si="47"/>
        <v>0.26666666666666666</v>
      </c>
      <c r="U325" s="23">
        <v>0.1659637299004563</v>
      </c>
      <c r="V325">
        <f t="shared" si="48"/>
        <v>0.34861301975543485</v>
      </c>
      <c r="W325" t="str" cm="1">
        <f t="array" ref="W325">_xlfn.IFS(V325&gt;0.4,"High",AND(V325&gt;0.2,V325&lt;0.4),"Moderate",V325&lt;0.2,"Low")</f>
        <v>Moderate</v>
      </c>
      <c r="X325">
        <v>0</v>
      </c>
      <c r="Y325" t="str">
        <f>IF(X325=1, "Yes", "No")</f>
        <v>No</v>
      </c>
    </row>
    <row r="326" spans="1:25" x14ac:dyDescent="0.2">
      <c r="A326">
        <v>3</v>
      </c>
      <c r="B326" s="4">
        <f t="shared" si="41"/>
        <v>0.17647058823529413</v>
      </c>
      <c r="C326" s="23">
        <v>0.15322649511222017</v>
      </c>
      <c r="D326">
        <v>113</v>
      </c>
      <c r="E326" s="4">
        <f t="shared" si="42"/>
        <v>0.56565656565656564</v>
      </c>
      <c r="F326" s="23">
        <v>0.21533148843406524</v>
      </c>
      <c r="G326">
        <v>5</v>
      </c>
      <c r="H326" s="4">
        <f t="shared" si="43"/>
        <v>3.3057851239669422E-2</v>
      </c>
      <c r="I326" s="23">
        <v>1.7007321623365195E-2</v>
      </c>
      <c r="J326">
        <v>1</v>
      </c>
      <c r="K326" s="4">
        <f t="shared" si="44"/>
        <v>0</v>
      </c>
      <c r="L326" s="23">
        <v>0.17357456906253813</v>
      </c>
      <c r="M326">
        <v>85</v>
      </c>
      <c r="N326" s="4">
        <f t="shared" si="45"/>
        <v>9.9408284023668636E-2</v>
      </c>
      <c r="O326" s="23">
        <v>0.14536912864870252</v>
      </c>
      <c r="P326">
        <v>29.5</v>
      </c>
      <c r="Q326" s="4">
        <f t="shared" si="46"/>
        <v>0.42242703533026116</v>
      </c>
      <c r="R326" s="23">
        <v>0.12952726721865249</v>
      </c>
      <c r="S326">
        <v>25</v>
      </c>
      <c r="T326">
        <f t="shared" si="47"/>
        <v>6.6666666666666666E-2</v>
      </c>
      <c r="U326" s="23">
        <v>0.1659637299004563</v>
      </c>
      <c r="V326">
        <f t="shared" si="48"/>
        <v>0.2296368292338459</v>
      </c>
      <c r="W326" t="str" cm="1">
        <f t="array" ref="W326">_xlfn.IFS(V326&gt;0.4,"High",AND(V326&gt;0.2,V326&lt;0.4),"Moderate",V326&lt;0.2,"Low")</f>
        <v>Moderate</v>
      </c>
      <c r="X326">
        <v>0</v>
      </c>
      <c r="Y326" t="str">
        <f>IF(X326=1, "Yes", "No")</f>
        <v>No</v>
      </c>
    </row>
    <row r="327" spans="1:25" x14ac:dyDescent="0.2">
      <c r="A327">
        <v>3</v>
      </c>
      <c r="B327" s="4">
        <f t="shared" si="41"/>
        <v>0.17647058823529413</v>
      </c>
      <c r="C327" s="23">
        <v>0.15322649511222017</v>
      </c>
      <c r="D327">
        <v>111</v>
      </c>
      <c r="E327" s="4">
        <f t="shared" si="42"/>
        <v>0.55555555555555558</v>
      </c>
      <c r="F327" s="23">
        <v>0.21533148843406524</v>
      </c>
      <c r="G327">
        <v>58</v>
      </c>
      <c r="H327" s="4">
        <f t="shared" si="43"/>
        <v>0.47107438016528924</v>
      </c>
      <c r="I327" s="23">
        <v>1.7007321623365195E-2</v>
      </c>
      <c r="J327">
        <v>31</v>
      </c>
      <c r="K327" s="4">
        <f t="shared" si="44"/>
        <v>0.30612244897959184</v>
      </c>
      <c r="L327" s="23">
        <v>0.17357456906253813</v>
      </c>
      <c r="M327">
        <v>44</v>
      </c>
      <c r="N327" s="4">
        <f t="shared" si="45"/>
        <v>5.0887573964497043E-2</v>
      </c>
      <c r="O327" s="23">
        <v>0.14536912864870252</v>
      </c>
      <c r="P327">
        <v>29.5</v>
      </c>
      <c r="Q327" s="4">
        <f t="shared" si="46"/>
        <v>0.42242703533026116</v>
      </c>
      <c r="R327" s="23">
        <v>0.12952726721865249</v>
      </c>
      <c r="S327">
        <v>22</v>
      </c>
      <c r="T327">
        <f t="shared" si="47"/>
        <v>1.6666666666666666E-2</v>
      </c>
      <c r="U327" s="23">
        <v>0.1659637299004563</v>
      </c>
      <c r="V327">
        <f t="shared" si="48"/>
        <v>0.27269472400215655</v>
      </c>
      <c r="W327" t="str" cm="1">
        <f t="array" ref="W327">_xlfn.IFS(V327&gt;0.4,"High",AND(V327&gt;0.2,V327&lt;0.4),"Moderate",V327&lt;0.2,"Low")</f>
        <v>Moderate</v>
      </c>
      <c r="X327">
        <v>0</v>
      </c>
      <c r="Y327" t="str">
        <f>IF(X327=1, "Yes", "No")</f>
        <v>No</v>
      </c>
    </row>
    <row r="328" spans="1:25" x14ac:dyDescent="0.2">
      <c r="A328">
        <v>6</v>
      </c>
      <c r="B328" s="4">
        <f t="shared" si="41"/>
        <v>0.35294117647058826</v>
      </c>
      <c r="C328" s="23">
        <v>0.15322649511222017</v>
      </c>
      <c r="D328">
        <v>147</v>
      </c>
      <c r="E328" s="4">
        <f t="shared" si="42"/>
        <v>0.73737373737373735</v>
      </c>
      <c r="F328" s="23">
        <v>0.21533148843406524</v>
      </c>
      <c r="G328">
        <v>8</v>
      </c>
      <c r="H328" s="4">
        <f t="shared" si="43"/>
        <v>5.7851239669421489E-2</v>
      </c>
      <c r="I328" s="23">
        <v>1.7007321623365195E-2</v>
      </c>
      <c r="J328">
        <v>30.5</v>
      </c>
      <c r="K328" s="4">
        <f t="shared" si="44"/>
        <v>0.30102040816326531</v>
      </c>
      <c r="L328" s="23">
        <v>0.17357456906253813</v>
      </c>
      <c r="M328">
        <v>140.4</v>
      </c>
      <c r="N328" s="4">
        <f t="shared" si="45"/>
        <v>0.16497041420118344</v>
      </c>
      <c r="O328" s="23">
        <v>0.14536912864870252</v>
      </c>
      <c r="P328">
        <v>29.5</v>
      </c>
      <c r="Q328" s="4">
        <f t="shared" si="46"/>
        <v>0.42242703533026116</v>
      </c>
      <c r="R328" s="23">
        <v>0.12952726721865249</v>
      </c>
      <c r="S328">
        <v>50</v>
      </c>
      <c r="T328">
        <f t="shared" si="47"/>
        <v>0.48333333333333334</v>
      </c>
      <c r="U328" s="23">
        <v>0.1659637299004563</v>
      </c>
      <c r="V328">
        <f t="shared" si="48"/>
        <v>0.4250063337536526</v>
      </c>
      <c r="W328" t="str" cm="1">
        <f t="array" ref="W328">_xlfn.IFS(V328&gt;0.4,"High",AND(V328&gt;0.2,V328&lt;0.4),"Moderate",V328&lt;0.2,"Low")</f>
        <v>High</v>
      </c>
      <c r="X328">
        <v>1</v>
      </c>
      <c r="Y328" t="str">
        <f>IF(X328=1, "Yes", "No")</f>
        <v>Yes</v>
      </c>
    </row>
    <row r="329" spans="1:25" x14ac:dyDescent="0.2">
      <c r="A329">
        <v>3</v>
      </c>
      <c r="B329" s="4">
        <f t="shared" si="41"/>
        <v>0.17647058823529413</v>
      </c>
      <c r="C329" s="23">
        <v>0.15322649511222017</v>
      </c>
      <c r="D329">
        <v>12</v>
      </c>
      <c r="E329" s="4">
        <f t="shared" si="42"/>
        <v>5.5555555555555552E-2</v>
      </c>
      <c r="F329" s="23">
        <v>0.21533148843406524</v>
      </c>
      <c r="G329">
        <v>74</v>
      </c>
      <c r="H329" s="4">
        <f t="shared" si="43"/>
        <v>0.60330578512396693</v>
      </c>
      <c r="I329" s="23">
        <v>1.7007321623365195E-2</v>
      </c>
      <c r="J329">
        <v>23.6</v>
      </c>
      <c r="K329" s="4">
        <f t="shared" si="44"/>
        <v>0.2306122448979592</v>
      </c>
      <c r="L329" s="23">
        <v>0.17357456906253813</v>
      </c>
      <c r="M329">
        <v>88.6</v>
      </c>
      <c r="N329" s="4">
        <f t="shared" si="45"/>
        <v>0.10366863905325444</v>
      </c>
      <c r="O329" s="23">
        <v>0.14536912864870252</v>
      </c>
      <c r="P329">
        <v>29.5</v>
      </c>
      <c r="Q329" s="4">
        <f t="shared" si="46"/>
        <v>0.42242703533026116</v>
      </c>
      <c r="R329" s="23">
        <v>0.12952726721865249</v>
      </c>
      <c r="S329">
        <v>32</v>
      </c>
      <c r="T329">
        <f t="shared" si="47"/>
        <v>0.18333333333333332</v>
      </c>
      <c r="U329" s="23">
        <v>0.1659637299004563</v>
      </c>
      <c r="V329">
        <f t="shared" si="48"/>
        <v>0.18950458977585102</v>
      </c>
      <c r="W329" t="str" cm="1">
        <f t="array" ref="W329">_xlfn.IFS(V329&gt;0.4,"High",AND(V329&gt;0.2,V329&lt;0.4),"Moderate",V329&lt;0.2,"Low")</f>
        <v>Low</v>
      </c>
      <c r="X329">
        <v>0</v>
      </c>
      <c r="Y329" t="str">
        <f>IF(X329=1, "Yes", "No")</f>
        <v>No</v>
      </c>
    </row>
    <row r="330" spans="1:25" x14ac:dyDescent="0.2">
      <c r="A330">
        <v>7</v>
      </c>
      <c r="B330" s="4">
        <f t="shared" si="41"/>
        <v>0.41176470588235292</v>
      </c>
      <c r="C330" s="23">
        <v>0.15322649511222017</v>
      </c>
      <c r="D330">
        <v>17</v>
      </c>
      <c r="E330" s="4">
        <f t="shared" si="42"/>
        <v>8.0808080808080815E-2</v>
      </c>
      <c r="F330" s="23">
        <v>0.21533148843406524</v>
      </c>
      <c r="G330">
        <v>74</v>
      </c>
      <c r="H330" s="4">
        <f t="shared" si="43"/>
        <v>0.60330578512396693</v>
      </c>
      <c r="I330" s="23">
        <v>1.7007321623365195E-2</v>
      </c>
      <c r="J330">
        <v>30.5</v>
      </c>
      <c r="K330" s="4">
        <f t="shared" si="44"/>
        <v>0.30102040816326531</v>
      </c>
      <c r="L330" s="23">
        <v>0.17357456906253813</v>
      </c>
      <c r="M330">
        <v>140.4</v>
      </c>
      <c r="N330" s="4">
        <f t="shared" si="45"/>
        <v>0.16497041420118344</v>
      </c>
      <c r="O330" s="23">
        <v>0.14536912864870252</v>
      </c>
      <c r="P330">
        <v>29.6</v>
      </c>
      <c r="Q330" s="4">
        <f t="shared" si="46"/>
        <v>0.42396313364055305</v>
      </c>
      <c r="R330" s="23">
        <v>0.12952726721865249</v>
      </c>
      <c r="S330">
        <v>31</v>
      </c>
      <c r="T330">
        <f t="shared" si="47"/>
        <v>0.16666666666666666</v>
      </c>
      <c r="U330" s="23">
        <v>0.1659637299004563</v>
      </c>
      <c r="V330">
        <f t="shared" si="48"/>
        <v>0.24956090327921446</v>
      </c>
      <c r="W330" t="str" cm="1">
        <f t="array" ref="W330">_xlfn.IFS(V330&gt;0.4,"High",AND(V330&gt;0.2,V330&lt;0.4),"Moderate",V330&lt;0.2,"Low")</f>
        <v>Moderate</v>
      </c>
      <c r="X330">
        <v>1</v>
      </c>
      <c r="Y330" t="str">
        <f>IF(X330=1, "Yes", "No")</f>
        <v>Yes</v>
      </c>
    </row>
    <row r="331" spans="1:25" x14ac:dyDescent="0.2">
      <c r="A331">
        <v>4</v>
      </c>
      <c r="B331" s="4">
        <f t="shared" si="41"/>
        <v>0.23529411764705882</v>
      </c>
      <c r="C331" s="23">
        <v>0.15322649511222017</v>
      </c>
      <c r="D331">
        <v>12</v>
      </c>
      <c r="E331" s="4">
        <f t="shared" si="42"/>
        <v>5.5555555555555552E-2</v>
      </c>
      <c r="F331" s="23">
        <v>0.21533148843406524</v>
      </c>
      <c r="G331">
        <v>68</v>
      </c>
      <c r="H331" s="4">
        <f t="shared" si="43"/>
        <v>0.55371900826446285</v>
      </c>
      <c r="I331" s="23">
        <v>1.7007321623365195E-2</v>
      </c>
      <c r="J331">
        <v>23.6</v>
      </c>
      <c r="K331" s="4">
        <f t="shared" si="44"/>
        <v>0.2306122448979592</v>
      </c>
      <c r="L331" s="23">
        <v>0.17357456906253813</v>
      </c>
      <c r="M331">
        <v>88.6</v>
      </c>
      <c r="N331" s="4">
        <f t="shared" si="45"/>
        <v>0.10366863905325444</v>
      </c>
      <c r="O331" s="23">
        <v>0.14536912864870252</v>
      </c>
      <c r="P331">
        <v>29.6</v>
      </c>
      <c r="Q331" s="4">
        <f t="shared" si="46"/>
        <v>0.42396313364055305</v>
      </c>
      <c r="R331" s="23">
        <v>0.12952726721865249</v>
      </c>
      <c r="S331">
        <v>34</v>
      </c>
      <c r="T331">
        <f t="shared" si="47"/>
        <v>0.21666666666666667</v>
      </c>
      <c r="U331" s="23">
        <v>0.1659637299004563</v>
      </c>
      <c r="V331">
        <f t="shared" si="48"/>
        <v>0.20340566570175719</v>
      </c>
      <c r="W331" t="str" cm="1">
        <f t="array" ref="W331">_xlfn.IFS(V331&gt;0.4,"High",AND(V331&gt;0.2,V331&lt;0.4),"Moderate",V331&lt;0.2,"Low")</f>
        <v>Moderate</v>
      </c>
      <c r="X331">
        <v>0</v>
      </c>
      <c r="Y331" t="str">
        <f>IF(X331=1, "Yes", "No")</f>
        <v>No</v>
      </c>
    </row>
    <row r="332" spans="1:25" x14ac:dyDescent="0.2">
      <c r="A332">
        <v>0</v>
      </c>
      <c r="B332" s="4">
        <f t="shared" si="41"/>
        <v>0</v>
      </c>
      <c r="C332" s="23">
        <v>0.15322649511222017</v>
      </c>
      <c r="D332">
        <v>15</v>
      </c>
      <c r="E332" s="4">
        <f t="shared" si="42"/>
        <v>7.0707070707070704E-2</v>
      </c>
      <c r="F332" s="23">
        <v>0.21533148843406524</v>
      </c>
      <c r="G332">
        <v>9</v>
      </c>
      <c r="H332" s="4">
        <f t="shared" si="43"/>
        <v>6.6115702479338845E-2</v>
      </c>
      <c r="I332" s="23">
        <v>1.7007321623365195E-2</v>
      </c>
      <c r="J332">
        <v>23.6</v>
      </c>
      <c r="K332" s="4">
        <f t="shared" si="44"/>
        <v>0.2306122448979592</v>
      </c>
      <c r="L332" s="23">
        <v>0.17357456906253813</v>
      </c>
      <c r="M332">
        <v>88.6</v>
      </c>
      <c r="N332" s="4">
        <f t="shared" si="45"/>
        <v>0.10366863905325444</v>
      </c>
      <c r="O332" s="23">
        <v>0.14536912864870252</v>
      </c>
      <c r="P332">
        <v>29.6</v>
      </c>
      <c r="Q332" s="4">
        <f t="shared" si="46"/>
        <v>0.42396313364055305</v>
      </c>
      <c r="R332" s="23">
        <v>0.12952726721865249</v>
      </c>
      <c r="S332">
        <v>46</v>
      </c>
      <c r="T332">
        <f t="shared" si="47"/>
        <v>0.41666666666666669</v>
      </c>
      <c r="U332" s="23">
        <v>0.1659637299004563</v>
      </c>
      <c r="V332">
        <f t="shared" si="48"/>
        <v>0.19551489077777062</v>
      </c>
      <c r="W332" t="str" cm="1">
        <f t="array" ref="W332">_xlfn.IFS(V332&gt;0.4,"High",AND(V332&gt;0.2,V332&lt;0.4),"Moderate",V332&lt;0.2,"Low")</f>
        <v>Low</v>
      </c>
      <c r="X332">
        <v>0</v>
      </c>
      <c r="Y332" t="str">
        <f>IF(X332=1, "Yes", "No")</f>
        <v>No</v>
      </c>
    </row>
    <row r="333" spans="1:25" x14ac:dyDescent="0.2">
      <c r="A333">
        <v>5</v>
      </c>
      <c r="B333" s="4">
        <f t="shared" si="41"/>
        <v>0.29411764705882354</v>
      </c>
      <c r="C333" s="23">
        <v>0.15322649511222017</v>
      </c>
      <c r="D333">
        <v>126</v>
      </c>
      <c r="E333" s="4">
        <f t="shared" si="42"/>
        <v>0.63131313131313127</v>
      </c>
      <c r="F333" s="23">
        <v>0.21533148843406524</v>
      </c>
      <c r="G333">
        <v>78</v>
      </c>
      <c r="H333" s="4">
        <f t="shared" si="43"/>
        <v>0.63636363636363635</v>
      </c>
      <c r="I333" s="23">
        <v>1.7007321623365195E-2</v>
      </c>
      <c r="J333">
        <v>27</v>
      </c>
      <c r="K333" s="4">
        <f t="shared" si="44"/>
        <v>0.26530612244897961</v>
      </c>
      <c r="L333" s="23">
        <v>0.17357456906253813</v>
      </c>
      <c r="M333">
        <v>22</v>
      </c>
      <c r="N333" s="4">
        <f t="shared" si="45"/>
        <v>2.4852071005917159E-2</v>
      </c>
      <c r="O333" s="23">
        <v>0.14536912864870252</v>
      </c>
      <c r="P333">
        <v>29.6</v>
      </c>
      <c r="Q333" s="4">
        <f t="shared" si="46"/>
        <v>0.42396313364055305</v>
      </c>
      <c r="R333" s="23">
        <v>0.12952726721865249</v>
      </c>
      <c r="S333">
        <v>40</v>
      </c>
      <c r="T333">
        <f t="shared" si="47"/>
        <v>0.31666666666666665</v>
      </c>
      <c r="U333" s="23">
        <v>0.1659637299004563</v>
      </c>
      <c r="V333">
        <f t="shared" si="48"/>
        <v>0.34896414049419633</v>
      </c>
      <c r="W333" t="str" cm="1">
        <f t="array" ref="W333">_xlfn.IFS(V333&gt;0.4,"High",AND(V333&gt;0.2,V333&lt;0.4),"Moderate",V333&lt;0.2,"Low")</f>
        <v>Moderate</v>
      </c>
      <c r="X333">
        <v>0</v>
      </c>
      <c r="Y333" t="str">
        <f>IF(X333=1, "Yes", "No")</f>
        <v>No</v>
      </c>
    </row>
    <row r="334" spans="1:25" x14ac:dyDescent="0.2">
      <c r="A334">
        <v>1</v>
      </c>
      <c r="B334" s="4">
        <f t="shared" si="41"/>
        <v>5.8823529411764705E-2</v>
      </c>
      <c r="C334" s="23">
        <v>0.15322649511222017</v>
      </c>
      <c r="D334">
        <v>146</v>
      </c>
      <c r="E334" s="4">
        <f t="shared" si="42"/>
        <v>0.73232323232323238</v>
      </c>
      <c r="F334" s="23">
        <v>0.21533148843406524</v>
      </c>
      <c r="G334">
        <v>56</v>
      </c>
      <c r="H334" s="4">
        <f t="shared" si="43"/>
        <v>0.45454545454545453</v>
      </c>
      <c r="I334" s="23">
        <v>1.7007321623365195E-2</v>
      </c>
      <c r="J334">
        <v>23.6</v>
      </c>
      <c r="K334" s="4">
        <f t="shared" si="44"/>
        <v>0.2306122448979592</v>
      </c>
      <c r="L334" s="23">
        <v>0.17357456906253813</v>
      </c>
      <c r="M334">
        <v>88.6</v>
      </c>
      <c r="N334" s="4">
        <f t="shared" si="45"/>
        <v>0.10366863905325444</v>
      </c>
      <c r="O334" s="23">
        <v>0.14536912864870252</v>
      </c>
      <c r="P334">
        <v>29.7</v>
      </c>
      <c r="Q334" s="4">
        <f t="shared" si="46"/>
        <v>0.42549923195084488</v>
      </c>
      <c r="R334" s="23">
        <v>0.12952726721865249</v>
      </c>
      <c r="S334">
        <v>29</v>
      </c>
      <c r="T334">
        <f t="shared" si="47"/>
        <v>0.13333333333333333</v>
      </c>
      <c r="U334" s="23">
        <v>0.1659637299004563</v>
      </c>
      <c r="V334">
        <f t="shared" si="48"/>
        <v>0.3067770664051615</v>
      </c>
      <c r="W334" t="str" cm="1">
        <f t="array" ref="W334">_xlfn.IFS(V334&gt;0.4,"High",AND(V334&gt;0.2,V334&lt;0.4),"Moderate",V334&lt;0.2,"Low")</f>
        <v>Moderate</v>
      </c>
      <c r="X334">
        <v>0</v>
      </c>
      <c r="Y334" t="str">
        <f>IF(X334=1, "Yes", "No")</f>
        <v>No</v>
      </c>
    </row>
    <row r="335" spans="1:25" x14ac:dyDescent="0.2">
      <c r="A335">
        <v>4</v>
      </c>
      <c r="B335" s="4">
        <f t="shared" si="41"/>
        <v>0.23529411764705882</v>
      </c>
      <c r="C335" s="23">
        <v>0.15322649511222017</v>
      </c>
      <c r="D335">
        <v>173</v>
      </c>
      <c r="E335" s="4">
        <f t="shared" si="42"/>
        <v>0.86868686868686873</v>
      </c>
      <c r="F335" s="23">
        <v>0.21533148843406524</v>
      </c>
      <c r="G335">
        <v>7</v>
      </c>
      <c r="H335" s="4">
        <f t="shared" si="43"/>
        <v>4.9586776859504134E-2</v>
      </c>
      <c r="I335" s="23">
        <v>1.7007321623365195E-2</v>
      </c>
      <c r="J335">
        <v>14</v>
      </c>
      <c r="K335" s="4">
        <f t="shared" si="44"/>
        <v>0.1326530612244898</v>
      </c>
      <c r="L335" s="23">
        <v>0.17357456906253813</v>
      </c>
      <c r="M335">
        <v>168</v>
      </c>
      <c r="N335" s="4">
        <f t="shared" si="45"/>
        <v>0.19763313609467456</v>
      </c>
      <c r="O335" s="23">
        <v>0.14536912864870252</v>
      </c>
      <c r="P335">
        <v>29.7</v>
      </c>
      <c r="Q335" s="4">
        <f t="shared" si="46"/>
        <v>0.42549923195084488</v>
      </c>
      <c r="R335" s="23">
        <v>0.12952726721865249</v>
      </c>
      <c r="S335">
        <v>33</v>
      </c>
      <c r="T335">
        <f t="shared" si="47"/>
        <v>0.2</v>
      </c>
      <c r="U335" s="23">
        <v>0.1659637299004563</v>
      </c>
      <c r="V335">
        <f t="shared" si="48"/>
        <v>0.36401372106874802</v>
      </c>
      <c r="W335" t="str" cm="1">
        <f t="array" ref="W335">_xlfn.IFS(V335&gt;0.4,"High",AND(V335&gt;0.2,V335&lt;0.4),"Moderate",V335&lt;0.2,"Low")</f>
        <v>Moderate</v>
      </c>
      <c r="X335">
        <v>1</v>
      </c>
      <c r="Y335" t="str">
        <f>IF(X335=1, "Yes", "No")</f>
        <v>Yes</v>
      </c>
    </row>
    <row r="336" spans="1:25" x14ac:dyDescent="0.2">
      <c r="A336">
        <v>4</v>
      </c>
      <c r="B336" s="4">
        <f t="shared" si="41"/>
        <v>0.23529411764705882</v>
      </c>
      <c r="C336" s="23">
        <v>0.15322649511222017</v>
      </c>
      <c r="D336">
        <v>151</v>
      </c>
      <c r="E336" s="4">
        <f t="shared" si="42"/>
        <v>0.75757575757575757</v>
      </c>
      <c r="F336" s="23">
        <v>0.21533148843406524</v>
      </c>
      <c r="G336">
        <v>9</v>
      </c>
      <c r="H336" s="4">
        <f t="shared" si="43"/>
        <v>6.6115702479338845E-2</v>
      </c>
      <c r="I336" s="23">
        <v>1.7007321623365195E-2</v>
      </c>
      <c r="J336">
        <v>38</v>
      </c>
      <c r="K336" s="4">
        <f t="shared" si="44"/>
        <v>0.37755102040816324</v>
      </c>
      <c r="L336" s="23">
        <v>0.17357456906253813</v>
      </c>
      <c r="M336">
        <v>88.6</v>
      </c>
      <c r="N336" s="4">
        <f t="shared" si="45"/>
        <v>0.10366863905325444</v>
      </c>
      <c r="O336" s="23">
        <v>0.14536912864870252</v>
      </c>
      <c r="P336">
        <v>29.7</v>
      </c>
      <c r="Q336" s="4">
        <f t="shared" si="46"/>
        <v>0.42549923195084488</v>
      </c>
      <c r="R336" s="23">
        <v>0.12952726721865249</v>
      </c>
      <c r="S336">
        <v>36</v>
      </c>
      <c r="T336">
        <f t="shared" si="47"/>
        <v>0.25</v>
      </c>
      <c r="U336" s="23">
        <v>0.1659637299004563</v>
      </c>
      <c r="V336">
        <f t="shared" si="48"/>
        <v>0.377515820051534</v>
      </c>
      <c r="W336" t="str" cm="1">
        <f t="array" ref="W336">_xlfn.IFS(V336&gt;0.4,"High",AND(V336&gt;0.2,V336&lt;0.4),"Moderate",V336&lt;0.2,"Low")</f>
        <v>Moderate</v>
      </c>
      <c r="X336">
        <v>0</v>
      </c>
      <c r="Y336" t="str">
        <f>IF(X336=1, "Yes", "No")</f>
        <v>No</v>
      </c>
    </row>
    <row r="337" spans="1:25" x14ac:dyDescent="0.2">
      <c r="A337">
        <v>2</v>
      </c>
      <c r="B337" s="4">
        <f t="shared" si="41"/>
        <v>0.11764705882352941</v>
      </c>
      <c r="C337" s="23">
        <v>0.15322649511222017</v>
      </c>
      <c r="D337">
        <v>1</v>
      </c>
      <c r="E337" s="4">
        <f t="shared" si="42"/>
        <v>0</v>
      </c>
      <c r="F337" s="23">
        <v>0.21533148843406524</v>
      </c>
      <c r="G337">
        <v>64</v>
      </c>
      <c r="H337" s="4">
        <f t="shared" si="43"/>
        <v>0.52066115702479343</v>
      </c>
      <c r="I337" s="23">
        <v>1.7007321623365195E-2</v>
      </c>
      <c r="J337">
        <v>23</v>
      </c>
      <c r="K337" s="4">
        <f t="shared" si="44"/>
        <v>0.22448979591836735</v>
      </c>
      <c r="L337" s="23">
        <v>0.17357456906253813</v>
      </c>
      <c r="M337">
        <v>88.6</v>
      </c>
      <c r="N337" s="4">
        <f t="shared" si="45"/>
        <v>0.10366863905325444</v>
      </c>
      <c r="O337" s="23">
        <v>0.14536912864870252</v>
      </c>
      <c r="P337">
        <v>29.7</v>
      </c>
      <c r="Q337" s="4">
        <f t="shared" si="46"/>
        <v>0.42549923195084488</v>
      </c>
      <c r="R337" s="23">
        <v>0.12952726721865249</v>
      </c>
      <c r="S337">
        <v>21</v>
      </c>
      <c r="T337">
        <f t="shared" si="47"/>
        <v>0</v>
      </c>
      <c r="U337" s="23">
        <v>0.1659637299004563</v>
      </c>
      <c r="V337">
        <f t="shared" si="48"/>
        <v>0.13603139026916938</v>
      </c>
      <c r="W337" t="str" cm="1">
        <f t="array" ref="W337">_xlfn.IFS(V337&gt;0.4,"High",AND(V337&gt;0.2,V337&lt;0.4),"Moderate",V337&lt;0.2,"Low")</f>
        <v>Low</v>
      </c>
      <c r="X337">
        <v>0</v>
      </c>
      <c r="Y337" t="str">
        <f>IF(X337=1, "Yes", "No")</f>
        <v>No</v>
      </c>
    </row>
    <row r="338" spans="1:25" x14ac:dyDescent="0.2">
      <c r="A338">
        <v>2</v>
      </c>
      <c r="B338" s="4">
        <f t="shared" si="41"/>
        <v>0.11764705882352941</v>
      </c>
      <c r="C338" s="23">
        <v>0.15322649511222017</v>
      </c>
      <c r="D338">
        <v>75</v>
      </c>
      <c r="E338" s="4">
        <f t="shared" si="42"/>
        <v>0.37373737373737376</v>
      </c>
      <c r="F338" s="23">
        <v>0.21533148843406524</v>
      </c>
      <c r="G338">
        <v>64</v>
      </c>
      <c r="H338" s="4">
        <f t="shared" si="43"/>
        <v>0.52066115702479343</v>
      </c>
      <c r="I338" s="23">
        <v>1.7007321623365195E-2</v>
      </c>
      <c r="J338">
        <v>24</v>
      </c>
      <c r="K338" s="4">
        <f t="shared" si="44"/>
        <v>0.23469387755102042</v>
      </c>
      <c r="L338" s="23">
        <v>0.17357456906253813</v>
      </c>
      <c r="M338">
        <v>55</v>
      </c>
      <c r="N338" s="4">
        <f t="shared" si="45"/>
        <v>6.3905325443786978E-2</v>
      </c>
      <c r="O338" s="23">
        <v>0.14536912864870252</v>
      </c>
      <c r="P338">
        <v>29.7</v>
      </c>
      <c r="Q338" s="4">
        <f t="shared" si="46"/>
        <v>0.42549923195084488</v>
      </c>
      <c r="R338" s="23">
        <v>0.12952726721865249</v>
      </c>
      <c r="S338">
        <v>33</v>
      </c>
      <c r="T338">
        <f t="shared" si="47"/>
        <v>0.2</v>
      </c>
      <c r="U338" s="23">
        <v>0.1659637299004563</v>
      </c>
      <c r="V338">
        <f t="shared" si="48"/>
        <v>0.24569237204004118</v>
      </c>
      <c r="W338" t="str" cm="1">
        <f t="array" ref="W338">_xlfn.IFS(V338&gt;0.4,"High",AND(V338&gt;0.2,V338&lt;0.4),"Moderate",V338&lt;0.2,"Low")</f>
        <v>Moderate</v>
      </c>
      <c r="X338">
        <v>0</v>
      </c>
      <c r="Y338" t="str">
        <f>IF(X338=1, "Yes", "No")</f>
        <v>No</v>
      </c>
    </row>
    <row r="339" spans="1:25" x14ac:dyDescent="0.2">
      <c r="A339">
        <v>3</v>
      </c>
      <c r="B339" s="4">
        <f t="shared" si="41"/>
        <v>0.17647058823529413</v>
      </c>
      <c r="C339" s="23">
        <v>0.15322649511222017</v>
      </c>
      <c r="D339">
        <v>74</v>
      </c>
      <c r="E339" s="4">
        <f t="shared" si="42"/>
        <v>0.36868686868686867</v>
      </c>
      <c r="F339" s="23">
        <v>0.21533148843406524</v>
      </c>
      <c r="G339">
        <v>68</v>
      </c>
      <c r="H339" s="4">
        <f t="shared" si="43"/>
        <v>0.55371900826446285</v>
      </c>
      <c r="I339" s="23">
        <v>1.7007321623365195E-2</v>
      </c>
      <c r="J339">
        <v>28</v>
      </c>
      <c r="K339" s="4">
        <f t="shared" si="44"/>
        <v>0.27551020408163263</v>
      </c>
      <c r="L339" s="23">
        <v>0.17357456906253813</v>
      </c>
      <c r="M339">
        <v>45</v>
      </c>
      <c r="N339" s="4">
        <f t="shared" si="45"/>
        <v>5.2071005917159761E-2</v>
      </c>
      <c r="O339" s="23">
        <v>0.14536912864870252</v>
      </c>
      <c r="P339">
        <v>29.7</v>
      </c>
      <c r="Q339" s="4">
        <f t="shared" si="46"/>
        <v>0.42549923195084488</v>
      </c>
      <c r="R339" s="23">
        <v>0.12952726721865249</v>
      </c>
      <c r="S339">
        <v>23</v>
      </c>
      <c r="T339">
        <f t="shared" si="47"/>
        <v>3.3333333333333333E-2</v>
      </c>
      <c r="U339" s="23">
        <v>0.1659637299004563</v>
      </c>
      <c r="V339">
        <f t="shared" si="48"/>
        <v>0.23188409794073256</v>
      </c>
      <c r="W339" t="str" cm="1">
        <f t="array" ref="W339">_xlfn.IFS(V339&gt;0.4,"High",AND(V339&gt;0.2,V339&lt;0.4),"Moderate",V339&lt;0.2,"Low")</f>
        <v>Moderate</v>
      </c>
      <c r="X339">
        <v>0</v>
      </c>
      <c r="Y339" t="str">
        <f>IF(X339=1, "Yes", "No")</f>
        <v>No</v>
      </c>
    </row>
    <row r="340" spans="1:25" x14ac:dyDescent="0.2">
      <c r="A340">
        <v>4</v>
      </c>
      <c r="B340" s="4">
        <f t="shared" si="41"/>
        <v>0.23529411764705882</v>
      </c>
      <c r="C340" s="23">
        <v>0.15322649511222017</v>
      </c>
      <c r="D340">
        <v>117</v>
      </c>
      <c r="E340" s="4">
        <f t="shared" si="42"/>
        <v>0.58585858585858586</v>
      </c>
      <c r="F340" s="23">
        <v>0.21533148843406524</v>
      </c>
      <c r="G340">
        <v>62</v>
      </c>
      <c r="H340" s="4">
        <f t="shared" si="43"/>
        <v>0.50413223140495866</v>
      </c>
      <c r="I340" s="23">
        <v>1.7007321623365195E-2</v>
      </c>
      <c r="J340">
        <v>12</v>
      </c>
      <c r="K340" s="4">
        <f t="shared" si="44"/>
        <v>0.11224489795918367</v>
      </c>
      <c r="L340" s="23">
        <v>0.17357456906253813</v>
      </c>
      <c r="M340">
        <v>140.4</v>
      </c>
      <c r="N340" s="4">
        <f t="shared" si="45"/>
        <v>0.16497041420118344</v>
      </c>
      <c r="O340" s="23">
        <v>0.14536912864870252</v>
      </c>
      <c r="P340">
        <v>29.7</v>
      </c>
      <c r="Q340" s="4">
        <f t="shared" si="46"/>
        <v>0.42549923195084488</v>
      </c>
      <c r="R340" s="23">
        <v>0.12952726721865249</v>
      </c>
      <c r="S340">
        <v>30</v>
      </c>
      <c r="T340">
        <f t="shared" si="47"/>
        <v>0.15</v>
      </c>
      <c r="U340" s="23">
        <v>0.1659637299004563</v>
      </c>
      <c r="V340">
        <f t="shared" si="48"/>
        <v>0.29425381063386841</v>
      </c>
      <c r="W340" t="str" cm="1">
        <f t="array" ref="W340">_xlfn.IFS(V340&gt;0.4,"High",AND(V340&gt;0.2,V340&lt;0.4),"Moderate",V340&lt;0.2,"Low")</f>
        <v>Moderate</v>
      </c>
      <c r="X340">
        <v>1</v>
      </c>
      <c r="Y340" t="str">
        <f>IF(X340=1, "Yes", "No")</f>
        <v>Yes</v>
      </c>
    </row>
    <row r="341" spans="1:25" x14ac:dyDescent="0.2">
      <c r="A341">
        <v>12</v>
      </c>
      <c r="B341" s="4">
        <f t="shared" si="41"/>
        <v>0.70588235294117652</v>
      </c>
      <c r="C341" s="23">
        <v>0.15322649511222017</v>
      </c>
      <c r="D341">
        <v>84</v>
      </c>
      <c r="E341" s="4">
        <f t="shared" si="42"/>
        <v>0.41919191919191917</v>
      </c>
      <c r="F341" s="23">
        <v>0.21533148843406524</v>
      </c>
      <c r="G341">
        <v>72</v>
      </c>
      <c r="H341" s="4">
        <f t="shared" si="43"/>
        <v>0.58677685950413228</v>
      </c>
      <c r="I341" s="23">
        <v>1.7007321623365195E-2</v>
      </c>
      <c r="J341">
        <v>31</v>
      </c>
      <c r="K341" s="4">
        <f t="shared" si="44"/>
        <v>0.30612244897959184</v>
      </c>
      <c r="L341" s="23">
        <v>0.17357456906253813</v>
      </c>
      <c r="M341">
        <v>140.4</v>
      </c>
      <c r="N341" s="4">
        <f t="shared" si="45"/>
        <v>0.16497041420118344</v>
      </c>
      <c r="O341" s="23">
        <v>0.14536912864870252</v>
      </c>
      <c r="P341">
        <v>29.7</v>
      </c>
      <c r="Q341" s="4">
        <f t="shared" si="46"/>
        <v>0.42549923195084488</v>
      </c>
      <c r="R341" s="23">
        <v>0.12952726721865249</v>
      </c>
      <c r="S341">
        <v>46</v>
      </c>
      <c r="T341">
        <f t="shared" si="47"/>
        <v>0.41666666666666669</v>
      </c>
      <c r="U341" s="23">
        <v>0.1659637299004563</v>
      </c>
      <c r="V341">
        <f t="shared" si="48"/>
        <v>0.40978658594326861</v>
      </c>
      <c r="W341" t="str" cm="1">
        <f t="array" ref="W341">_xlfn.IFS(V341&gt;0.4,"High",AND(V341&gt;0.2,V341&lt;0.4),"Moderate",V341&lt;0.2,"Low")</f>
        <v>High</v>
      </c>
      <c r="X341">
        <v>1</v>
      </c>
      <c r="Y341" t="str">
        <f>IF(X341=1, "Yes", "No")</f>
        <v>Yes</v>
      </c>
    </row>
    <row r="342" spans="1:25" x14ac:dyDescent="0.2">
      <c r="A342">
        <v>5</v>
      </c>
      <c r="B342" s="4">
        <f t="shared" si="41"/>
        <v>0.29411764705882354</v>
      </c>
      <c r="C342" s="23">
        <v>0.15322649511222017</v>
      </c>
      <c r="D342">
        <v>158</v>
      </c>
      <c r="E342" s="4">
        <f t="shared" si="42"/>
        <v>0.79292929292929293</v>
      </c>
      <c r="F342" s="23">
        <v>0.21533148843406524</v>
      </c>
      <c r="G342">
        <v>7</v>
      </c>
      <c r="H342" s="4">
        <f t="shared" si="43"/>
        <v>4.9586776859504134E-2</v>
      </c>
      <c r="I342" s="23">
        <v>1.7007321623365195E-2</v>
      </c>
      <c r="J342">
        <v>23.6</v>
      </c>
      <c r="K342" s="4">
        <f t="shared" si="44"/>
        <v>0.2306122448979592</v>
      </c>
      <c r="L342" s="23">
        <v>0.17357456906253813</v>
      </c>
      <c r="M342">
        <v>88.6</v>
      </c>
      <c r="N342" s="4">
        <f t="shared" si="45"/>
        <v>0.10366863905325444</v>
      </c>
      <c r="O342" s="23">
        <v>0.14536912864870252</v>
      </c>
      <c r="P342">
        <v>29.8</v>
      </c>
      <c r="Q342" s="4">
        <f t="shared" si="46"/>
        <v>0.42703533026113677</v>
      </c>
      <c r="R342" s="23">
        <v>0.12952726721865249</v>
      </c>
      <c r="S342">
        <v>63</v>
      </c>
      <c r="T342">
        <f t="shared" si="47"/>
        <v>0.7</v>
      </c>
      <c r="U342" s="23">
        <v>0.1659637299004563</v>
      </c>
      <c r="V342">
        <f t="shared" si="48"/>
        <v>0.44323857036216313</v>
      </c>
      <c r="W342" t="str" cm="1">
        <f t="array" ref="W342">_xlfn.IFS(V342&gt;0.4,"High",AND(V342&gt;0.2,V342&lt;0.4),"Moderate",V342&lt;0.2,"Low")</f>
        <v>High</v>
      </c>
      <c r="X342">
        <v>0</v>
      </c>
      <c r="Y342" t="str">
        <f>IF(X342=1, "Yes", "No")</f>
        <v>No</v>
      </c>
    </row>
    <row r="343" spans="1:25" x14ac:dyDescent="0.2">
      <c r="A343">
        <v>2</v>
      </c>
      <c r="B343" s="4">
        <f t="shared" si="41"/>
        <v>0.11764705882352941</v>
      </c>
      <c r="C343" s="23">
        <v>0.15322649511222017</v>
      </c>
      <c r="D343">
        <v>122</v>
      </c>
      <c r="E343" s="4">
        <f t="shared" si="42"/>
        <v>0.61111111111111116</v>
      </c>
      <c r="F343" s="23">
        <v>0.21533148843406524</v>
      </c>
      <c r="G343">
        <v>6</v>
      </c>
      <c r="H343" s="4">
        <f t="shared" si="43"/>
        <v>4.1322314049586778E-2</v>
      </c>
      <c r="I343" s="23">
        <v>1.7007321623365195E-2</v>
      </c>
      <c r="J343">
        <v>18</v>
      </c>
      <c r="K343" s="4">
        <f t="shared" si="44"/>
        <v>0.17346938775510204</v>
      </c>
      <c r="L343" s="23">
        <v>0.17357456906253813</v>
      </c>
      <c r="M343">
        <v>16</v>
      </c>
      <c r="N343" s="4">
        <f t="shared" si="45"/>
        <v>1.7751479289940829E-2</v>
      </c>
      <c r="O343" s="23">
        <v>0.14536912864870252</v>
      </c>
      <c r="P343">
        <v>29.8</v>
      </c>
      <c r="Q343" s="4">
        <f t="shared" si="46"/>
        <v>0.42703533026113677</v>
      </c>
      <c r="R343" s="23">
        <v>0.12952726721865249</v>
      </c>
      <c r="S343">
        <v>22</v>
      </c>
      <c r="T343">
        <f t="shared" si="47"/>
        <v>1.6666666666666666E-2</v>
      </c>
      <c r="U343" s="23">
        <v>0.1659637299004563</v>
      </c>
      <c r="V343">
        <f t="shared" si="48"/>
        <v>0.24109006632449034</v>
      </c>
      <c r="W343" t="str" cm="1">
        <f t="array" ref="W343">_xlfn.IFS(V343&gt;0.4,"High",AND(V343&gt;0.2,V343&lt;0.4),"Moderate",V343&lt;0.2,"Low")</f>
        <v>Moderate</v>
      </c>
      <c r="X343">
        <v>0</v>
      </c>
      <c r="Y343" t="str">
        <f>IF(X343=1, "Yes", "No")</f>
        <v>No</v>
      </c>
    </row>
    <row r="344" spans="1:25" x14ac:dyDescent="0.2">
      <c r="A344">
        <v>6</v>
      </c>
      <c r="B344" s="4">
        <f t="shared" si="41"/>
        <v>0.35294117647058826</v>
      </c>
      <c r="C344" s="23">
        <v>0.15322649511222017</v>
      </c>
      <c r="D344">
        <v>91</v>
      </c>
      <c r="E344" s="4">
        <f t="shared" si="42"/>
        <v>0.45454545454545453</v>
      </c>
      <c r="F344" s="23">
        <v>0.21533148843406524</v>
      </c>
      <c r="G344">
        <v>55.2</v>
      </c>
      <c r="H344" s="4">
        <f t="shared" si="43"/>
        <v>0.44793388429752068</v>
      </c>
      <c r="I344" s="23">
        <v>1.7007321623365195E-2</v>
      </c>
      <c r="J344">
        <v>23.6</v>
      </c>
      <c r="K344" s="4">
        <f t="shared" si="44"/>
        <v>0.2306122448979592</v>
      </c>
      <c r="L344" s="23">
        <v>0.17357456906253813</v>
      </c>
      <c r="M344">
        <v>88.6</v>
      </c>
      <c r="N344" s="4">
        <f t="shared" si="45"/>
        <v>0.10366863905325444</v>
      </c>
      <c r="O344" s="23">
        <v>0.14536912864870252</v>
      </c>
      <c r="P344">
        <v>29.8</v>
      </c>
      <c r="Q344" s="4">
        <f t="shared" si="46"/>
        <v>0.42703533026113677</v>
      </c>
      <c r="R344" s="23">
        <v>0.12952726721865249</v>
      </c>
      <c r="S344">
        <v>31</v>
      </c>
      <c r="T344">
        <f t="shared" si="47"/>
        <v>0.16666666666666666</v>
      </c>
      <c r="U344" s="23">
        <v>0.1659637299004563</v>
      </c>
      <c r="V344">
        <f t="shared" si="48"/>
        <v>0.29764802611652652</v>
      </c>
      <c r="W344" t="str" cm="1">
        <f t="array" ref="W344">_xlfn.IFS(V344&gt;0.4,"High",AND(V344&gt;0.2,V344&lt;0.4),"Moderate",V344&lt;0.2,"Low")</f>
        <v>Moderate</v>
      </c>
      <c r="X344">
        <v>0</v>
      </c>
      <c r="Y344" t="str">
        <f>IF(X344=1, "Yes", "No")</f>
        <v>No</v>
      </c>
    </row>
    <row r="345" spans="1:25" x14ac:dyDescent="0.2">
      <c r="A345">
        <v>6</v>
      </c>
      <c r="B345" s="4">
        <f t="shared" si="41"/>
        <v>0.35294117647058826</v>
      </c>
      <c r="C345" s="23">
        <v>0.15322649511222017</v>
      </c>
      <c r="D345">
        <v>14</v>
      </c>
      <c r="E345" s="4">
        <f t="shared" si="42"/>
        <v>6.5656565656565663E-2</v>
      </c>
      <c r="F345" s="23">
        <v>0.21533148843406524</v>
      </c>
      <c r="G345">
        <v>74</v>
      </c>
      <c r="H345" s="4">
        <f t="shared" si="43"/>
        <v>0.60330578512396693</v>
      </c>
      <c r="I345" s="23">
        <v>1.7007321623365195E-2</v>
      </c>
      <c r="J345">
        <v>18</v>
      </c>
      <c r="K345" s="4">
        <f t="shared" si="44"/>
        <v>0.17346938775510204</v>
      </c>
      <c r="L345" s="23">
        <v>0.17357456906253813</v>
      </c>
      <c r="M345">
        <v>156</v>
      </c>
      <c r="N345" s="4">
        <f t="shared" si="45"/>
        <v>0.18343195266272189</v>
      </c>
      <c r="O345" s="23">
        <v>0.14536912864870252</v>
      </c>
      <c r="P345">
        <v>29.9</v>
      </c>
      <c r="Q345" s="4">
        <f t="shared" si="46"/>
        <v>0.4285714285714286</v>
      </c>
      <c r="R345" s="23">
        <v>0.12952726721865249</v>
      </c>
      <c r="S345">
        <v>41</v>
      </c>
      <c r="T345">
        <f t="shared" si="47"/>
        <v>0.33333333333333331</v>
      </c>
      <c r="U345" s="23">
        <v>0.1659637299004563</v>
      </c>
      <c r="V345">
        <f t="shared" si="48"/>
        <v>0.24608662758555644</v>
      </c>
      <c r="W345" t="str" cm="1">
        <f t="array" ref="W345">_xlfn.IFS(V345&gt;0.4,"High",AND(V345&gt;0.2,V345&lt;0.4),"Moderate",V345&lt;0.2,"Low")</f>
        <v>Moderate</v>
      </c>
      <c r="X345">
        <v>1</v>
      </c>
      <c r="Y345" t="str">
        <f>IF(X345=1, "Yes", "No")</f>
        <v>Yes</v>
      </c>
    </row>
    <row r="346" spans="1:25" x14ac:dyDescent="0.2">
      <c r="A346">
        <v>5</v>
      </c>
      <c r="B346" s="4">
        <f t="shared" si="41"/>
        <v>0.29411764705882354</v>
      </c>
      <c r="C346" s="23">
        <v>0.15322649511222017</v>
      </c>
      <c r="D346">
        <v>147</v>
      </c>
      <c r="E346" s="4">
        <f t="shared" si="42"/>
        <v>0.73737373737373735</v>
      </c>
      <c r="F346" s="23">
        <v>0.21533148843406524</v>
      </c>
      <c r="G346">
        <v>75</v>
      </c>
      <c r="H346" s="4">
        <f t="shared" si="43"/>
        <v>0.61157024793388426</v>
      </c>
      <c r="I346" s="23">
        <v>1.7007321623365195E-2</v>
      </c>
      <c r="J346">
        <v>23.6</v>
      </c>
      <c r="K346" s="4">
        <f t="shared" si="44"/>
        <v>0.2306122448979592</v>
      </c>
      <c r="L346" s="23">
        <v>0.17357456906253813</v>
      </c>
      <c r="M346">
        <v>88.6</v>
      </c>
      <c r="N346" s="4">
        <f t="shared" si="45"/>
        <v>0.10366863905325444</v>
      </c>
      <c r="O346" s="23">
        <v>0.14536912864870252</v>
      </c>
      <c r="P346">
        <v>29.9</v>
      </c>
      <c r="Q346" s="4">
        <f t="shared" si="46"/>
        <v>0.4285714285714286</v>
      </c>
      <c r="R346" s="23">
        <v>0.12952726721865249</v>
      </c>
      <c r="S346">
        <v>28</v>
      </c>
      <c r="T346">
        <f t="shared" si="47"/>
        <v>0.11666666666666667</v>
      </c>
      <c r="U346" s="23">
        <v>0.1659637299004563</v>
      </c>
      <c r="V346">
        <f t="shared" si="48"/>
        <v>0.34422033437422622</v>
      </c>
      <c r="W346" t="str" cm="1">
        <f t="array" ref="W346">_xlfn.IFS(V346&gt;0.4,"High",AND(V346&gt;0.2,V346&lt;0.4),"Moderate",V346&lt;0.2,"Low")</f>
        <v>Moderate</v>
      </c>
      <c r="X346">
        <v>0</v>
      </c>
      <c r="Y346" t="str">
        <f>IF(X346=1, "Yes", "No")</f>
        <v>No</v>
      </c>
    </row>
    <row r="347" spans="1:25" x14ac:dyDescent="0.2">
      <c r="A347">
        <v>7</v>
      </c>
      <c r="B347" s="4">
        <f t="shared" si="41"/>
        <v>0.41176470588235292</v>
      </c>
      <c r="C347" s="23">
        <v>0.15322649511222017</v>
      </c>
      <c r="D347">
        <v>136</v>
      </c>
      <c r="E347" s="4">
        <f t="shared" si="42"/>
        <v>0.68181818181818177</v>
      </c>
      <c r="F347" s="23">
        <v>0.21533148843406524</v>
      </c>
      <c r="G347">
        <v>9</v>
      </c>
      <c r="H347" s="4">
        <f t="shared" si="43"/>
        <v>6.6115702479338845E-2</v>
      </c>
      <c r="I347" s="23">
        <v>1.7007321623365195E-2</v>
      </c>
      <c r="J347">
        <v>23.6</v>
      </c>
      <c r="K347" s="4">
        <f t="shared" si="44"/>
        <v>0.2306122448979592</v>
      </c>
      <c r="L347" s="23">
        <v>0.17357456906253813</v>
      </c>
      <c r="M347">
        <v>88.6</v>
      </c>
      <c r="N347" s="4">
        <f t="shared" si="45"/>
        <v>0.10366863905325444</v>
      </c>
      <c r="O347" s="23">
        <v>0.14536912864870252</v>
      </c>
      <c r="P347">
        <v>29.9</v>
      </c>
      <c r="Q347" s="4">
        <f t="shared" si="46"/>
        <v>0.4285714285714286</v>
      </c>
      <c r="R347" s="23">
        <v>0.12952726721865249</v>
      </c>
      <c r="S347">
        <v>50</v>
      </c>
      <c r="T347">
        <f t="shared" si="47"/>
        <v>0.48333333333333334</v>
      </c>
      <c r="U347" s="23">
        <v>0.1659637299004563</v>
      </c>
      <c r="V347">
        <f t="shared" si="48"/>
        <v>0.40186076713415297</v>
      </c>
      <c r="W347" t="str" cm="1">
        <f t="array" ref="W347">_xlfn.IFS(V347&gt;0.4,"High",AND(V347&gt;0.2,V347&lt;0.4),"Moderate",V347&lt;0.2,"Low")</f>
        <v>High</v>
      </c>
      <c r="X347">
        <v>0</v>
      </c>
      <c r="Y347" t="str">
        <f>IF(X347=1, "Yes", "No")</f>
        <v>No</v>
      </c>
    </row>
    <row r="348" spans="1:25" x14ac:dyDescent="0.2">
      <c r="A348">
        <v>1</v>
      </c>
      <c r="B348" s="4">
        <f t="shared" si="41"/>
        <v>5.8823529411764705E-2</v>
      </c>
      <c r="C348" s="23">
        <v>0.15322649511222017</v>
      </c>
      <c r="D348">
        <v>88</v>
      </c>
      <c r="E348" s="4">
        <f t="shared" si="42"/>
        <v>0.43939393939393939</v>
      </c>
      <c r="F348" s="23">
        <v>0.21533148843406524</v>
      </c>
      <c r="G348">
        <v>62</v>
      </c>
      <c r="H348" s="4">
        <f t="shared" si="43"/>
        <v>0.50413223140495866</v>
      </c>
      <c r="I348" s="23">
        <v>1.7007321623365195E-2</v>
      </c>
      <c r="J348">
        <v>24</v>
      </c>
      <c r="K348" s="4">
        <f t="shared" si="44"/>
        <v>0.23469387755102042</v>
      </c>
      <c r="L348" s="23">
        <v>0.17357456906253813</v>
      </c>
      <c r="M348">
        <v>44</v>
      </c>
      <c r="N348" s="4">
        <f t="shared" si="45"/>
        <v>5.0887573964497043E-2</v>
      </c>
      <c r="O348" s="23">
        <v>0.14536912864870252</v>
      </c>
      <c r="P348">
        <v>29.9</v>
      </c>
      <c r="Q348" s="4">
        <f t="shared" si="46"/>
        <v>0.4285714285714286</v>
      </c>
      <c r="R348" s="23">
        <v>0.12952726721865249</v>
      </c>
      <c r="S348">
        <v>23</v>
      </c>
      <c r="T348">
        <f t="shared" si="47"/>
        <v>3.3333333333333333E-2</v>
      </c>
      <c r="U348" s="23">
        <v>0.1659637299004563</v>
      </c>
      <c r="V348">
        <f t="shared" si="48"/>
        <v>0.2213807944453747</v>
      </c>
      <c r="W348" t="str" cm="1">
        <f t="array" ref="W348">_xlfn.IFS(V348&gt;0.4,"High",AND(V348&gt;0.2,V348&lt;0.4),"Moderate",V348&lt;0.2,"Low")</f>
        <v>Moderate</v>
      </c>
      <c r="X348">
        <v>0</v>
      </c>
      <c r="Y348" t="str">
        <f>IF(X348=1, "Yes", "No")</f>
        <v>No</v>
      </c>
    </row>
    <row r="349" spans="1:25" x14ac:dyDescent="0.2">
      <c r="A349">
        <v>3</v>
      </c>
      <c r="B349" s="4">
        <f t="shared" si="41"/>
        <v>0.17647058823529413</v>
      </c>
      <c r="C349" s="23">
        <v>0.15322649511222017</v>
      </c>
      <c r="D349">
        <v>169</v>
      </c>
      <c r="E349" s="4">
        <f t="shared" si="42"/>
        <v>0.84848484848484851</v>
      </c>
      <c r="F349" s="23">
        <v>0.21533148843406524</v>
      </c>
      <c r="G349">
        <v>74</v>
      </c>
      <c r="H349" s="4">
        <f t="shared" si="43"/>
        <v>0.60330578512396693</v>
      </c>
      <c r="I349" s="23">
        <v>1.7007321623365195E-2</v>
      </c>
      <c r="J349">
        <v>19</v>
      </c>
      <c r="K349" s="4">
        <f t="shared" si="44"/>
        <v>0.18367346938775511</v>
      </c>
      <c r="L349" s="23">
        <v>0.17357456906253813</v>
      </c>
      <c r="M349">
        <v>125</v>
      </c>
      <c r="N349" s="4">
        <f t="shared" si="45"/>
        <v>0.1467455621301775</v>
      </c>
      <c r="O349" s="23">
        <v>0.14536912864870252</v>
      </c>
      <c r="P349">
        <v>29.9</v>
      </c>
      <c r="Q349" s="4">
        <f t="shared" si="46"/>
        <v>0.4285714285714286</v>
      </c>
      <c r="R349" s="23">
        <v>0.12952726721865249</v>
      </c>
      <c r="S349">
        <v>31</v>
      </c>
      <c r="T349">
        <f t="shared" si="47"/>
        <v>0.16666666666666666</v>
      </c>
      <c r="U349" s="23">
        <v>0.1659637299004563</v>
      </c>
      <c r="V349">
        <f t="shared" si="48"/>
        <v>0.35639171598657676</v>
      </c>
      <c r="W349" t="str" cm="1">
        <f t="array" ref="W349">_xlfn.IFS(V349&gt;0.4,"High",AND(V349&gt;0.2,V349&lt;0.4),"Moderate",V349&lt;0.2,"Low")</f>
        <v>Moderate</v>
      </c>
      <c r="X349">
        <v>1</v>
      </c>
      <c r="Y349" t="str">
        <f>IF(X349=1, "Yes", "No")</f>
        <v>Yes</v>
      </c>
    </row>
    <row r="350" spans="1:25" x14ac:dyDescent="0.2">
      <c r="A350">
        <v>3</v>
      </c>
      <c r="B350" s="4">
        <f t="shared" si="41"/>
        <v>0.17647058823529413</v>
      </c>
      <c r="C350" s="23">
        <v>0.15322649511222017</v>
      </c>
      <c r="D350">
        <v>78</v>
      </c>
      <c r="E350" s="4">
        <f t="shared" si="42"/>
        <v>0.3888888888888889</v>
      </c>
      <c r="F350" s="23">
        <v>0.21533148843406524</v>
      </c>
      <c r="G350">
        <v>5</v>
      </c>
      <c r="H350" s="4">
        <f t="shared" si="43"/>
        <v>3.3057851239669422E-2</v>
      </c>
      <c r="I350" s="23">
        <v>1.7007321623365195E-2</v>
      </c>
      <c r="J350">
        <v>32</v>
      </c>
      <c r="K350" s="4">
        <f t="shared" si="44"/>
        <v>0.31632653061224492</v>
      </c>
      <c r="L350" s="23">
        <v>0.17357456906253813</v>
      </c>
      <c r="M350">
        <v>88</v>
      </c>
      <c r="N350" s="4">
        <f t="shared" si="45"/>
        <v>0.10295857988165681</v>
      </c>
      <c r="O350" s="23">
        <v>0.14536912864870252</v>
      </c>
      <c r="P350">
        <v>31</v>
      </c>
      <c r="Q350" s="4">
        <f t="shared" si="46"/>
        <v>0.44546850998463905</v>
      </c>
      <c r="R350" s="23">
        <v>0.12952726721865249</v>
      </c>
      <c r="S350">
        <v>26</v>
      </c>
      <c r="T350">
        <f t="shared" si="47"/>
        <v>8.3333333333333329E-2</v>
      </c>
      <c r="U350" s="23">
        <v>0.1659637299004563</v>
      </c>
      <c r="V350">
        <f t="shared" si="48"/>
        <v>0.2527460883474964</v>
      </c>
      <c r="W350" t="str" cm="1">
        <f t="array" ref="W350">_xlfn.IFS(V350&gt;0.4,"High",AND(V350&gt;0.2,V350&lt;0.4),"Moderate",V350&lt;0.2,"Low")</f>
        <v>Moderate</v>
      </c>
      <c r="X350">
        <v>1</v>
      </c>
      <c r="Y350" t="str">
        <f>IF(X350=1, "Yes", "No")</f>
        <v>Yes</v>
      </c>
    </row>
    <row r="351" spans="1:25" x14ac:dyDescent="0.2">
      <c r="A351">
        <v>0</v>
      </c>
      <c r="B351" s="4">
        <f t="shared" si="41"/>
        <v>0</v>
      </c>
      <c r="C351" s="23">
        <v>0.15322649511222017</v>
      </c>
      <c r="D351">
        <v>113</v>
      </c>
      <c r="E351" s="4">
        <f t="shared" si="42"/>
        <v>0.56565656565656564</v>
      </c>
      <c r="F351" s="23">
        <v>0.21533148843406524</v>
      </c>
      <c r="G351">
        <v>8</v>
      </c>
      <c r="H351" s="4">
        <f t="shared" si="43"/>
        <v>5.7851239669421489E-2</v>
      </c>
      <c r="I351" s="23">
        <v>1.7007321623365195E-2</v>
      </c>
      <c r="J351">
        <v>16</v>
      </c>
      <c r="K351" s="4">
        <f t="shared" si="44"/>
        <v>0.15306122448979592</v>
      </c>
      <c r="L351" s="23">
        <v>0.17357456906253813</v>
      </c>
      <c r="M351">
        <v>88.6</v>
      </c>
      <c r="N351" s="4">
        <f t="shared" si="45"/>
        <v>0.10366863905325444</v>
      </c>
      <c r="O351" s="23">
        <v>0.14536912864870252</v>
      </c>
      <c r="P351">
        <v>31</v>
      </c>
      <c r="Q351" s="4">
        <f t="shared" si="46"/>
        <v>0.44546850998463905</v>
      </c>
      <c r="R351" s="23">
        <v>0.12952726721865249</v>
      </c>
      <c r="S351">
        <v>21</v>
      </c>
      <c r="T351">
        <f t="shared" si="47"/>
        <v>0</v>
      </c>
      <c r="U351" s="23">
        <v>0.1659637299004563</v>
      </c>
      <c r="V351">
        <f t="shared" si="48"/>
        <v>0.22212563940334254</v>
      </c>
      <c r="W351" t="str" cm="1">
        <f t="array" ref="W351">_xlfn.IFS(V351&gt;0.4,"High",AND(V351&gt;0.2,V351&lt;0.4),"Moderate",V351&lt;0.2,"Low")</f>
        <v>Moderate</v>
      </c>
      <c r="X351">
        <v>0</v>
      </c>
      <c r="Y351" t="str">
        <f>IF(X351=1, "Yes", "No")</f>
        <v>No</v>
      </c>
    </row>
    <row r="352" spans="1:25" x14ac:dyDescent="0.2">
      <c r="A352">
        <v>1</v>
      </c>
      <c r="B352" s="4">
        <f t="shared" si="41"/>
        <v>5.8823529411764705E-2</v>
      </c>
      <c r="C352" s="23">
        <v>0.15322649511222017</v>
      </c>
      <c r="D352">
        <v>125</v>
      </c>
      <c r="E352" s="4">
        <f t="shared" si="42"/>
        <v>0.6262626262626263</v>
      </c>
      <c r="F352" s="23">
        <v>0.21533148843406524</v>
      </c>
      <c r="G352">
        <v>7</v>
      </c>
      <c r="H352" s="4">
        <f t="shared" si="43"/>
        <v>4.9586776859504134E-2</v>
      </c>
      <c r="I352" s="23">
        <v>1.7007321623365195E-2</v>
      </c>
      <c r="J352">
        <v>26</v>
      </c>
      <c r="K352" s="4">
        <f t="shared" si="44"/>
        <v>0.25510204081632654</v>
      </c>
      <c r="L352" s="23">
        <v>0.17357456906253813</v>
      </c>
      <c r="M352">
        <v>115</v>
      </c>
      <c r="N352" s="4">
        <f t="shared" si="45"/>
        <v>0.13491124260355031</v>
      </c>
      <c r="O352" s="23">
        <v>0.14536912864870252</v>
      </c>
      <c r="P352">
        <v>31.1</v>
      </c>
      <c r="Q352" s="4">
        <f t="shared" si="46"/>
        <v>0.44700460829493094</v>
      </c>
      <c r="R352" s="23">
        <v>0.12952726721865249</v>
      </c>
      <c r="S352">
        <v>41</v>
      </c>
      <c r="T352">
        <f t="shared" si="47"/>
        <v>0.33333333333333331</v>
      </c>
      <c r="U352" s="23">
        <v>0.1659637299004563</v>
      </c>
      <c r="V352">
        <f t="shared" si="48"/>
        <v>0.32182241019856733</v>
      </c>
      <c r="W352" t="str" cm="1">
        <f t="array" ref="W352">_xlfn.IFS(V352&gt;0.4,"High",AND(V352&gt;0.2,V352&lt;0.4),"Moderate",V352&lt;0.2,"Low")</f>
        <v>Moderate</v>
      </c>
      <c r="X352">
        <v>1</v>
      </c>
      <c r="Y352" t="str">
        <f>IF(X352=1, "Yes", "No")</f>
        <v>Yes</v>
      </c>
    </row>
    <row r="353" spans="1:25" x14ac:dyDescent="0.2">
      <c r="A353">
        <v>1</v>
      </c>
      <c r="B353" s="4">
        <f t="shared" si="41"/>
        <v>5.8823529411764705E-2</v>
      </c>
      <c r="C353" s="23">
        <v>0.15322649511222017</v>
      </c>
      <c r="D353">
        <v>89</v>
      </c>
      <c r="E353" s="4">
        <f t="shared" si="42"/>
        <v>0.44444444444444442</v>
      </c>
      <c r="F353" s="23">
        <v>0.21533148843406524</v>
      </c>
      <c r="G353">
        <v>76</v>
      </c>
      <c r="H353" s="4">
        <f t="shared" si="43"/>
        <v>0.6198347107438017</v>
      </c>
      <c r="I353" s="23">
        <v>1.7007321623365195E-2</v>
      </c>
      <c r="J353">
        <v>34</v>
      </c>
      <c r="K353" s="4">
        <f t="shared" si="44"/>
        <v>0.33673469387755101</v>
      </c>
      <c r="L353" s="23">
        <v>0.17357456906253813</v>
      </c>
      <c r="M353">
        <v>37</v>
      </c>
      <c r="N353" s="4">
        <f t="shared" si="45"/>
        <v>4.2603550295857988E-2</v>
      </c>
      <c r="O353" s="23">
        <v>0.14536912864870252</v>
      </c>
      <c r="P353">
        <v>31.2</v>
      </c>
      <c r="Q353" s="4">
        <f t="shared" si="46"/>
        <v>0.44854070660522277</v>
      </c>
      <c r="R353" s="23">
        <v>0.12952726721865249</v>
      </c>
      <c r="S353">
        <v>23</v>
      </c>
      <c r="T353">
        <f t="shared" si="47"/>
        <v>3.3333333333333333E-2</v>
      </c>
      <c r="U353" s="23">
        <v>0.1659637299004563</v>
      </c>
      <c r="V353">
        <f t="shared" si="48"/>
        <v>0.24353013192427886</v>
      </c>
      <c r="W353" t="str" cm="1">
        <f t="array" ref="W353">_xlfn.IFS(V353&gt;0.4,"High",AND(V353&gt;0.2,V353&lt;0.4),"Moderate",V353&lt;0.2,"Low")</f>
        <v>Moderate</v>
      </c>
      <c r="X353">
        <v>0</v>
      </c>
      <c r="Y353" t="str">
        <f>IF(X353=1, "Yes", "No")</f>
        <v>No</v>
      </c>
    </row>
    <row r="354" spans="1:25" x14ac:dyDescent="0.2">
      <c r="A354">
        <v>4</v>
      </c>
      <c r="B354" s="4">
        <f t="shared" si="41"/>
        <v>0.23529411764705882</v>
      </c>
      <c r="C354" s="23">
        <v>0.15322649511222017</v>
      </c>
      <c r="D354">
        <v>146</v>
      </c>
      <c r="E354" s="4">
        <f t="shared" si="42"/>
        <v>0.73232323232323238</v>
      </c>
      <c r="F354" s="23">
        <v>0.21533148843406524</v>
      </c>
      <c r="G354">
        <v>92</v>
      </c>
      <c r="H354" s="4">
        <f t="shared" si="43"/>
        <v>0.75206611570247939</v>
      </c>
      <c r="I354" s="23">
        <v>1.7007321623365195E-2</v>
      </c>
      <c r="J354">
        <v>30.5</v>
      </c>
      <c r="K354" s="4">
        <f t="shared" si="44"/>
        <v>0.30102040816326531</v>
      </c>
      <c r="L354" s="23">
        <v>0.17357456906253813</v>
      </c>
      <c r="M354">
        <v>140.4</v>
      </c>
      <c r="N354" s="4">
        <f t="shared" si="45"/>
        <v>0.16497041420118344</v>
      </c>
      <c r="O354" s="23">
        <v>0.14536912864870252</v>
      </c>
      <c r="P354">
        <v>31.2</v>
      </c>
      <c r="Q354" s="4">
        <f t="shared" si="46"/>
        <v>0.44854070660522277</v>
      </c>
      <c r="R354" s="23">
        <v>0.12952726721865249</v>
      </c>
      <c r="S354">
        <v>61</v>
      </c>
      <c r="T354">
        <f t="shared" si="47"/>
        <v>0.66666666666666663</v>
      </c>
      <c r="U354" s="23">
        <v>0.1659637299004563</v>
      </c>
      <c r="V354">
        <f t="shared" si="48"/>
        <v>0.45150800646478745</v>
      </c>
      <c r="W354" t="str" cm="1">
        <f t="array" ref="W354">_xlfn.IFS(V354&gt;0.4,"High",AND(V354&gt;0.2,V354&lt;0.4),"Moderate",V354&lt;0.2,"Low")</f>
        <v>High</v>
      </c>
      <c r="X354">
        <v>1</v>
      </c>
      <c r="Y354" t="str">
        <f>IF(X354=1, "Yes", "No")</f>
        <v>Yes</v>
      </c>
    </row>
    <row r="355" spans="1:25" x14ac:dyDescent="0.2">
      <c r="A355">
        <v>0</v>
      </c>
      <c r="B355" s="4">
        <f t="shared" si="41"/>
        <v>0</v>
      </c>
      <c r="C355" s="23">
        <v>0.15322649511222017</v>
      </c>
      <c r="D355">
        <v>129</v>
      </c>
      <c r="E355" s="4">
        <f t="shared" si="42"/>
        <v>0.64646464646464652</v>
      </c>
      <c r="F355" s="23">
        <v>0.21533148843406524</v>
      </c>
      <c r="G355">
        <v>8</v>
      </c>
      <c r="H355" s="4">
        <f t="shared" si="43"/>
        <v>5.7851239669421489E-2</v>
      </c>
      <c r="I355" s="23">
        <v>1.7007321623365195E-2</v>
      </c>
      <c r="J355">
        <v>23.6</v>
      </c>
      <c r="K355" s="4">
        <f t="shared" si="44"/>
        <v>0.2306122448979592</v>
      </c>
      <c r="L355" s="23">
        <v>0.17357456906253813</v>
      </c>
      <c r="M355">
        <v>88.6</v>
      </c>
      <c r="N355" s="4">
        <f t="shared" si="45"/>
        <v>0.10366863905325444</v>
      </c>
      <c r="O355" s="23">
        <v>0.14536912864870252</v>
      </c>
      <c r="P355">
        <v>31.2</v>
      </c>
      <c r="Q355" s="4">
        <f t="shared" si="46"/>
        <v>0.44854070660522277</v>
      </c>
      <c r="R355" s="23">
        <v>0.12952726721865249</v>
      </c>
      <c r="S355">
        <v>29</v>
      </c>
      <c r="T355">
        <f t="shared" si="47"/>
        <v>0.13333333333333333</v>
      </c>
      <c r="U355" s="23">
        <v>0.1659637299004563</v>
      </c>
      <c r="V355">
        <f t="shared" si="48"/>
        <v>0.27551347922163727</v>
      </c>
      <c r="W355" t="str" cm="1">
        <f t="array" ref="W355">_xlfn.IFS(V355&gt;0.4,"High",AND(V355&gt;0.2,V355&lt;0.4),"Moderate",V355&lt;0.2,"Low")</f>
        <v>Moderate</v>
      </c>
      <c r="X355">
        <v>0</v>
      </c>
      <c r="Y355" t="str">
        <f>IF(X355=1, "Yes", "No")</f>
        <v>No</v>
      </c>
    </row>
    <row r="356" spans="1:25" x14ac:dyDescent="0.2">
      <c r="A356">
        <v>6</v>
      </c>
      <c r="B356" s="4">
        <f t="shared" si="41"/>
        <v>0.35294117647058826</v>
      </c>
      <c r="C356" s="23">
        <v>0.15322649511222017</v>
      </c>
      <c r="D356">
        <v>85</v>
      </c>
      <c r="E356" s="4">
        <f t="shared" si="42"/>
        <v>0.42424242424242425</v>
      </c>
      <c r="F356" s="23">
        <v>0.21533148843406524</v>
      </c>
      <c r="G356">
        <v>78</v>
      </c>
      <c r="H356" s="4">
        <f t="shared" si="43"/>
        <v>0.63636363636363635</v>
      </c>
      <c r="I356" s="23">
        <v>1.7007321623365195E-2</v>
      </c>
      <c r="J356">
        <v>23.6</v>
      </c>
      <c r="K356" s="4">
        <f t="shared" si="44"/>
        <v>0.2306122448979592</v>
      </c>
      <c r="L356" s="23">
        <v>0.17357456906253813</v>
      </c>
      <c r="M356">
        <v>88.6</v>
      </c>
      <c r="N356" s="4">
        <f t="shared" si="45"/>
        <v>0.10366863905325444</v>
      </c>
      <c r="O356" s="23">
        <v>0.14536912864870252</v>
      </c>
      <c r="P356">
        <v>31.2</v>
      </c>
      <c r="Q356" s="4">
        <f t="shared" si="46"/>
        <v>0.44854070660522277</v>
      </c>
      <c r="R356" s="23">
        <v>0.12952726721865249</v>
      </c>
      <c r="S356">
        <v>42</v>
      </c>
      <c r="T356">
        <f t="shared" si="47"/>
        <v>0.35</v>
      </c>
      <c r="U356" s="23">
        <v>0.1659637299004563</v>
      </c>
      <c r="V356">
        <f t="shared" si="48"/>
        <v>0.32753973133755365</v>
      </c>
      <c r="W356" t="str" cm="1">
        <f t="array" ref="W356">_xlfn.IFS(V356&gt;0.4,"High",AND(V356&gt;0.2,V356&lt;0.4),"Moderate",V356&lt;0.2,"Low")</f>
        <v>Moderate</v>
      </c>
      <c r="X356">
        <v>0</v>
      </c>
      <c r="Y356" t="str">
        <f>IF(X356=1, "Yes", "No")</f>
        <v>No</v>
      </c>
    </row>
    <row r="357" spans="1:25" x14ac:dyDescent="0.2">
      <c r="A357">
        <v>1</v>
      </c>
      <c r="B357" s="4">
        <f t="shared" si="41"/>
        <v>5.8823529411764705E-2</v>
      </c>
      <c r="C357" s="23">
        <v>0.15322649511222017</v>
      </c>
      <c r="D357">
        <v>122</v>
      </c>
      <c r="E357" s="4">
        <f t="shared" si="42"/>
        <v>0.61111111111111116</v>
      </c>
      <c r="F357" s="23">
        <v>0.21533148843406524</v>
      </c>
      <c r="G357">
        <v>68</v>
      </c>
      <c r="H357" s="4">
        <f t="shared" si="43"/>
        <v>0.55371900826446285</v>
      </c>
      <c r="I357" s="23">
        <v>1.7007321623365195E-2</v>
      </c>
      <c r="J357">
        <v>23.6</v>
      </c>
      <c r="K357" s="4">
        <f t="shared" si="44"/>
        <v>0.2306122448979592</v>
      </c>
      <c r="L357" s="23">
        <v>0.17357456906253813</v>
      </c>
      <c r="M357">
        <v>88.6</v>
      </c>
      <c r="N357" s="4">
        <f t="shared" si="45"/>
        <v>0.10366863905325444</v>
      </c>
      <c r="O357" s="23">
        <v>0.14536912864870252</v>
      </c>
      <c r="P357">
        <v>31.2</v>
      </c>
      <c r="Q357" s="4">
        <f t="shared" si="46"/>
        <v>0.44854070660522277</v>
      </c>
      <c r="R357" s="23">
        <v>0.12952726721865249</v>
      </c>
      <c r="S357">
        <v>41</v>
      </c>
      <c r="T357">
        <f t="shared" si="47"/>
        <v>0.33333333333333331</v>
      </c>
      <c r="U357" s="23">
        <v>0.1659637299004563</v>
      </c>
      <c r="V357">
        <f t="shared" si="48"/>
        <v>0.31854020167769703</v>
      </c>
      <c r="W357" t="str" cm="1">
        <f t="array" ref="W357">_xlfn.IFS(V357&gt;0.4,"High",AND(V357&gt;0.2,V357&lt;0.4),"Moderate",V357&lt;0.2,"Low")</f>
        <v>Moderate</v>
      </c>
      <c r="X357">
        <v>0</v>
      </c>
      <c r="Y357" t="str">
        <f>IF(X357=1, "Yes", "No")</f>
        <v>No</v>
      </c>
    </row>
    <row r="358" spans="1:25" x14ac:dyDescent="0.2">
      <c r="A358">
        <v>9</v>
      </c>
      <c r="B358" s="4">
        <f t="shared" si="41"/>
        <v>0.52941176470588236</v>
      </c>
      <c r="C358" s="23">
        <v>0.15322649511222017</v>
      </c>
      <c r="D358">
        <v>16</v>
      </c>
      <c r="E358" s="4">
        <f t="shared" si="42"/>
        <v>7.575757575757576E-2</v>
      </c>
      <c r="F358" s="23">
        <v>0.21533148843406524</v>
      </c>
      <c r="G358">
        <v>52</v>
      </c>
      <c r="H358" s="4">
        <f t="shared" si="43"/>
        <v>0.42148760330578511</v>
      </c>
      <c r="I358" s="23">
        <v>1.7007321623365195E-2</v>
      </c>
      <c r="J358">
        <v>23.6</v>
      </c>
      <c r="K358" s="4">
        <f t="shared" si="44"/>
        <v>0.2306122448979592</v>
      </c>
      <c r="L358" s="23">
        <v>0.17357456906253813</v>
      </c>
      <c r="M358">
        <v>88.6</v>
      </c>
      <c r="N358" s="4">
        <f t="shared" si="45"/>
        <v>0.10366863905325444</v>
      </c>
      <c r="O358" s="23">
        <v>0.14536912864870252</v>
      </c>
      <c r="P358">
        <v>31.2</v>
      </c>
      <c r="Q358" s="4">
        <f t="shared" si="46"/>
        <v>0.44854070660522277</v>
      </c>
      <c r="R358" s="23">
        <v>0.12952726721865249</v>
      </c>
      <c r="S358">
        <v>42</v>
      </c>
      <c r="T358">
        <f t="shared" si="47"/>
        <v>0.35</v>
      </c>
      <c r="U358" s="23">
        <v>0.1659637299004563</v>
      </c>
      <c r="V358">
        <f t="shared" si="48"/>
        <v>0.27588547413890963</v>
      </c>
      <c r="W358" t="str" cm="1">
        <f t="array" ref="W358">_xlfn.IFS(V358&gt;0.4,"High",AND(V358&gt;0.2,V358&lt;0.4),"Moderate",V358&lt;0.2,"Low")</f>
        <v>Moderate</v>
      </c>
      <c r="X358">
        <v>0</v>
      </c>
      <c r="Y358" t="str">
        <f>IF(X358=1, "Yes", "No")</f>
        <v>No</v>
      </c>
    </row>
    <row r="359" spans="1:25" x14ac:dyDescent="0.2">
      <c r="A359">
        <v>5</v>
      </c>
      <c r="B359" s="4">
        <f t="shared" si="41"/>
        <v>0.29411764705882354</v>
      </c>
      <c r="C359" s="23">
        <v>0.15322649511222017</v>
      </c>
      <c r="D359">
        <v>115</v>
      </c>
      <c r="E359" s="4">
        <f t="shared" si="42"/>
        <v>0.5757575757575758</v>
      </c>
      <c r="F359" s="23">
        <v>0.21533148843406524</v>
      </c>
      <c r="G359">
        <v>76</v>
      </c>
      <c r="H359" s="4">
        <f t="shared" si="43"/>
        <v>0.6198347107438017</v>
      </c>
      <c r="I359" s="23">
        <v>1.7007321623365195E-2</v>
      </c>
      <c r="J359">
        <v>30.5</v>
      </c>
      <c r="K359" s="4">
        <f t="shared" si="44"/>
        <v>0.30102040816326531</v>
      </c>
      <c r="L359" s="23">
        <v>0.17357456906253813</v>
      </c>
      <c r="M359">
        <v>140.4</v>
      </c>
      <c r="N359" s="4">
        <f t="shared" si="45"/>
        <v>0.16497041420118344</v>
      </c>
      <c r="O359" s="23">
        <v>0.14536912864870252</v>
      </c>
      <c r="P359">
        <v>31.2</v>
      </c>
      <c r="Q359" s="4">
        <f t="shared" si="46"/>
        <v>0.44854070660522277</v>
      </c>
      <c r="R359" s="23">
        <v>0.12952726721865249</v>
      </c>
      <c r="S359">
        <v>44</v>
      </c>
      <c r="T359">
        <f t="shared" si="47"/>
        <v>0.38333333333333336</v>
      </c>
      <c r="U359" s="23">
        <v>0.1659637299004563</v>
      </c>
      <c r="V359">
        <f t="shared" si="48"/>
        <v>0.37753585500277231</v>
      </c>
      <c r="W359" t="str" cm="1">
        <f t="array" ref="W359">_xlfn.IFS(V359&gt;0.4,"High",AND(V359&gt;0.2,V359&lt;0.4),"Moderate",V359&lt;0.2,"Low")</f>
        <v>Moderate</v>
      </c>
      <c r="X359">
        <v>1</v>
      </c>
      <c r="Y359" t="str">
        <f>IF(X359=1, "Yes", "No")</f>
        <v>Yes</v>
      </c>
    </row>
    <row r="360" spans="1:25" x14ac:dyDescent="0.2">
      <c r="A360">
        <v>4</v>
      </c>
      <c r="B360" s="4">
        <f t="shared" si="41"/>
        <v>0.23529411764705882</v>
      </c>
      <c r="C360" s="23">
        <v>0.15322649511222017</v>
      </c>
      <c r="D360">
        <v>137</v>
      </c>
      <c r="E360" s="4">
        <f t="shared" si="42"/>
        <v>0.68686868686868685</v>
      </c>
      <c r="F360" s="23">
        <v>0.21533148843406524</v>
      </c>
      <c r="G360">
        <v>84</v>
      </c>
      <c r="H360" s="4">
        <f t="shared" si="43"/>
        <v>0.68595041322314054</v>
      </c>
      <c r="I360" s="23">
        <v>1.7007321623365195E-2</v>
      </c>
      <c r="J360">
        <v>23.6</v>
      </c>
      <c r="K360" s="4">
        <f t="shared" si="44"/>
        <v>0.2306122448979592</v>
      </c>
      <c r="L360" s="23">
        <v>0.17357456906253813</v>
      </c>
      <c r="M360">
        <v>88.6</v>
      </c>
      <c r="N360" s="4">
        <f t="shared" si="45"/>
        <v>0.10366863905325444</v>
      </c>
      <c r="O360" s="23">
        <v>0.14536912864870252</v>
      </c>
      <c r="P360">
        <v>31.2</v>
      </c>
      <c r="Q360" s="4">
        <f t="shared" si="46"/>
        <v>0.44854070660522277</v>
      </c>
      <c r="R360" s="23">
        <v>0.12952726721865249</v>
      </c>
      <c r="S360">
        <v>30</v>
      </c>
      <c r="T360">
        <f t="shared" si="47"/>
        <v>0.15</v>
      </c>
      <c r="U360" s="23">
        <v>0.1659637299004563</v>
      </c>
      <c r="V360">
        <f t="shared" si="48"/>
        <v>0.33371538116917626</v>
      </c>
      <c r="W360" t="str" cm="1">
        <f t="array" ref="W360">_xlfn.IFS(V360&gt;0.4,"High",AND(V360&gt;0.2,V360&lt;0.4),"Moderate",V360&lt;0.2,"Low")</f>
        <v>Moderate</v>
      </c>
      <c r="X360">
        <v>0</v>
      </c>
      <c r="Y360" t="str">
        <f>IF(X360=1, "Yes", "No")</f>
        <v>No</v>
      </c>
    </row>
    <row r="361" spans="1:25" x14ac:dyDescent="0.2">
      <c r="A361">
        <v>5</v>
      </c>
      <c r="B361" s="4">
        <f t="shared" si="41"/>
        <v>0.29411764705882354</v>
      </c>
      <c r="C361" s="23">
        <v>0.15322649511222017</v>
      </c>
      <c r="D361">
        <v>189</v>
      </c>
      <c r="E361" s="4">
        <f t="shared" si="42"/>
        <v>0.9494949494949495</v>
      </c>
      <c r="F361" s="23">
        <v>0.21533148843406524</v>
      </c>
      <c r="G361">
        <v>64</v>
      </c>
      <c r="H361" s="4">
        <f t="shared" si="43"/>
        <v>0.52066115702479343</v>
      </c>
      <c r="I361" s="23">
        <v>1.7007321623365195E-2</v>
      </c>
      <c r="J361">
        <v>33</v>
      </c>
      <c r="K361" s="4">
        <f t="shared" si="44"/>
        <v>0.32653061224489793</v>
      </c>
      <c r="L361" s="23">
        <v>0.17357456906253813</v>
      </c>
      <c r="M361">
        <v>325</v>
      </c>
      <c r="N361" s="4">
        <f t="shared" si="45"/>
        <v>0.3834319526627219</v>
      </c>
      <c r="O361" s="23">
        <v>0.14536912864870252</v>
      </c>
      <c r="P361">
        <v>31.2</v>
      </c>
      <c r="Q361" s="4">
        <f t="shared" si="46"/>
        <v>0.44854070660522277</v>
      </c>
      <c r="R361" s="23">
        <v>0.12952726721865249</v>
      </c>
      <c r="S361">
        <v>29</v>
      </c>
      <c r="T361">
        <f t="shared" si="47"/>
        <v>0.13333333333333333</v>
      </c>
      <c r="U361" s="23">
        <v>0.1659637299004563</v>
      </c>
      <c r="V361">
        <f t="shared" si="48"/>
        <v>0.45102115714290975</v>
      </c>
      <c r="W361" t="str" cm="1">
        <f t="array" ref="W361">_xlfn.IFS(V361&gt;0.4,"High",AND(V361&gt;0.2,V361&lt;0.4),"Moderate",V361&lt;0.2,"Low")</f>
        <v>High</v>
      </c>
      <c r="X361">
        <v>1</v>
      </c>
      <c r="Y361" t="str">
        <f>IF(X361=1, "Yes", "No")</f>
        <v>Yes</v>
      </c>
    </row>
    <row r="362" spans="1:25" x14ac:dyDescent="0.2">
      <c r="A362">
        <v>13</v>
      </c>
      <c r="B362" s="4">
        <f t="shared" si="41"/>
        <v>0.76470588235294112</v>
      </c>
      <c r="C362" s="23">
        <v>0.15322649511222017</v>
      </c>
      <c r="D362">
        <v>14</v>
      </c>
      <c r="E362" s="4">
        <f t="shared" si="42"/>
        <v>6.5656565656565663E-2</v>
      </c>
      <c r="F362" s="23">
        <v>0.21533148843406524</v>
      </c>
      <c r="G362">
        <v>72</v>
      </c>
      <c r="H362" s="4">
        <f t="shared" si="43"/>
        <v>0.58677685950413228</v>
      </c>
      <c r="I362" s="23">
        <v>1.7007321623365195E-2</v>
      </c>
      <c r="J362">
        <v>30.5</v>
      </c>
      <c r="K362" s="4">
        <f t="shared" si="44"/>
        <v>0.30102040816326531</v>
      </c>
      <c r="L362" s="23">
        <v>0.17357456906253813</v>
      </c>
      <c r="M362">
        <v>140.4</v>
      </c>
      <c r="N362" s="4">
        <f t="shared" si="45"/>
        <v>0.16497041420118344</v>
      </c>
      <c r="O362" s="23">
        <v>0.14536912864870252</v>
      </c>
      <c r="P362">
        <v>31.2</v>
      </c>
      <c r="Q362" s="4">
        <f t="shared" si="46"/>
        <v>0.44854070660522277</v>
      </c>
      <c r="R362" s="23">
        <v>0.12952726721865249</v>
      </c>
      <c r="S362">
        <v>38</v>
      </c>
      <c r="T362">
        <f t="shared" si="47"/>
        <v>0.28333333333333333</v>
      </c>
      <c r="U362" s="23">
        <v>0.1659637299004563</v>
      </c>
      <c r="V362">
        <f t="shared" si="48"/>
        <v>0.322643032682908</v>
      </c>
      <c r="W362" t="str" cm="1">
        <f t="array" ref="W362">_xlfn.IFS(V362&gt;0.4,"High",AND(V362&gt;0.2,V362&lt;0.4),"Moderate",V362&lt;0.2,"Low")</f>
        <v>Moderate</v>
      </c>
      <c r="X362">
        <v>1</v>
      </c>
      <c r="Y362" t="str">
        <f>IF(X362=1, "Yes", "No")</f>
        <v>Yes</v>
      </c>
    </row>
    <row r="363" spans="1:25" x14ac:dyDescent="0.2">
      <c r="A363">
        <v>3</v>
      </c>
      <c r="B363" s="4">
        <f t="shared" si="41"/>
        <v>0.17647058823529413</v>
      </c>
      <c r="C363" s="23">
        <v>0.15322649511222017</v>
      </c>
      <c r="D363">
        <v>158</v>
      </c>
      <c r="E363" s="4">
        <f t="shared" si="42"/>
        <v>0.79292929292929293</v>
      </c>
      <c r="F363" s="23">
        <v>0.21533148843406524</v>
      </c>
      <c r="G363">
        <v>64</v>
      </c>
      <c r="H363" s="4">
        <f t="shared" si="43"/>
        <v>0.52066115702479343</v>
      </c>
      <c r="I363" s="23">
        <v>1.7007321623365195E-2</v>
      </c>
      <c r="J363">
        <v>13</v>
      </c>
      <c r="K363" s="4">
        <f t="shared" si="44"/>
        <v>0.12244897959183673</v>
      </c>
      <c r="L363" s="23">
        <v>0.17357456906253813</v>
      </c>
      <c r="M363">
        <v>387</v>
      </c>
      <c r="N363" s="4">
        <f t="shared" si="45"/>
        <v>0.45680473372781066</v>
      </c>
      <c r="O363" s="23">
        <v>0.14536912864870252</v>
      </c>
      <c r="P363">
        <v>31.2</v>
      </c>
      <c r="Q363" s="4">
        <f t="shared" si="46"/>
        <v>0.44854070660522277</v>
      </c>
      <c r="R363" s="23">
        <v>0.12952726721865249</v>
      </c>
      <c r="S363">
        <v>24</v>
      </c>
      <c r="T363">
        <f t="shared" si="47"/>
        <v>0.05</v>
      </c>
      <c r="U363" s="23">
        <v>0.1659637299004563</v>
      </c>
      <c r="V363">
        <f t="shared" si="48"/>
        <v>0.36069343977677137</v>
      </c>
      <c r="W363" t="str" cm="1">
        <f t="array" ref="W363">_xlfn.IFS(V363&gt;0.4,"High",AND(V363&gt;0.2,V363&lt;0.4),"Moderate",V363&lt;0.2,"Low")</f>
        <v>Moderate</v>
      </c>
      <c r="X363">
        <v>0</v>
      </c>
      <c r="Y363" t="str">
        <f>IF(X363=1, "Yes", "No")</f>
        <v>No</v>
      </c>
    </row>
    <row r="364" spans="1:25" x14ac:dyDescent="0.2">
      <c r="A364">
        <v>4</v>
      </c>
      <c r="B364" s="4">
        <f t="shared" si="41"/>
        <v>0.23529411764705882</v>
      </c>
      <c r="C364" s="23">
        <v>0.15322649511222017</v>
      </c>
      <c r="D364">
        <v>136</v>
      </c>
      <c r="E364" s="4">
        <f t="shared" si="42"/>
        <v>0.68181818181818177</v>
      </c>
      <c r="F364" s="23">
        <v>0.21533148843406524</v>
      </c>
      <c r="G364">
        <v>7</v>
      </c>
      <c r="H364" s="4">
        <f t="shared" si="43"/>
        <v>4.9586776859504134E-2</v>
      </c>
      <c r="I364" s="23">
        <v>1.7007321623365195E-2</v>
      </c>
      <c r="J364">
        <v>30.5</v>
      </c>
      <c r="K364" s="4">
        <f t="shared" si="44"/>
        <v>0.30102040816326531</v>
      </c>
      <c r="L364" s="23">
        <v>0.17357456906253813</v>
      </c>
      <c r="M364">
        <v>140.4</v>
      </c>
      <c r="N364" s="4">
        <f t="shared" si="45"/>
        <v>0.16497041420118344</v>
      </c>
      <c r="O364" s="23">
        <v>0.14536912864870252</v>
      </c>
      <c r="P364">
        <v>31.2</v>
      </c>
      <c r="Q364" s="4">
        <f t="shared" si="46"/>
        <v>0.44854070660522277</v>
      </c>
      <c r="R364" s="23">
        <v>0.12952726721865249</v>
      </c>
      <c r="S364">
        <v>22</v>
      </c>
      <c r="T364">
        <f t="shared" si="47"/>
        <v>1.6666666666666666E-2</v>
      </c>
      <c r="U364" s="23">
        <v>0.1659637299004563</v>
      </c>
      <c r="V364">
        <f t="shared" si="48"/>
        <v>0.32080896228132932</v>
      </c>
      <c r="W364" t="str" cm="1">
        <f t="array" ref="W364">_xlfn.IFS(V364&gt;0.4,"High",AND(V364&gt;0.2,V364&lt;0.4),"Moderate",V364&lt;0.2,"Low")</f>
        <v>Moderate</v>
      </c>
      <c r="X364">
        <v>1</v>
      </c>
      <c r="Y364" t="str">
        <f>IF(X364=1, "Yes", "No")</f>
        <v>Yes</v>
      </c>
    </row>
    <row r="365" spans="1:25" x14ac:dyDescent="0.2">
      <c r="A365">
        <v>4</v>
      </c>
      <c r="B365" s="4">
        <f t="shared" si="41"/>
        <v>0.23529411764705882</v>
      </c>
      <c r="C365" s="23">
        <v>0.15322649511222017</v>
      </c>
      <c r="D365">
        <v>154</v>
      </c>
      <c r="E365" s="4">
        <f t="shared" si="42"/>
        <v>0.77272727272727271</v>
      </c>
      <c r="F365" s="23">
        <v>0.21533148843406524</v>
      </c>
      <c r="G365">
        <v>72</v>
      </c>
      <c r="H365" s="4">
        <f t="shared" si="43"/>
        <v>0.58677685950413228</v>
      </c>
      <c r="I365" s="23">
        <v>1.7007321623365195E-2</v>
      </c>
      <c r="J365">
        <v>29</v>
      </c>
      <c r="K365" s="4">
        <f t="shared" si="44"/>
        <v>0.2857142857142857</v>
      </c>
      <c r="L365" s="23">
        <v>0.17357456906253813</v>
      </c>
      <c r="M365">
        <v>126</v>
      </c>
      <c r="N365" s="4">
        <f t="shared" si="45"/>
        <v>0.14792899408284024</v>
      </c>
      <c r="O365" s="23">
        <v>0.14536912864870252</v>
      </c>
      <c r="P365">
        <v>31.3</v>
      </c>
      <c r="Q365" s="4">
        <f t="shared" si="46"/>
        <v>0.45007680491551466</v>
      </c>
      <c r="R365" s="23">
        <v>0.12952726721865249</v>
      </c>
      <c r="S365">
        <v>37</v>
      </c>
      <c r="T365">
        <f t="shared" si="47"/>
        <v>0.26666666666666666</v>
      </c>
      <c r="U365" s="23">
        <v>0.1659637299004563</v>
      </c>
      <c r="V365">
        <f t="shared" si="48"/>
        <v>0.38607656573717619</v>
      </c>
      <c r="W365" t="str" cm="1">
        <f t="array" ref="W365">_xlfn.IFS(V365&gt;0.4,"High",AND(V365&gt;0.2,V365&lt;0.4),"Moderate",V365&lt;0.2,"Low")</f>
        <v>Moderate</v>
      </c>
      <c r="X365">
        <v>0</v>
      </c>
      <c r="Y365" t="str">
        <f>IF(X365=1, "Yes", "No")</f>
        <v>No</v>
      </c>
    </row>
    <row r="366" spans="1:25" x14ac:dyDescent="0.2">
      <c r="A366">
        <v>3</v>
      </c>
      <c r="B366" s="4">
        <f t="shared" si="41"/>
        <v>0.17647058823529413</v>
      </c>
      <c r="C366" s="23">
        <v>0.15322649511222017</v>
      </c>
      <c r="D366">
        <v>158</v>
      </c>
      <c r="E366" s="4">
        <f t="shared" si="42"/>
        <v>0.79292929292929293</v>
      </c>
      <c r="F366" s="23">
        <v>0.21533148843406524</v>
      </c>
      <c r="G366">
        <v>76</v>
      </c>
      <c r="H366" s="4">
        <f t="shared" si="43"/>
        <v>0.6198347107438017</v>
      </c>
      <c r="I366" s="23">
        <v>1.7007321623365195E-2</v>
      </c>
      <c r="J366">
        <v>36</v>
      </c>
      <c r="K366" s="4">
        <f t="shared" si="44"/>
        <v>0.35714285714285715</v>
      </c>
      <c r="L366" s="23">
        <v>0.17357456906253813</v>
      </c>
      <c r="M366">
        <v>245</v>
      </c>
      <c r="N366" s="4">
        <f t="shared" si="45"/>
        <v>0.28875739644970416</v>
      </c>
      <c r="O366" s="23">
        <v>0.14536912864870252</v>
      </c>
      <c r="P366">
        <v>31.6</v>
      </c>
      <c r="Q366" s="4">
        <f t="shared" si="46"/>
        <v>0.45468509984639022</v>
      </c>
      <c r="R366" s="23">
        <v>0.12952726721865249</v>
      </c>
      <c r="S366">
        <v>28</v>
      </c>
      <c r="T366">
        <f t="shared" si="47"/>
        <v>0.11666666666666667</v>
      </c>
      <c r="U366" s="23">
        <v>0.1659637299004563</v>
      </c>
      <c r="V366">
        <f t="shared" si="48"/>
        <v>0.3905482250923597</v>
      </c>
      <c r="W366" t="str" cm="1">
        <f t="array" ref="W366">_xlfn.IFS(V366&gt;0.4,"High",AND(V366&gt;0.2,V366&lt;0.4),"Moderate",V366&lt;0.2,"Low")</f>
        <v>Moderate</v>
      </c>
      <c r="X366">
        <v>1</v>
      </c>
      <c r="Y366" t="str">
        <f>IF(X366=1, "Yes", "No")</f>
        <v>Yes</v>
      </c>
    </row>
    <row r="367" spans="1:25" x14ac:dyDescent="0.2">
      <c r="A367">
        <v>2</v>
      </c>
      <c r="B367" s="4">
        <f t="shared" si="41"/>
        <v>0.11764705882352941</v>
      </c>
      <c r="C367" s="23">
        <v>0.15322649511222017</v>
      </c>
      <c r="D367">
        <v>92</v>
      </c>
      <c r="E367" s="4">
        <f t="shared" si="42"/>
        <v>0.45959595959595961</v>
      </c>
      <c r="F367" s="23">
        <v>0.21533148843406524</v>
      </c>
      <c r="G367">
        <v>62</v>
      </c>
      <c r="H367" s="4">
        <f t="shared" si="43"/>
        <v>0.50413223140495866</v>
      </c>
      <c r="I367" s="23">
        <v>1.7007321623365195E-2</v>
      </c>
      <c r="J367">
        <v>28</v>
      </c>
      <c r="K367" s="4">
        <f t="shared" si="44"/>
        <v>0.27551020408163263</v>
      </c>
      <c r="L367" s="23">
        <v>0.17357456906253813</v>
      </c>
      <c r="M367">
        <v>88.6</v>
      </c>
      <c r="N367" s="4">
        <f t="shared" si="45"/>
        <v>0.10366863905325444</v>
      </c>
      <c r="O367" s="23">
        <v>0.14536912864870252</v>
      </c>
      <c r="P367">
        <v>31.6</v>
      </c>
      <c r="Q367" s="4">
        <f t="shared" si="46"/>
        <v>0.45468509984639022</v>
      </c>
      <c r="R367" s="23">
        <v>0.12952726721865249</v>
      </c>
      <c r="S367">
        <v>24</v>
      </c>
      <c r="T367">
        <f t="shared" si="47"/>
        <v>0.05</v>
      </c>
      <c r="U367" s="23">
        <v>0.1659637299004563</v>
      </c>
      <c r="V367">
        <f t="shared" si="48"/>
        <v>0.25565015713841566</v>
      </c>
      <c r="W367" t="str" cm="1">
        <f t="array" ref="W367">_xlfn.IFS(V367&gt;0.4,"High",AND(V367&gt;0.2,V367&lt;0.4),"Moderate",V367&lt;0.2,"Low")</f>
        <v>Moderate</v>
      </c>
      <c r="X367">
        <v>0</v>
      </c>
      <c r="Y367" t="str">
        <f>IF(X367=1, "Yes", "No")</f>
        <v>No</v>
      </c>
    </row>
    <row r="368" spans="1:25" x14ac:dyDescent="0.2">
      <c r="A368">
        <v>0</v>
      </c>
      <c r="B368" s="4">
        <f t="shared" si="41"/>
        <v>0</v>
      </c>
      <c r="C368" s="23">
        <v>0.15322649511222017</v>
      </c>
      <c r="D368">
        <v>131</v>
      </c>
      <c r="E368" s="4">
        <f t="shared" si="42"/>
        <v>0.65656565656565657</v>
      </c>
      <c r="F368" s="23">
        <v>0.21533148843406524</v>
      </c>
      <c r="G368">
        <v>88</v>
      </c>
      <c r="H368" s="4">
        <f t="shared" si="43"/>
        <v>0.71900826446280997</v>
      </c>
      <c r="I368" s="23">
        <v>1.7007321623365195E-2</v>
      </c>
      <c r="J368">
        <v>30.5</v>
      </c>
      <c r="K368" s="4">
        <f t="shared" si="44"/>
        <v>0.30102040816326531</v>
      </c>
      <c r="L368" s="23">
        <v>0.17357456906253813</v>
      </c>
      <c r="M368">
        <v>140.4</v>
      </c>
      <c r="N368" s="4">
        <f t="shared" si="45"/>
        <v>0.16497041420118344</v>
      </c>
      <c r="O368" s="23">
        <v>0.14536912864870252</v>
      </c>
      <c r="P368">
        <v>31.6</v>
      </c>
      <c r="Q368" s="4">
        <f t="shared" si="46"/>
        <v>0.45468509984639022</v>
      </c>
      <c r="R368" s="23">
        <v>0.12952726721865249</v>
      </c>
      <c r="S368">
        <v>32</v>
      </c>
      <c r="T368">
        <f t="shared" si="47"/>
        <v>0.18333333333333332</v>
      </c>
      <c r="U368" s="23">
        <v>0.1659637299004563</v>
      </c>
      <c r="V368">
        <f t="shared" si="48"/>
        <v>0.31915956012098518</v>
      </c>
      <c r="W368" t="str" cm="1">
        <f t="array" ref="W368">_xlfn.IFS(V368&gt;0.4,"High",AND(V368&gt;0.2,V368&lt;0.4),"Moderate",V368&lt;0.2,"Low")</f>
        <v>Moderate</v>
      </c>
      <c r="X368">
        <v>1</v>
      </c>
      <c r="Y368" t="str">
        <f>IF(X368=1, "Yes", "No")</f>
        <v>Yes</v>
      </c>
    </row>
    <row r="369" spans="1:25" x14ac:dyDescent="0.2">
      <c r="A369">
        <v>5</v>
      </c>
      <c r="B369" s="4">
        <f t="shared" si="41"/>
        <v>0.29411764705882354</v>
      </c>
      <c r="C369" s="23">
        <v>0.15322649511222017</v>
      </c>
      <c r="D369">
        <v>139</v>
      </c>
      <c r="E369" s="4">
        <f t="shared" si="42"/>
        <v>0.69696969696969702</v>
      </c>
      <c r="F369" s="23">
        <v>0.21533148843406524</v>
      </c>
      <c r="G369">
        <v>8</v>
      </c>
      <c r="H369" s="4">
        <f t="shared" si="43"/>
        <v>5.7851239669421489E-2</v>
      </c>
      <c r="I369" s="23">
        <v>1.7007321623365195E-2</v>
      </c>
      <c r="J369">
        <v>35</v>
      </c>
      <c r="K369" s="4">
        <f t="shared" si="44"/>
        <v>0.34693877551020408</v>
      </c>
      <c r="L369" s="23">
        <v>0.17357456906253813</v>
      </c>
      <c r="M369">
        <v>16</v>
      </c>
      <c r="N369" s="4">
        <f t="shared" si="45"/>
        <v>1.7751479289940829E-2</v>
      </c>
      <c r="O369" s="23">
        <v>0.14536912864870252</v>
      </c>
      <c r="P369">
        <v>31.6</v>
      </c>
      <c r="Q369" s="4">
        <f t="shared" si="46"/>
        <v>0.45468509984639022</v>
      </c>
      <c r="R369" s="23">
        <v>0.12952726721865249</v>
      </c>
      <c r="S369">
        <v>25</v>
      </c>
      <c r="T369">
        <f t="shared" si="47"/>
        <v>6.6666666666666666E-2</v>
      </c>
      <c r="U369" s="23">
        <v>0.1659637299004563</v>
      </c>
      <c r="V369">
        <f t="shared" si="48"/>
        <v>0.32888866570581504</v>
      </c>
      <c r="W369" t="str" cm="1">
        <f t="array" ref="W369">_xlfn.IFS(V369&gt;0.4,"High",AND(V369&gt;0.2,V369&lt;0.4),"Moderate",V369&lt;0.2,"Low")</f>
        <v>Moderate</v>
      </c>
      <c r="X369">
        <v>1</v>
      </c>
      <c r="Y369" t="str">
        <f>IF(X369=1, "Yes", "No")</f>
        <v>Yes</v>
      </c>
    </row>
    <row r="370" spans="1:25" x14ac:dyDescent="0.2">
      <c r="A370">
        <v>2</v>
      </c>
      <c r="B370" s="4">
        <f t="shared" si="41"/>
        <v>0.11764705882352941</v>
      </c>
      <c r="C370" s="23">
        <v>0.15322649511222017</v>
      </c>
      <c r="D370">
        <v>158</v>
      </c>
      <c r="E370" s="4">
        <f t="shared" si="42"/>
        <v>0.79292929292929293</v>
      </c>
      <c r="F370" s="23">
        <v>0.21533148843406524</v>
      </c>
      <c r="G370">
        <v>9</v>
      </c>
      <c r="H370" s="4">
        <f t="shared" si="43"/>
        <v>6.6115702479338845E-2</v>
      </c>
      <c r="I370" s="23">
        <v>1.7007321623365195E-2</v>
      </c>
      <c r="J370">
        <v>30.5</v>
      </c>
      <c r="K370" s="4">
        <f t="shared" si="44"/>
        <v>0.30102040816326531</v>
      </c>
      <c r="L370" s="23">
        <v>0.17357456906253813</v>
      </c>
      <c r="M370">
        <v>140.4</v>
      </c>
      <c r="N370" s="4">
        <f t="shared" si="45"/>
        <v>0.16497041420118344</v>
      </c>
      <c r="O370" s="23">
        <v>0.14536912864870252</v>
      </c>
      <c r="P370">
        <v>31.6</v>
      </c>
      <c r="Q370" s="4">
        <f t="shared" si="46"/>
        <v>0.45468509984639022</v>
      </c>
      <c r="R370" s="23">
        <v>0.12952726721865249</v>
      </c>
      <c r="S370">
        <v>66</v>
      </c>
      <c r="T370">
        <f t="shared" si="47"/>
        <v>0.75</v>
      </c>
      <c r="U370" s="23">
        <v>0.1659637299004563</v>
      </c>
      <c r="V370">
        <f t="shared" si="48"/>
        <v>0.44949175121434198</v>
      </c>
      <c r="W370" t="str" cm="1">
        <f t="array" ref="W370">_xlfn.IFS(V370&gt;0.4,"High",AND(V370&gt;0.2,V370&lt;0.4),"Moderate",V370&lt;0.2,"Low")</f>
        <v>High</v>
      </c>
      <c r="X370">
        <v>1</v>
      </c>
      <c r="Y370" t="str">
        <f>IF(X370=1, "Yes", "No")</f>
        <v>Yes</v>
      </c>
    </row>
    <row r="371" spans="1:25" x14ac:dyDescent="0.2">
      <c r="A371">
        <v>2</v>
      </c>
      <c r="B371" s="4">
        <f t="shared" si="41"/>
        <v>0.11764705882352941</v>
      </c>
      <c r="C371" s="23">
        <v>0.15322649511222017</v>
      </c>
      <c r="D371">
        <v>144</v>
      </c>
      <c r="E371" s="4">
        <f t="shared" si="42"/>
        <v>0.72222222222222221</v>
      </c>
      <c r="F371" s="23">
        <v>0.21533148843406524</v>
      </c>
      <c r="G371">
        <v>58</v>
      </c>
      <c r="H371" s="4">
        <f t="shared" si="43"/>
        <v>0.47107438016528924</v>
      </c>
      <c r="I371" s="23">
        <v>1.7007321623365195E-2</v>
      </c>
      <c r="J371">
        <v>33</v>
      </c>
      <c r="K371" s="4">
        <f t="shared" si="44"/>
        <v>0.32653061224489793</v>
      </c>
      <c r="L371" s="23">
        <v>0.17357456906253813</v>
      </c>
      <c r="M371">
        <v>135</v>
      </c>
      <c r="N371" s="4">
        <f t="shared" si="45"/>
        <v>0.15857988165680473</v>
      </c>
      <c r="O371" s="23">
        <v>0.14536912864870252</v>
      </c>
      <c r="P371">
        <v>31.6</v>
      </c>
      <c r="Q371" s="4">
        <f t="shared" si="46"/>
        <v>0.45468509984639022</v>
      </c>
      <c r="R371" s="23">
        <v>0.12952726721865249</v>
      </c>
      <c r="S371">
        <v>25</v>
      </c>
      <c r="T371">
        <f t="shared" si="47"/>
        <v>6.6666666666666666E-2</v>
      </c>
      <c r="U371" s="23">
        <v>0.1659637299004563</v>
      </c>
      <c r="V371">
        <f t="shared" si="48"/>
        <v>0.33124394267903084</v>
      </c>
      <c r="W371" t="str" cm="1">
        <f t="array" ref="W371">_xlfn.IFS(V371&gt;0.4,"High",AND(V371&gt;0.2,V371&lt;0.4),"Moderate",V371&lt;0.2,"Low")</f>
        <v>Moderate</v>
      </c>
      <c r="X371">
        <v>1</v>
      </c>
      <c r="Y371" t="str">
        <f>IF(X371=1, "Yes", "No")</f>
        <v>Yes</v>
      </c>
    </row>
    <row r="372" spans="1:25" x14ac:dyDescent="0.2">
      <c r="A372">
        <v>3</v>
      </c>
      <c r="B372" s="4">
        <f t="shared" si="41"/>
        <v>0.17647058823529413</v>
      </c>
      <c r="C372" s="23">
        <v>0.15322649511222017</v>
      </c>
      <c r="D372">
        <v>112</v>
      </c>
      <c r="E372" s="4">
        <f t="shared" si="42"/>
        <v>0.56060606060606055</v>
      </c>
      <c r="F372" s="23">
        <v>0.21533148843406524</v>
      </c>
      <c r="G372">
        <v>74</v>
      </c>
      <c r="H372" s="4">
        <f t="shared" si="43"/>
        <v>0.60330578512396693</v>
      </c>
      <c r="I372" s="23">
        <v>1.7007321623365195E-2</v>
      </c>
      <c r="J372">
        <v>3</v>
      </c>
      <c r="K372" s="4">
        <f t="shared" si="44"/>
        <v>2.0408163265306121E-2</v>
      </c>
      <c r="L372" s="23">
        <v>0.17357456906253813</v>
      </c>
      <c r="M372">
        <v>140.4</v>
      </c>
      <c r="N372" s="4">
        <f t="shared" si="45"/>
        <v>0.16497041420118344</v>
      </c>
      <c r="O372" s="23">
        <v>0.14536912864870252</v>
      </c>
      <c r="P372">
        <v>31.6</v>
      </c>
      <c r="Q372" s="4">
        <f t="shared" si="46"/>
        <v>0.45468509984639022</v>
      </c>
      <c r="R372" s="23">
        <v>0.12952726721865249</v>
      </c>
      <c r="S372">
        <v>25</v>
      </c>
      <c r="T372">
        <f t="shared" si="47"/>
        <v>6.6666666666666666E-2</v>
      </c>
      <c r="U372" s="23">
        <v>0.1659637299004563</v>
      </c>
      <c r="V372">
        <f t="shared" si="48"/>
        <v>0.25549903330353541</v>
      </c>
      <c r="W372" t="str" cm="1">
        <f t="array" ref="W372">_xlfn.IFS(V372&gt;0.4,"High",AND(V372&gt;0.2,V372&lt;0.4),"Moderate",V372&lt;0.2,"Low")</f>
        <v>Moderate</v>
      </c>
      <c r="X372">
        <v>1</v>
      </c>
      <c r="Y372" t="str">
        <f>IF(X372=1, "Yes", "No")</f>
        <v>Yes</v>
      </c>
    </row>
    <row r="373" spans="1:25" x14ac:dyDescent="0.2">
      <c r="A373">
        <v>3</v>
      </c>
      <c r="B373" s="4">
        <f t="shared" si="41"/>
        <v>0.17647058823529413</v>
      </c>
      <c r="C373" s="23">
        <v>0.15322649511222017</v>
      </c>
      <c r="D373">
        <v>1</v>
      </c>
      <c r="E373" s="4">
        <f t="shared" si="42"/>
        <v>0</v>
      </c>
      <c r="F373" s="23">
        <v>0.21533148843406524</v>
      </c>
      <c r="G373">
        <v>68</v>
      </c>
      <c r="H373" s="4">
        <f t="shared" si="43"/>
        <v>0.55371900826446285</v>
      </c>
      <c r="I373" s="23">
        <v>1.7007321623365195E-2</v>
      </c>
      <c r="J373">
        <v>23</v>
      </c>
      <c r="K373" s="4">
        <f t="shared" si="44"/>
        <v>0.22448979591836735</v>
      </c>
      <c r="L373" s="23">
        <v>0.17357456906253813</v>
      </c>
      <c r="M373">
        <v>81</v>
      </c>
      <c r="N373" s="4">
        <f t="shared" si="45"/>
        <v>9.4674556213017749E-2</v>
      </c>
      <c r="O373" s="23">
        <v>0.14536912864870252</v>
      </c>
      <c r="P373">
        <v>31.6</v>
      </c>
      <c r="Q373" s="4">
        <f t="shared" si="46"/>
        <v>0.45468509984639022</v>
      </c>
      <c r="R373" s="23">
        <v>0.12952726721865249</v>
      </c>
      <c r="S373">
        <v>28</v>
      </c>
      <c r="T373">
        <f t="shared" si="47"/>
        <v>0.11666666666666667</v>
      </c>
      <c r="U373" s="23">
        <v>0.1659637299004563</v>
      </c>
      <c r="V373">
        <f t="shared" si="48"/>
        <v>0.16744227789876348</v>
      </c>
      <c r="W373" t="str" cm="1">
        <f t="array" ref="W373">_xlfn.IFS(V373&gt;0.4,"High",AND(V373&gt;0.2,V373&lt;0.4),"Moderate",V373&lt;0.2,"Low")</f>
        <v>Low</v>
      </c>
      <c r="X373">
        <v>0</v>
      </c>
      <c r="Y373" t="str">
        <f>IF(X373=1, "Yes", "No")</f>
        <v>No</v>
      </c>
    </row>
    <row r="374" spans="1:25" x14ac:dyDescent="0.2">
      <c r="A374">
        <v>9</v>
      </c>
      <c r="B374" s="4">
        <f t="shared" si="41"/>
        <v>0.52941176470588236</v>
      </c>
      <c r="C374" s="23">
        <v>0.15322649511222017</v>
      </c>
      <c r="D374">
        <v>72</v>
      </c>
      <c r="E374" s="4">
        <f t="shared" si="42"/>
        <v>0.35858585858585856</v>
      </c>
      <c r="F374" s="23">
        <v>0.21533148843406524</v>
      </c>
      <c r="G374">
        <v>78</v>
      </c>
      <c r="H374" s="4">
        <f t="shared" si="43"/>
        <v>0.63636363636363635</v>
      </c>
      <c r="I374" s="23">
        <v>1.7007321623365195E-2</v>
      </c>
      <c r="J374">
        <v>25</v>
      </c>
      <c r="K374" s="4">
        <f t="shared" si="44"/>
        <v>0.24489795918367346</v>
      </c>
      <c r="L374" s="23">
        <v>0.17357456906253813</v>
      </c>
      <c r="M374">
        <v>88.6</v>
      </c>
      <c r="N374" s="4">
        <f t="shared" si="45"/>
        <v>0.10366863905325444</v>
      </c>
      <c r="O374" s="23">
        <v>0.14536912864870252</v>
      </c>
      <c r="P374">
        <v>31.6</v>
      </c>
      <c r="Q374" s="4">
        <f t="shared" si="46"/>
        <v>0.45468509984639022</v>
      </c>
      <c r="R374" s="23">
        <v>0.12952726721865249</v>
      </c>
      <c r="S374">
        <v>38</v>
      </c>
      <c r="T374">
        <f t="shared" si="47"/>
        <v>0.28333333333333333</v>
      </c>
      <c r="U374" s="23">
        <v>0.1659637299004563</v>
      </c>
      <c r="V374">
        <f t="shared" si="48"/>
        <v>0.33265302956105047</v>
      </c>
      <c r="W374" t="str" cm="1">
        <f t="array" ref="W374">_xlfn.IFS(V374&gt;0.4,"High",AND(V374&gt;0.2,V374&lt;0.4),"Moderate",V374&lt;0.2,"Low")</f>
        <v>Moderate</v>
      </c>
      <c r="X374">
        <v>0</v>
      </c>
      <c r="Y374" t="str">
        <f>IF(X374=1, "Yes", "No")</f>
        <v>No</v>
      </c>
    </row>
    <row r="375" spans="1:25" x14ac:dyDescent="0.2">
      <c r="A375">
        <v>3</v>
      </c>
      <c r="B375" s="4">
        <f t="shared" si="41"/>
        <v>0.17647058823529413</v>
      </c>
      <c r="C375" s="23">
        <v>0.15322649511222017</v>
      </c>
      <c r="D375">
        <v>163</v>
      </c>
      <c r="E375" s="4">
        <f t="shared" si="42"/>
        <v>0.81818181818181823</v>
      </c>
      <c r="F375" s="23">
        <v>0.21533148843406524</v>
      </c>
      <c r="G375">
        <v>7</v>
      </c>
      <c r="H375" s="4">
        <f t="shared" si="43"/>
        <v>4.9586776859504134E-2</v>
      </c>
      <c r="I375" s="23">
        <v>1.7007321623365195E-2</v>
      </c>
      <c r="J375">
        <v>18</v>
      </c>
      <c r="K375" s="4">
        <f t="shared" si="44"/>
        <v>0.17346938775510204</v>
      </c>
      <c r="L375" s="23">
        <v>0.17357456906253813</v>
      </c>
      <c r="M375">
        <v>15</v>
      </c>
      <c r="N375" s="4">
        <f t="shared" si="45"/>
        <v>1.6568047337278107E-2</v>
      </c>
      <c r="O375" s="23">
        <v>0.14536912864870252</v>
      </c>
      <c r="P375">
        <v>31.6</v>
      </c>
      <c r="Q375" s="4">
        <f t="shared" si="46"/>
        <v>0.45468509984639022</v>
      </c>
      <c r="R375" s="23">
        <v>0.12952726721865249</v>
      </c>
      <c r="S375">
        <v>28</v>
      </c>
      <c r="T375">
        <f t="shared" si="47"/>
        <v>0.11666666666666667</v>
      </c>
      <c r="U375" s="23">
        <v>0.1659637299004563</v>
      </c>
      <c r="V375">
        <f t="shared" si="48"/>
        <v>0.31483852711994326</v>
      </c>
      <c r="W375" t="str" cm="1">
        <f t="array" ref="W375">_xlfn.IFS(V375&gt;0.4,"High",AND(V375&gt;0.2,V375&lt;0.4),"Moderate",V375&lt;0.2,"Low")</f>
        <v>Moderate</v>
      </c>
      <c r="X375">
        <v>1</v>
      </c>
      <c r="Y375" t="str">
        <f>IF(X375=1, "Yes", "No")</f>
        <v>Yes</v>
      </c>
    </row>
    <row r="376" spans="1:25" x14ac:dyDescent="0.2">
      <c r="A376">
        <v>3</v>
      </c>
      <c r="B376" s="4">
        <f t="shared" si="41"/>
        <v>0.17647058823529413</v>
      </c>
      <c r="C376" s="23">
        <v>0.15322649511222017</v>
      </c>
      <c r="D376">
        <v>125</v>
      </c>
      <c r="E376" s="4">
        <f t="shared" si="42"/>
        <v>0.6262626262626263</v>
      </c>
      <c r="F376" s="23">
        <v>0.21533148843406524</v>
      </c>
      <c r="G376">
        <v>58</v>
      </c>
      <c r="H376" s="4">
        <f t="shared" si="43"/>
        <v>0.47107438016528924</v>
      </c>
      <c r="I376" s="23">
        <v>1.7007321623365195E-2</v>
      </c>
      <c r="J376">
        <v>23.6</v>
      </c>
      <c r="K376" s="4">
        <f t="shared" si="44"/>
        <v>0.2306122448979592</v>
      </c>
      <c r="L376" s="23">
        <v>0.17357456906253813</v>
      </c>
      <c r="M376">
        <v>88.6</v>
      </c>
      <c r="N376" s="4">
        <f t="shared" si="45"/>
        <v>0.10366863905325444</v>
      </c>
      <c r="O376" s="23">
        <v>0.14536912864870252</v>
      </c>
      <c r="P376">
        <v>31.6</v>
      </c>
      <c r="Q376" s="4">
        <f t="shared" si="46"/>
        <v>0.45468509984639022</v>
      </c>
      <c r="R376" s="23">
        <v>0.12952726721865249</v>
      </c>
      <c r="S376">
        <v>24</v>
      </c>
      <c r="T376">
        <f t="shared" si="47"/>
        <v>0.05</v>
      </c>
      <c r="U376" s="23">
        <v>0.1659637299004563</v>
      </c>
      <c r="V376">
        <f t="shared" si="48"/>
        <v>0.29219669236068452</v>
      </c>
      <c r="W376" t="str" cm="1">
        <f t="array" ref="W376">_xlfn.IFS(V376&gt;0.4,"High",AND(V376&gt;0.2,V376&lt;0.4),"Moderate",V376&lt;0.2,"Low")</f>
        <v>Moderate</v>
      </c>
      <c r="X376">
        <v>0</v>
      </c>
      <c r="Y376" t="str">
        <f>IF(X376=1, "Yes", "No")</f>
        <v>No</v>
      </c>
    </row>
    <row r="377" spans="1:25" x14ac:dyDescent="0.2">
      <c r="A377">
        <v>2</v>
      </c>
      <c r="B377" s="4">
        <f t="shared" si="41"/>
        <v>0.11764705882352941</v>
      </c>
      <c r="C377" s="23">
        <v>0.15322649511222017</v>
      </c>
      <c r="D377">
        <v>94</v>
      </c>
      <c r="E377" s="4">
        <f t="shared" si="42"/>
        <v>0.46969696969696972</v>
      </c>
      <c r="F377" s="23">
        <v>0.21533148843406524</v>
      </c>
      <c r="G377">
        <v>76</v>
      </c>
      <c r="H377" s="4">
        <f t="shared" si="43"/>
        <v>0.6198347107438017</v>
      </c>
      <c r="I377" s="23">
        <v>1.7007321623365195E-2</v>
      </c>
      <c r="J377">
        <v>18</v>
      </c>
      <c r="K377" s="4">
        <f t="shared" si="44"/>
        <v>0.17346938775510204</v>
      </c>
      <c r="L377" s="23">
        <v>0.17357456906253813</v>
      </c>
      <c r="M377">
        <v>66</v>
      </c>
      <c r="N377" s="4">
        <f t="shared" si="45"/>
        <v>7.6923076923076927E-2</v>
      </c>
      <c r="O377" s="23">
        <v>0.14536912864870252</v>
      </c>
      <c r="P377">
        <v>31.6</v>
      </c>
      <c r="Q377" s="4">
        <f t="shared" si="46"/>
        <v>0.45468509984639022</v>
      </c>
      <c r="R377" s="23">
        <v>0.12952726721865249</v>
      </c>
      <c r="S377">
        <v>23</v>
      </c>
      <c r="T377">
        <f t="shared" si="47"/>
        <v>3.3333333333333333E-2</v>
      </c>
      <c r="U377" s="23">
        <v>0.1659637299004563</v>
      </c>
      <c r="V377">
        <f t="shared" si="48"/>
        <v>0.23542728000913177</v>
      </c>
      <c r="W377" t="str" cm="1">
        <f t="array" ref="W377">_xlfn.IFS(V377&gt;0.4,"High",AND(V377&gt;0.2,V377&lt;0.4),"Moderate",V377&lt;0.2,"Low")</f>
        <v>Moderate</v>
      </c>
      <c r="X377">
        <v>0</v>
      </c>
      <c r="Y377" t="str">
        <f>IF(X377=1, "Yes", "No")</f>
        <v>No</v>
      </c>
    </row>
    <row r="378" spans="1:25" x14ac:dyDescent="0.2">
      <c r="A378">
        <v>4</v>
      </c>
      <c r="B378" s="4">
        <f t="shared" si="41"/>
        <v>0.23529411764705882</v>
      </c>
      <c r="C378" s="23">
        <v>0.15322649511222017</v>
      </c>
      <c r="D378">
        <v>11</v>
      </c>
      <c r="E378" s="4">
        <f t="shared" si="42"/>
        <v>5.0505050505050504E-2</v>
      </c>
      <c r="F378" s="23">
        <v>0.21533148843406524</v>
      </c>
      <c r="G378">
        <v>66</v>
      </c>
      <c r="H378" s="4">
        <f t="shared" si="43"/>
        <v>0.53719008264462809</v>
      </c>
      <c r="I378" s="23">
        <v>1.7007321623365195E-2</v>
      </c>
      <c r="J378">
        <v>23.6</v>
      </c>
      <c r="K378" s="4">
        <f t="shared" si="44"/>
        <v>0.2306122448979592</v>
      </c>
      <c r="L378" s="23">
        <v>0.17357456906253813</v>
      </c>
      <c r="M378">
        <v>88.6</v>
      </c>
      <c r="N378" s="4">
        <f t="shared" si="45"/>
        <v>0.10366863905325444</v>
      </c>
      <c r="O378" s="23">
        <v>0.14536912864870252</v>
      </c>
      <c r="P378">
        <v>31.9</v>
      </c>
      <c r="Q378" s="4">
        <f t="shared" si="46"/>
        <v>0.45929339477726577</v>
      </c>
      <c r="R378" s="23">
        <v>0.12952726721865249</v>
      </c>
      <c r="S378">
        <v>29</v>
      </c>
      <c r="T378">
        <f t="shared" si="47"/>
        <v>0.13333333333333333</v>
      </c>
      <c r="U378" s="23">
        <v>0.1659637299004563</v>
      </c>
      <c r="V378">
        <f t="shared" si="48"/>
        <v>0.19278294152790471</v>
      </c>
      <c r="W378" t="str" cm="1">
        <f t="array" ref="W378">_xlfn.IFS(V378&gt;0.4,"High",AND(V378&gt;0.2,V378&lt;0.4),"Moderate",V378&lt;0.2,"Low")</f>
        <v>Low</v>
      </c>
      <c r="X378">
        <v>0</v>
      </c>
      <c r="Y378" t="str">
        <f>IF(X378=1, "Yes", "No")</f>
        <v>No</v>
      </c>
    </row>
    <row r="379" spans="1:25" x14ac:dyDescent="0.2">
      <c r="A379">
        <v>3</v>
      </c>
      <c r="B379" s="4">
        <f t="shared" si="41"/>
        <v>0.17647058823529413</v>
      </c>
      <c r="C379" s="23">
        <v>0.15322649511222017</v>
      </c>
      <c r="D379">
        <v>84</v>
      </c>
      <c r="E379" s="4">
        <f t="shared" si="42"/>
        <v>0.41919191919191917</v>
      </c>
      <c r="F379" s="23">
        <v>0.21533148843406524</v>
      </c>
      <c r="G379">
        <v>68</v>
      </c>
      <c r="H379" s="4">
        <f t="shared" si="43"/>
        <v>0.55371900826446285</v>
      </c>
      <c r="I379" s="23">
        <v>1.7007321623365195E-2</v>
      </c>
      <c r="J379">
        <v>3</v>
      </c>
      <c r="K379" s="4">
        <f t="shared" si="44"/>
        <v>2.0408163265306121E-2</v>
      </c>
      <c r="L379" s="23">
        <v>0.17357456906253813</v>
      </c>
      <c r="M379">
        <v>16</v>
      </c>
      <c r="N379" s="4">
        <f t="shared" si="45"/>
        <v>1.7751479289940829E-2</v>
      </c>
      <c r="O379" s="23">
        <v>0.14536912864870252</v>
      </c>
      <c r="P379">
        <v>31.9</v>
      </c>
      <c r="Q379" s="4">
        <f t="shared" si="46"/>
        <v>0.45929339477726577</v>
      </c>
      <c r="R379" s="23">
        <v>0.12952726721865249</v>
      </c>
      <c r="S379">
        <v>25</v>
      </c>
      <c r="T379">
        <f t="shared" si="47"/>
        <v>6.6666666666666666E-2</v>
      </c>
      <c r="U379" s="23">
        <v>0.1659637299004563</v>
      </c>
      <c r="V379">
        <f t="shared" si="48"/>
        <v>0.20340058904518379</v>
      </c>
      <c r="W379" t="str" cm="1">
        <f t="array" ref="W379">_xlfn.IFS(V379&gt;0.4,"High",AND(V379&gt;0.2,V379&lt;0.4),"Moderate",V379&lt;0.2,"Low")</f>
        <v>Moderate</v>
      </c>
      <c r="X379">
        <v>0</v>
      </c>
      <c r="Y379" t="str">
        <f>IF(X379=1, "Yes", "No")</f>
        <v>No</v>
      </c>
    </row>
    <row r="380" spans="1:25" x14ac:dyDescent="0.2">
      <c r="A380">
        <v>1</v>
      </c>
      <c r="B380" s="4">
        <f t="shared" si="41"/>
        <v>5.8823529411764705E-2</v>
      </c>
      <c r="C380" s="23">
        <v>0.15322649511222017</v>
      </c>
      <c r="D380">
        <v>79</v>
      </c>
      <c r="E380" s="4">
        <f t="shared" si="42"/>
        <v>0.39393939393939392</v>
      </c>
      <c r="F380" s="23">
        <v>0.21533148843406524</v>
      </c>
      <c r="G380">
        <v>75</v>
      </c>
      <c r="H380" s="4">
        <f t="shared" si="43"/>
        <v>0.61157024793388426</v>
      </c>
      <c r="I380" s="23">
        <v>1.7007321623365195E-2</v>
      </c>
      <c r="J380">
        <v>3</v>
      </c>
      <c r="K380" s="4">
        <f t="shared" si="44"/>
        <v>2.0408163265306121E-2</v>
      </c>
      <c r="L380" s="23">
        <v>0.17357456906253813</v>
      </c>
      <c r="M380">
        <v>88.6</v>
      </c>
      <c r="N380" s="4">
        <f t="shared" si="45"/>
        <v>0.10366863905325444</v>
      </c>
      <c r="O380" s="23">
        <v>0.14536912864870252</v>
      </c>
      <c r="P380">
        <v>32</v>
      </c>
      <c r="Q380" s="4">
        <f t="shared" si="46"/>
        <v>0.46082949308755766</v>
      </c>
      <c r="R380" s="23">
        <v>0.12952726721865249</v>
      </c>
      <c r="S380">
        <v>22</v>
      </c>
      <c r="T380">
        <f t="shared" si="47"/>
        <v>1.6666666666666666E-2</v>
      </c>
      <c r="U380" s="23">
        <v>0.1659637299004563</v>
      </c>
      <c r="V380">
        <f t="shared" si="48"/>
        <v>0.18531065612346906</v>
      </c>
      <c r="W380" t="str" cm="1">
        <f t="array" ref="W380">_xlfn.IFS(V380&gt;0.4,"High",AND(V380&gt;0.2,V380&lt;0.4),"Moderate",V380&lt;0.2,"Low")</f>
        <v>Low</v>
      </c>
      <c r="X380">
        <v>0</v>
      </c>
      <c r="Y380" t="str">
        <f>IF(X380=1, "Yes", "No")</f>
        <v>No</v>
      </c>
    </row>
    <row r="381" spans="1:25" x14ac:dyDescent="0.2">
      <c r="A381">
        <v>4</v>
      </c>
      <c r="B381" s="4">
        <f t="shared" si="41"/>
        <v>0.23529411764705882</v>
      </c>
      <c r="C381" s="23">
        <v>0.15322649511222017</v>
      </c>
      <c r="D381">
        <v>123</v>
      </c>
      <c r="E381" s="4">
        <f t="shared" si="42"/>
        <v>0.61616161616161613</v>
      </c>
      <c r="F381" s="23">
        <v>0.21533148843406524</v>
      </c>
      <c r="G381">
        <v>8</v>
      </c>
      <c r="H381" s="4">
        <f t="shared" si="43"/>
        <v>5.7851239669421489E-2</v>
      </c>
      <c r="I381" s="23">
        <v>1.7007321623365195E-2</v>
      </c>
      <c r="J381">
        <v>15</v>
      </c>
      <c r="K381" s="4">
        <f t="shared" si="44"/>
        <v>0.14285714285714285</v>
      </c>
      <c r="L381" s="23">
        <v>0.17357456906253813</v>
      </c>
      <c r="M381">
        <v>176</v>
      </c>
      <c r="N381" s="4">
        <f t="shared" si="45"/>
        <v>0.20710059171597633</v>
      </c>
      <c r="O381" s="23">
        <v>0.14536912864870252</v>
      </c>
      <c r="P381">
        <v>32</v>
      </c>
      <c r="Q381" s="4">
        <f t="shared" si="46"/>
        <v>0.46082949308755766</v>
      </c>
      <c r="R381" s="23">
        <v>0.12952726721865249</v>
      </c>
      <c r="S381">
        <v>34</v>
      </c>
      <c r="T381">
        <f t="shared" si="47"/>
        <v>0.21666666666666667</v>
      </c>
      <c r="U381" s="23">
        <v>0.1659637299004563</v>
      </c>
      <c r="V381">
        <f t="shared" si="48"/>
        <v>0.32026737813877276</v>
      </c>
      <c r="W381" t="str" cm="1">
        <f t="array" ref="W381">_xlfn.IFS(V381&gt;0.4,"High",AND(V381&gt;0.2,V381&lt;0.4),"Moderate",V381&lt;0.2,"Low")</f>
        <v>Moderate</v>
      </c>
      <c r="X381">
        <v>0</v>
      </c>
      <c r="Y381" t="str">
        <f>IF(X381=1, "Yes", "No")</f>
        <v>No</v>
      </c>
    </row>
    <row r="382" spans="1:25" x14ac:dyDescent="0.2">
      <c r="A382">
        <v>1</v>
      </c>
      <c r="B382" s="4">
        <f t="shared" si="41"/>
        <v>5.8823529411764705E-2</v>
      </c>
      <c r="C382" s="23">
        <v>0.15322649511222017</v>
      </c>
      <c r="D382">
        <v>128</v>
      </c>
      <c r="E382" s="4">
        <f t="shared" si="42"/>
        <v>0.64141414141414144</v>
      </c>
      <c r="F382" s="23">
        <v>0.21533148843406524</v>
      </c>
      <c r="G382">
        <v>98</v>
      </c>
      <c r="H382" s="4">
        <f t="shared" si="43"/>
        <v>0.80165289256198347</v>
      </c>
      <c r="I382" s="23">
        <v>1.7007321623365195E-2</v>
      </c>
      <c r="J382">
        <v>41</v>
      </c>
      <c r="K382" s="4">
        <f t="shared" si="44"/>
        <v>0.40816326530612246</v>
      </c>
      <c r="L382" s="23">
        <v>0.17357456906253813</v>
      </c>
      <c r="M382">
        <v>58</v>
      </c>
      <c r="N382" s="4">
        <f t="shared" si="45"/>
        <v>6.7455621301775154E-2</v>
      </c>
      <c r="O382" s="23">
        <v>0.14536912864870252</v>
      </c>
      <c r="P382">
        <v>32</v>
      </c>
      <c r="Q382" s="4">
        <f t="shared" si="46"/>
        <v>0.46082949308755766</v>
      </c>
      <c r="R382" s="23">
        <v>0.12952726721865249</v>
      </c>
      <c r="S382">
        <v>33</v>
      </c>
      <c r="T382">
        <f t="shared" si="47"/>
        <v>0.2</v>
      </c>
      <c r="U382" s="23">
        <v>0.1659637299004563</v>
      </c>
      <c r="V382">
        <f t="shared" si="48"/>
        <v>0.33429941223660709</v>
      </c>
      <c r="W382" t="str" cm="1">
        <f t="array" ref="W382">_xlfn.IFS(V382&gt;0.4,"High",AND(V382&gt;0.2,V382&lt;0.4),"Moderate",V382&lt;0.2,"Low")</f>
        <v>Moderate</v>
      </c>
      <c r="X382">
        <v>1</v>
      </c>
      <c r="Y382" t="str">
        <f>IF(X382=1, "Yes", "No")</f>
        <v>Yes</v>
      </c>
    </row>
    <row r="383" spans="1:25" x14ac:dyDescent="0.2">
      <c r="A383">
        <v>4</v>
      </c>
      <c r="B383" s="4">
        <f t="shared" si="41"/>
        <v>0.23529411764705882</v>
      </c>
      <c r="C383" s="23">
        <v>0.15322649511222017</v>
      </c>
      <c r="D383">
        <v>123</v>
      </c>
      <c r="E383" s="4">
        <f t="shared" si="42"/>
        <v>0.61616161616161613</v>
      </c>
      <c r="F383" s="23">
        <v>0.21533148843406524</v>
      </c>
      <c r="G383">
        <v>62</v>
      </c>
      <c r="H383" s="4">
        <f t="shared" si="43"/>
        <v>0.50413223140495866</v>
      </c>
      <c r="I383" s="23">
        <v>1.7007321623365195E-2</v>
      </c>
      <c r="J383">
        <v>30.5</v>
      </c>
      <c r="K383" s="4">
        <f t="shared" si="44"/>
        <v>0.30102040816326531</v>
      </c>
      <c r="L383" s="23">
        <v>0.17357456906253813</v>
      </c>
      <c r="M383">
        <v>140.4</v>
      </c>
      <c r="N383" s="4">
        <f t="shared" si="45"/>
        <v>0.16497041420118344</v>
      </c>
      <c r="O383" s="23">
        <v>0.14536912864870252</v>
      </c>
      <c r="P383">
        <v>32</v>
      </c>
      <c r="Q383" s="4">
        <f t="shared" si="46"/>
        <v>0.46082949308755766</v>
      </c>
      <c r="R383" s="23">
        <v>0.12952726721865249</v>
      </c>
      <c r="S383">
        <v>35</v>
      </c>
      <c r="T383">
        <f t="shared" si="47"/>
        <v>0.23333333333333334</v>
      </c>
      <c r="U383" s="23">
        <v>0.1659637299004563</v>
      </c>
      <c r="V383">
        <f t="shared" si="48"/>
        <v>0.35195217808651447</v>
      </c>
      <c r="W383" t="str" cm="1">
        <f t="array" ref="W383">_xlfn.IFS(V383&gt;0.4,"High",AND(V383&gt;0.2,V383&lt;0.4),"Moderate",V383&lt;0.2,"Low")</f>
        <v>Moderate</v>
      </c>
      <c r="X383">
        <v>1</v>
      </c>
      <c r="Y383" t="str">
        <f>IF(X383=1, "Yes", "No")</f>
        <v>Yes</v>
      </c>
    </row>
    <row r="384" spans="1:25" x14ac:dyDescent="0.2">
      <c r="A384">
        <v>1</v>
      </c>
      <c r="B384" s="4">
        <f t="shared" si="41"/>
        <v>5.8823529411764705E-2</v>
      </c>
      <c r="C384" s="23">
        <v>0.15322649511222017</v>
      </c>
      <c r="D384">
        <v>86.8</v>
      </c>
      <c r="E384" s="4">
        <f t="shared" si="42"/>
        <v>0.43333333333333329</v>
      </c>
      <c r="F384" s="23">
        <v>0.21533148843406524</v>
      </c>
      <c r="G384">
        <v>68</v>
      </c>
      <c r="H384" s="4">
        <f t="shared" si="43"/>
        <v>0.55371900826446285</v>
      </c>
      <c r="I384" s="23">
        <v>1.7007321623365195E-2</v>
      </c>
      <c r="J384">
        <v>35</v>
      </c>
      <c r="K384" s="4">
        <f t="shared" si="44"/>
        <v>0.34693877551020408</v>
      </c>
      <c r="L384" s="23">
        <v>0.17357456906253813</v>
      </c>
      <c r="M384">
        <v>88.6</v>
      </c>
      <c r="N384" s="4">
        <f t="shared" si="45"/>
        <v>0.10366863905325444</v>
      </c>
      <c r="O384" s="23">
        <v>0.14536912864870252</v>
      </c>
      <c r="P384">
        <v>32</v>
      </c>
      <c r="Q384" s="4">
        <f t="shared" si="46"/>
        <v>0.46082949308755766</v>
      </c>
      <c r="R384" s="23">
        <v>0.12952726721865249</v>
      </c>
      <c r="S384">
        <v>22</v>
      </c>
      <c r="T384">
        <f t="shared" si="47"/>
        <v>1.6666666666666666E-2</v>
      </c>
      <c r="U384" s="23">
        <v>0.1659637299004563</v>
      </c>
      <c r="V384">
        <f t="shared" si="48"/>
        <v>0.24948692739521405</v>
      </c>
      <c r="W384" t="str" cm="1">
        <f t="array" ref="W384">_xlfn.IFS(V384&gt;0.4,"High",AND(V384&gt;0.2,V384&lt;0.4),"Moderate",V384&lt;0.2,"Low")</f>
        <v>Moderate</v>
      </c>
      <c r="X384">
        <v>0</v>
      </c>
      <c r="Y384" t="str">
        <f>IF(X384=1, "Yes", "No")</f>
        <v>No</v>
      </c>
    </row>
    <row r="385" spans="1:25" x14ac:dyDescent="0.2">
      <c r="A385">
        <v>5</v>
      </c>
      <c r="B385" s="4">
        <f t="shared" si="41"/>
        <v>0.29411764705882354</v>
      </c>
      <c r="C385" s="23">
        <v>0.15322649511222017</v>
      </c>
      <c r="D385">
        <v>144</v>
      </c>
      <c r="E385" s="4">
        <f t="shared" si="42"/>
        <v>0.72222222222222221</v>
      </c>
      <c r="F385" s="23">
        <v>0.21533148843406524</v>
      </c>
      <c r="G385">
        <v>82</v>
      </c>
      <c r="H385" s="4">
        <f t="shared" si="43"/>
        <v>0.66942148760330578</v>
      </c>
      <c r="I385" s="23">
        <v>1.7007321623365195E-2</v>
      </c>
      <c r="J385">
        <v>26</v>
      </c>
      <c r="K385" s="4">
        <f t="shared" si="44"/>
        <v>0.25510204081632654</v>
      </c>
      <c r="L385" s="23">
        <v>0.17357456906253813</v>
      </c>
      <c r="M385">
        <v>285</v>
      </c>
      <c r="N385" s="4">
        <f t="shared" si="45"/>
        <v>0.336094674556213</v>
      </c>
      <c r="O385" s="23">
        <v>0.14536912864870252</v>
      </c>
      <c r="P385">
        <v>32</v>
      </c>
      <c r="Q385" s="4">
        <f t="shared" si="46"/>
        <v>0.46082949308755766</v>
      </c>
      <c r="R385" s="23">
        <v>0.12952726721865249</v>
      </c>
      <c r="S385">
        <v>58</v>
      </c>
      <c r="T385">
        <f t="shared" si="47"/>
        <v>0.6166666666666667</v>
      </c>
      <c r="U385" s="23">
        <v>0.1659637299004563</v>
      </c>
      <c r="V385">
        <f t="shared" si="48"/>
        <v>0.46714017062605029</v>
      </c>
      <c r="W385" t="str" cm="1">
        <f t="array" ref="W385">_xlfn.IFS(V385&gt;0.4,"High",AND(V385&gt;0.2,V385&lt;0.4),"Moderate",V385&lt;0.2,"Low")</f>
        <v>High</v>
      </c>
      <c r="X385">
        <v>1</v>
      </c>
      <c r="Y385" t="str">
        <f>IF(X385=1, "Yes", "No")</f>
        <v>Yes</v>
      </c>
    </row>
    <row r="386" spans="1:25" x14ac:dyDescent="0.2">
      <c r="A386">
        <v>1</v>
      </c>
      <c r="B386" s="4">
        <f t="shared" si="41"/>
        <v>5.8823529411764705E-2</v>
      </c>
      <c r="C386" s="23">
        <v>0.15322649511222017</v>
      </c>
      <c r="D386">
        <v>1</v>
      </c>
      <c r="E386" s="4">
        <f t="shared" si="42"/>
        <v>0</v>
      </c>
      <c r="F386" s="23">
        <v>0.21533148843406524</v>
      </c>
      <c r="G386">
        <v>66</v>
      </c>
      <c r="H386" s="4">
        <f t="shared" si="43"/>
        <v>0.53719008264462809</v>
      </c>
      <c r="I386" s="23">
        <v>1.7007321623365195E-2</v>
      </c>
      <c r="J386">
        <v>29</v>
      </c>
      <c r="K386" s="4">
        <f t="shared" si="44"/>
        <v>0.2857142857142857</v>
      </c>
      <c r="L386" s="23">
        <v>0.17357456906253813</v>
      </c>
      <c r="M386">
        <v>196</v>
      </c>
      <c r="N386" s="4">
        <f t="shared" si="45"/>
        <v>0.23076923076923078</v>
      </c>
      <c r="O386" s="23">
        <v>0.14536912864870252</v>
      </c>
      <c r="P386">
        <v>32</v>
      </c>
      <c r="Q386" s="4">
        <f t="shared" si="46"/>
        <v>0.46082949308755766</v>
      </c>
      <c r="R386" s="23">
        <v>0.12952726721865249</v>
      </c>
      <c r="S386">
        <v>42</v>
      </c>
      <c r="T386">
        <f t="shared" si="47"/>
        <v>0.35</v>
      </c>
      <c r="U386" s="23">
        <v>0.1659637299004563</v>
      </c>
      <c r="V386">
        <f t="shared" si="48"/>
        <v>0.21906623412258502</v>
      </c>
      <c r="W386" t="str" cm="1">
        <f t="array" ref="W386">_xlfn.IFS(V386&gt;0.4,"High",AND(V386&gt;0.2,V386&lt;0.4),"Moderate",V386&lt;0.2,"Low")</f>
        <v>Moderate</v>
      </c>
      <c r="X386">
        <v>0</v>
      </c>
      <c r="Y386" t="str">
        <f>IF(X386=1, "Yes", "No")</f>
        <v>No</v>
      </c>
    </row>
    <row r="387" spans="1:25" x14ac:dyDescent="0.2">
      <c r="A387">
        <v>4</v>
      </c>
      <c r="B387" s="4">
        <f t="shared" ref="B387:B450" si="49">(A387-MIN(A$2:A$769))/(MAX(A$2:A$769)-MIN(A$2:A$769))</f>
        <v>0.23529411764705882</v>
      </c>
      <c r="C387" s="23">
        <v>0.15322649511222017</v>
      </c>
      <c r="D387">
        <v>95</v>
      </c>
      <c r="E387" s="4">
        <f t="shared" ref="E387:E450" si="50">(D387-MIN(D$2:D$769))/(MAX(D$2:D$769)-MIN(D$2:D$769))</f>
        <v>0.47474747474747475</v>
      </c>
      <c r="F387" s="23">
        <v>0.21533148843406524</v>
      </c>
      <c r="G387">
        <v>64</v>
      </c>
      <c r="H387" s="4">
        <f t="shared" ref="H387:H450" si="51">(G387-MIN(G$2:G$769))/(MAX(G$2:G$769)-MIN(G$2:G$769))</f>
        <v>0.52066115702479343</v>
      </c>
      <c r="I387" s="23">
        <v>1.7007321623365195E-2</v>
      </c>
      <c r="J387">
        <v>30.5</v>
      </c>
      <c r="K387" s="4">
        <f t="shared" ref="K387:K450" si="52">(J387-MIN(J$2:J$769))/(MAX(J$2:J$769)-MIN(J$2:J$769))</f>
        <v>0.30102040816326531</v>
      </c>
      <c r="L387" s="23">
        <v>0.17357456906253813</v>
      </c>
      <c r="M387">
        <v>140.4</v>
      </c>
      <c r="N387" s="4">
        <f t="shared" ref="N387:N450" si="53">(M387-MIN(M$2:M$769))/(MAX(M$2:M$769)-MIN(M$2:M$769))</f>
        <v>0.16497041420118344</v>
      </c>
      <c r="O387" s="23">
        <v>0.14536912864870252</v>
      </c>
      <c r="P387">
        <v>32</v>
      </c>
      <c r="Q387" s="4">
        <f t="shared" ref="Q387:Q450" si="54">(P387-MIN(P$2:P$769))/(MAX(P$2:P$769)-MIN(P$2:P$769))</f>
        <v>0.46082949308755766</v>
      </c>
      <c r="R387" s="23">
        <v>0.12952726721865249</v>
      </c>
      <c r="S387">
        <v>31</v>
      </c>
      <c r="T387">
        <f t="shared" ref="T387:T450" si="55">(S387-MIN(S$2:S$769))/(MAX(S$2:S$769)-MIN(S$2:S$769))</f>
        <v>0.16666666666666666</v>
      </c>
      <c r="U387" s="23">
        <v>0.1659637299004563</v>
      </c>
      <c r="V387">
        <f t="shared" si="48"/>
        <v>0.31071812462425685</v>
      </c>
      <c r="W387" t="str" cm="1">
        <f t="array" ref="W387">_xlfn.IFS(V387&gt;0.4,"High",AND(V387&gt;0.2,V387&lt;0.4),"Moderate",V387&lt;0.2,"Low")</f>
        <v>Moderate</v>
      </c>
      <c r="X387">
        <v>1</v>
      </c>
      <c r="Y387" t="str">
        <f>IF(X387=1, "Yes", "No")</f>
        <v>Yes</v>
      </c>
    </row>
    <row r="388" spans="1:25" x14ac:dyDescent="0.2">
      <c r="A388">
        <v>1</v>
      </c>
      <c r="B388" s="4">
        <f t="shared" si="49"/>
        <v>5.8823529411764705E-2</v>
      </c>
      <c r="C388" s="23">
        <v>0.15322649511222017</v>
      </c>
      <c r="D388">
        <v>88</v>
      </c>
      <c r="E388" s="4">
        <f t="shared" si="50"/>
        <v>0.43939393939393939</v>
      </c>
      <c r="F388" s="23">
        <v>0.21533148843406524</v>
      </c>
      <c r="G388">
        <v>78</v>
      </c>
      <c r="H388" s="4">
        <f t="shared" si="51"/>
        <v>0.63636363636363635</v>
      </c>
      <c r="I388" s="23">
        <v>1.7007321623365195E-2</v>
      </c>
      <c r="J388">
        <v>29</v>
      </c>
      <c r="K388" s="4">
        <f t="shared" si="52"/>
        <v>0.2857142857142857</v>
      </c>
      <c r="L388" s="23">
        <v>0.17357456906253813</v>
      </c>
      <c r="M388">
        <v>76</v>
      </c>
      <c r="N388" s="4">
        <f t="shared" si="53"/>
        <v>8.8757396449704137E-2</v>
      </c>
      <c r="O388" s="23">
        <v>0.14536912864870252</v>
      </c>
      <c r="P388">
        <v>32</v>
      </c>
      <c r="Q388" s="4">
        <f t="shared" si="54"/>
        <v>0.46082949308755766</v>
      </c>
      <c r="R388" s="23">
        <v>0.12952726721865249</v>
      </c>
      <c r="S388">
        <v>29</v>
      </c>
      <c r="T388">
        <f t="shared" si="55"/>
        <v>0.13333333333333333</v>
      </c>
      <c r="U388" s="23">
        <v>0.1659637299004563</v>
      </c>
      <c r="V388">
        <f t="shared" ref="V388:V451" si="56">(B388*C388)+(E388*F388)+(H388*I388)+(K388*L388)+(N388*O388)+(Q388*R388)+(T388*U388)</f>
        <v>0.2587653168678884</v>
      </c>
      <c r="W388" t="str" cm="1">
        <f t="array" ref="W388">_xlfn.IFS(V388&gt;0.4,"High",AND(V388&gt;0.2,V388&lt;0.4),"Moderate",V388&lt;0.2,"Low")</f>
        <v>Moderate</v>
      </c>
      <c r="X388">
        <v>0</v>
      </c>
      <c r="Y388" t="str">
        <f>IF(X388=1, "Yes", "No")</f>
        <v>No</v>
      </c>
    </row>
    <row r="389" spans="1:25" x14ac:dyDescent="0.2">
      <c r="A389">
        <v>6</v>
      </c>
      <c r="B389" s="4">
        <f t="shared" si="49"/>
        <v>0.35294117647058826</v>
      </c>
      <c r="C389" s="23">
        <v>0.15322649511222017</v>
      </c>
      <c r="D389">
        <v>92</v>
      </c>
      <c r="E389" s="4">
        <f t="shared" si="50"/>
        <v>0.45959595959595961</v>
      </c>
      <c r="F389" s="23">
        <v>0.21533148843406524</v>
      </c>
      <c r="G389">
        <v>62</v>
      </c>
      <c r="H389" s="4">
        <f t="shared" si="51"/>
        <v>0.50413223140495866</v>
      </c>
      <c r="I389" s="23">
        <v>1.7007321623365195E-2</v>
      </c>
      <c r="J389">
        <v>32</v>
      </c>
      <c r="K389" s="4">
        <f t="shared" si="52"/>
        <v>0.31632653061224492</v>
      </c>
      <c r="L389" s="23">
        <v>0.17357456906253813</v>
      </c>
      <c r="M389">
        <v>126</v>
      </c>
      <c r="N389" s="4">
        <f t="shared" si="53"/>
        <v>0.14792899408284024</v>
      </c>
      <c r="O389" s="23">
        <v>0.14536912864870252</v>
      </c>
      <c r="P389">
        <v>32</v>
      </c>
      <c r="Q389" s="4">
        <f t="shared" si="54"/>
        <v>0.46082949308755766</v>
      </c>
      <c r="R389" s="23">
        <v>0.12952726721865249</v>
      </c>
      <c r="S389">
        <v>46</v>
      </c>
      <c r="T389">
        <f t="shared" si="55"/>
        <v>0.41666666666666669</v>
      </c>
      <c r="U389" s="23">
        <v>0.1659637299004563</v>
      </c>
      <c r="V389">
        <f t="shared" si="56"/>
        <v>0.36687144973400931</v>
      </c>
      <c r="W389" t="str" cm="1">
        <f t="array" ref="W389">_xlfn.IFS(V389&gt;0.4,"High",AND(V389&gt;0.2,V389&lt;0.4),"Moderate",V389&lt;0.2,"Low")</f>
        <v>Moderate</v>
      </c>
      <c r="X389">
        <v>0</v>
      </c>
      <c r="Y389" t="str">
        <f>IF(X389=1, "Yes", "No")</f>
        <v>No</v>
      </c>
    </row>
    <row r="390" spans="1:25" x14ac:dyDescent="0.2">
      <c r="A390">
        <v>0</v>
      </c>
      <c r="B390" s="4">
        <f t="shared" si="49"/>
        <v>0</v>
      </c>
      <c r="C390" s="23">
        <v>0.15322649511222017</v>
      </c>
      <c r="D390">
        <v>188</v>
      </c>
      <c r="E390" s="4">
        <f t="shared" si="50"/>
        <v>0.94444444444444442</v>
      </c>
      <c r="F390" s="23">
        <v>0.21533148843406524</v>
      </c>
      <c r="G390">
        <v>82</v>
      </c>
      <c r="H390" s="4">
        <f t="shared" si="51"/>
        <v>0.66942148760330578</v>
      </c>
      <c r="I390" s="23">
        <v>1.7007321623365195E-2</v>
      </c>
      <c r="J390">
        <v>14</v>
      </c>
      <c r="K390" s="4">
        <f t="shared" si="52"/>
        <v>0.1326530612244898</v>
      </c>
      <c r="L390" s="23">
        <v>0.17357456906253813</v>
      </c>
      <c r="M390">
        <v>185</v>
      </c>
      <c r="N390" s="4">
        <f t="shared" si="53"/>
        <v>0.21775147928994082</v>
      </c>
      <c r="O390" s="23">
        <v>0.14536912864870252</v>
      </c>
      <c r="P390">
        <v>32</v>
      </c>
      <c r="Q390" s="4">
        <f t="shared" si="54"/>
        <v>0.46082949308755766</v>
      </c>
      <c r="R390" s="23">
        <v>0.12952726721865249</v>
      </c>
      <c r="S390">
        <v>22</v>
      </c>
      <c r="T390">
        <f t="shared" si="55"/>
        <v>1.6666666666666666E-2</v>
      </c>
      <c r="U390" s="23">
        <v>0.1659637299004563</v>
      </c>
      <c r="V390">
        <f t="shared" si="56"/>
        <v>0.33188928230837494</v>
      </c>
      <c r="W390" t="str" cm="1">
        <f t="array" ref="W390">_xlfn.IFS(V390&gt;0.4,"High",AND(V390&gt;0.2,V390&lt;0.4),"Moderate",V390&lt;0.2,"Low")</f>
        <v>Moderate</v>
      </c>
      <c r="X390">
        <v>1</v>
      </c>
      <c r="Y390" t="str">
        <f>IF(X390=1, "Yes", "No")</f>
        <v>Yes</v>
      </c>
    </row>
    <row r="391" spans="1:25" x14ac:dyDescent="0.2">
      <c r="A391">
        <v>8</v>
      </c>
      <c r="B391" s="4">
        <f t="shared" si="49"/>
        <v>0.47058823529411764</v>
      </c>
      <c r="C391" s="23">
        <v>0.15322649511222017</v>
      </c>
      <c r="D391">
        <v>65</v>
      </c>
      <c r="E391" s="4">
        <f t="shared" si="50"/>
        <v>0.32323232323232326</v>
      </c>
      <c r="F391" s="23">
        <v>0.21533148843406524</v>
      </c>
      <c r="G391">
        <v>72</v>
      </c>
      <c r="H391" s="4">
        <f t="shared" si="51"/>
        <v>0.58677685950413228</v>
      </c>
      <c r="I391" s="23">
        <v>1.7007321623365195E-2</v>
      </c>
      <c r="J391">
        <v>23</v>
      </c>
      <c r="K391" s="4">
        <f t="shared" si="52"/>
        <v>0.22448979591836735</v>
      </c>
      <c r="L391" s="23">
        <v>0.17357456906253813</v>
      </c>
      <c r="M391">
        <v>88.6</v>
      </c>
      <c r="N391" s="4">
        <f t="shared" si="53"/>
        <v>0.10366863905325444</v>
      </c>
      <c r="O391" s="23">
        <v>0.14536912864870252</v>
      </c>
      <c r="P391">
        <v>32</v>
      </c>
      <c r="Q391" s="4">
        <f t="shared" si="54"/>
        <v>0.46082949308755766</v>
      </c>
      <c r="R391" s="23">
        <v>0.12952726721865249</v>
      </c>
      <c r="S391">
        <v>42</v>
      </c>
      <c r="T391">
        <f t="shared" si="55"/>
        <v>0.35</v>
      </c>
      <c r="U391" s="23">
        <v>0.1659637299004563</v>
      </c>
      <c r="V391">
        <f t="shared" si="56"/>
        <v>0.32350141564889856</v>
      </c>
      <c r="W391" t="str" cm="1">
        <f t="array" ref="W391">_xlfn.IFS(V391&gt;0.4,"High",AND(V391&gt;0.2,V391&lt;0.4),"Moderate",V391&lt;0.2,"Low")</f>
        <v>Moderate</v>
      </c>
      <c r="X391">
        <v>0</v>
      </c>
      <c r="Y391" t="str">
        <f>IF(X391=1, "Yes", "No")</f>
        <v>No</v>
      </c>
    </row>
    <row r="392" spans="1:25" x14ac:dyDescent="0.2">
      <c r="A392">
        <v>7</v>
      </c>
      <c r="B392" s="4">
        <f t="shared" si="49"/>
        <v>0.41176470588235292</v>
      </c>
      <c r="C392" s="23">
        <v>0.15322649511222017</v>
      </c>
      <c r="D392">
        <v>137</v>
      </c>
      <c r="E392" s="4">
        <f t="shared" si="50"/>
        <v>0.68686868686868685</v>
      </c>
      <c r="F392" s="23">
        <v>0.21533148843406524</v>
      </c>
      <c r="G392">
        <v>9</v>
      </c>
      <c r="H392" s="4">
        <f t="shared" si="51"/>
        <v>6.6115702479338845E-2</v>
      </c>
      <c r="I392" s="23">
        <v>1.7007321623365195E-2</v>
      </c>
      <c r="J392">
        <v>41</v>
      </c>
      <c r="K392" s="4">
        <f t="shared" si="52"/>
        <v>0.40816326530612246</v>
      </c>
      <c r="L392" s="23">
        <v>0.17357456906253813</v>
      </c>
      <c r="M392">
        <v>88.6</v>
      </c>
      <c r="N392" s="4">
        <f t="shared" si="53"/>
        <v>0.10366863905325444</v>
      </c>
      <c r="O392" s="23">
        <v>0.14536912864870252</v>
      </c>
      <c r="P392">
        <v>32</v>
      </c>
      <c r="Q392" s="4">
        <f t="shared" si="54"/>
        <v>0.46082949308755766</v>
      </c>
      <c r="R392" s="23">
        <v>0.12952726721865249</v>
      </c>
      <c r="S392">
        <v>39</v>
      </c>
      <c r="T392">
        <f t="shared" si="55"/>
        <v>0.3</v>
      </c>
      <c r="U392" s="23">
        <v>0.1659637299004563</v>
      </c>
      <c r="V392">
        <f t="shared" si="56"/>
        <v>0.40751825688543636</v>
      </c>
      <c r="W392" t="str" cm="1">
        <f t="array" ref="W392">_xlfn.IFS(V392&gt;0.4,"High",AND(V392&gt;0.2,V392&lt;0.4),"Moderate",V392&lt;0.2,"Low")</f>
        <v>High</v>
      </c>
      <c r="X392">
        <v>0</v>
      </c>
      <c r="Y392" t="str">
        <f>IF(X392=1, "Yes", "No")</f>
        <v>No</v>
      </c>
    </row>
    <row r="393" spans="1:25" x14ac:dyDescent="0.2">
      <c r="A393">
        <v>4</v>
      </c>
      <c r="B393" s="4">
        <f t="shared" si="49"/>
        <v>0.23529411764705882</v>
      </c>
      <c r="C393" s="23">
        <v>0.15322649511222017</v>
      </c>
      <c r="D393">
        <v>95</v>
      </c>
      <c r="E393" s="4">
        <f t="shared" si="50"/>
        <v>0.47474747474747475</v>
      </c>
      <c r="F393" s="23">
        <v>0.21533148843406524</v>
      </c>
      <c r="G393">
        <v>7</v>
      </c>
      <c r="H393" s="4">
        <f t="shared" si="51"/>
        <v>4.9586776859504134E-2</v>
      </c>
      <c r="I393" s="23">
        <v>1.7007321623365195E-2</v>
      </c>
      <c r="J393">
        <v>32</v>
      </c>
      <c r="K393" s="4">
        <f t="shared" si="52"/>
        <v>0.31632653061224492</v>
      </c>
      <c r="L393" s="23">
        <v>0.17357456906253813</v>
      </c>
      <c r="M393">
        <v>88.6</v>
      </c>
      <c r="N393" s="4">
        <f t="shared" si="53"/>
        <v>0.10366863905325444</v>
      </c>
      <c r="O393" s="23">
        <v>0.14536912864870252</v>
      </c>
      <c r="P393">
        <v>32.1</v>
      </c>
      <c r="Q393" s="4">
        <f t="shared" si="54"/>
        <v>0.46236559139784955</v>
      </c>
      <c r="R393" s="23">
        <v>0.12952726721865249</v>
      </c>
      <c r="S393">
        <v>24</v>
      </c>
      <c r="T393">
        <f t="shared" si="55"/>
        <v>0.05</v>
      </c>
      <c r="U393" s="23">
        <v>0.1659637299004563</v>
      </c>
      <c r="V393">
        <f t="shared" si="56"/>
        <v>0.27728831056374342</v>
      </c>
      <c r="W393" t="str" cm="1">
        <f t="array" ref="W393">_xlfn.IFS(V393&gt;0.4,"High",AND(V393&gt;0.2,V393&lt;0.4),"Moderate",V393&lt;0.2,"Low")</f>
        <v>Moderate</v>
      </c>
      <c r="X393">
        <v>0</v>
      </c>
      <c r="Y393" t="str">
        <f>IF(X393=1, "Yes", "No")</f>
        <v>No</v>
      </c>
    </row>
    <row r="394" spans="1:25" x14ac:dyDescent="0.2">
      <c r="A394">
        <v>2</v>
      </c>
      <c r="B394" s="4">
        <f t="shared" si="49"/>
        <v>0.11764705882352941</v>
      </c>
      <c r="C394" s="23">
        <v>0.15322649511222017</v>
      </c>
      <c r="D394">
        <v>83</v>
      </c>
      <c r="E394" s="4">
        <f t="shared" si="50"/>
        <v>0.41414141414141414</v>
      </c>
      <c r="F394" s="23">
        <v>0.21533148843406524</v>
      </c>
      <c r="G394">
        <v>66</v>
      </c>
      <c r="H394" s="4">
        <f t="shared" si="51"/>
        <v>0.53719008264462809</v>
      </c>
      <c r="I394" s="23">
        <v>1.7007321623365195E-2</v>
      </c>
      <c r="J394">
        <v>23</v>
      </c>
      <c r="K394" s="4">
        <f t="shared" si="52"/>
        <v>0.22448979591836735</v>
      </c>
      <c r="L394" s="23">
        <v>0.17357456906253813</v>
      </c>
      <c r="M394">
        <v>5</v>
      </c>
      <c r="N394" s="4">
        <f t="shared" si="53"/>
        <v>4.7337278106508876E-3</v>
      </c>
      <c r="O394" s="23">
        <v>0.14536912864870252</v>
      </c>
      <c r="P394">
        <v>32.200000000000003</v>
      </c>
      <c r="Q394" s="4">
        <f t="shared" si="54"/>
        <v>0.46390168970814138</v>
      </c>
      <c r="R394" s="23">
        <v>0.12952726721865249</v>
      </c>
      <c r="S394">
        <v>22</v>
      </c>
      <c r="T394">
        <f t="shared" si="55"/>
        <v>1.6666666666666666E-2</v>
      </c>
      <c r="U394" s="23">
        <v>0.1659637299004563</v>
      </c>
      <c r="V394">
        <f t="shared" si="56"/>
        <v>0.21884833588504993</v>
      </c>
      <c r="W394" t="str" cm="1">
        <f t="array" ref="W394">_xlfn.IFS(V394&gt;0.4,"High",AND(V394&gt;0.2,V394&lt;0.4),"Moderate",V394&lt;0.2,"Low")</f>
        <v>Moderate</v>
      </c>
      <c r="X394">
        <v>0</v>
      </c>
      <c r="Y394" t="str">
        <f>IF(X394=1, "Yes", "No")</f>
        <v>No</v>
      </c>
    </row>
    <row r="395" spans="1:25" x14ac:dyDescent="0.2">
      <c r="A395">
        <v>0</v>
      </c>
      <c r="B395" s="4">
        <f t="shared" si="49"/>
        <v>0</v>
      </c>
      <c r="C395" s="23">
        <v>0.15322649511222017</v>
      </c>
      <c r="D395">
        <v>167</v>
      </c>
      <c r="E395" s="4">
        <f t="shared" si="50"/>
        <v>0.83838383838383834</v>
      </c>
      <c r="F395" s="23">
        <v>0.21533148843406524</v>
      </c>
      <c r="G395">
        <v>56.7</v>
      </c>
      <c r="H395" s="4">
        <f t="shared" si="51"/>
        <v>0.46033057851239673</v>
      </c>
      <c r="I395" s="23">
        <v>1.7007321623365195E-2</v>
      </c>
      <c r="J395">
        <v>30.5</v>
      </c>
      <c r="K395" s="4">
        <f t="shared" si="52"/>
        <v>0.30102040816326531</v>
      </c>
      <c r="L395" s="23">
        <v>0.17357456906253813</v>
      </c>
      <c r="M395">
        <v>140.4</v>
      </c>
      <c r="N395" s="4">
        <f t="shared" si="53"/>
        <v>0.16497041420118344</v>
      </c>
      <c r="O395" s="23">
        <v>0.14536912864870252</v>
      </c>
      <c r="P395">
        <v>32.299999999999997</v>
      </c>
      <c r="Q395" s="4">
        <f t="shared" si="54"/>
        <v>0.46543778801843316</v>
      </c>
      <c r="R395" s="23">
        <v>0.12952726721865249</v>
      </c>
      <c r="S395">
        <v>30</v>
      </c>
      <c r="T395">
        <f t="shared" si="55"/>
        <v>0.15</v>
      </c>
      <c r="U395" s="23">
        <v>0.1659637299004563</v>
      </c>
      <c r="V395">
        <f t="shared" si="56"/>
        <v>0.34977196721868709</v>
      </c>
      <c r="W395" t="str" cm="1">
        <f t="array" ref="W395">_xlfn.IFS(V395&gt;0.4,"High",AND(V395&gt;0.2,V395&lt;0.4),"Moderate",V395&lt;0.2,"Low")</f>
        <v>Moderate</v>
      </c>
      <c r="X395">
        <v>1</v>
      </c>
      <c r="Y395" t="str">
        <f>IF(X395=1, "Yes", "No")</f>
        <v>Yes</v>
      </c>
    </row>
    <row r="396" spans="1:25" x14ac:dyDescent="0.2">
      <c r="A396">
        <v>5</v>
      </c>
      <c r="B396" s="4">
        <f t="shared" si="49"/>
        <v>0.29411764705882354</v>
      </c>
      <c r="C396" s="23">
        <v>0.15322649511222017</v>
      </c>
      <c r="D396">
        <v>116</v>
      </c>
      <c r="E396" s="4">
        <f t="shared" si="50"/>
        <v>0.58080808080808077</v>
      </c>
      <c r="F396" s="23">
        <v>0.21533148843406524</v>
      </c>
      <c r="G396">
        <v>74</v>
      </c>
      <c r="H396" s="4">
        <f t="shared" si="51"/>
        <v>0.60330578512396693</v>
      </c>
      <c r="I396" s="23">
        <v>1.7007321623365195E-2</v>
      </c>
      <c r="J396">
        <v>29</v>
      </c>
      <c r="K396" s="4">
        <f t="shared" si="52"/>
        <v>0.2857142857142857</v>
      </c>
      <c r="L396" s="23">
        <v>0.17357456906253813</v>
      </c>
      <c r="M396">
        <v>140.4</v>
      </c>
      <c r="N396" s="4">
        <f t="shared" si="53"/>
        <v>0.16497041420118344</v>
      </c>
      <c r="O396" s="23">
        <v>0.14536912864870252</v>
      </c>
      <c r="P396">
        <v>32.299999999999997</v>
      </c>
      <c r="Q396" s="4">
        <f t="shared" si="54"/>
        <v>0.46543778801843316</v>
      </c>
      <c r="R396" s="23">
        <v>0.12952726721865249</v>
      </c>
      <c r="S396">
        <v>35</v>
      </c>
      <c r="T396">
        <f t="shared" si="55"/>
        <v>0.23333333333333334</v>
      </c>
      <c r="U396" s="23">
        <v>0.1659637299004563</v>
      </c>
      <c r="V396">
        <f t="shared" si="56"/>
        <v>0.35297959470479173</v>
      </c>
      <c r="W396" t="str" cm="1">
        <f t="array" ref="W396">_xlfn.IFS(V396&gt;0.4,"High",AND(V396&gt;0.2,V396&lt;0.4),"Moderate",V396&lt;0.2,"Low")</f>
        <v>Moderate</v>
      </c>
      <c r="X396">
        <v>1</v>
      </c>
      <c r="Y396" t="str">
        <f>IF(X396=1, "Yes", "No")</f>
        <v>Yes</v>
      </c>
    </row>
    <row r="397" spans="1:25" x14ac:dyDescent="0.2">
      <c r="A397">
        <v>4</v>
      </c>
      <c r="B397" s="4">
        <f t="shared" si="49"/>
        <v>0.23529411764705882</v>
      </c>
      <c r="C397" s="23">
        <v>0.15322649511222017</v>
      </c>
      <c r="D397">
        <v>125</v>
      </c>
      <c r="E397" s="4">
        <f t="shared" si="50"/>
        <v>0.6262626262626263</v>
      </c>
      <c r="F397" s="23">
        <v>0.21533148843406524</v>
      </c>
      <c r="G397">
        <v>8</v>
      </c>
      <c r="H397" s="4">
        <f t="shared" si="51"/>
        <v>5.7851239669421489E-2</v>
      </c>
      <c r="I397" s="23">
        <v>1.7007321623365195E-2</v>
      </c>
      <c r="J397">
        <v>30.5</v>
      </c>
      <c r="K397" s="4">
        <f t="shared" si="52"/>
        <v>0.30102040816326531</v>
      </c>
      <c r="L397" s="23">
        <v>0.17357456906253813</v>
      </c>
      <c r="M397">
        <v>140.4</v>
      </c>
      <c r="N397" s="4">
        <f t="shared" si="53"/>
        <v>0.16497041420118344</v>
      </c>
      <c r="O397" s="23">
        <v>0.14536912864870252</v>
      </c>
      <c r="P397">
        <v>32.299999999999997</v>
      </c>
      <c r="Q397" s="4">
        <f t="shared" si="54"/>
        <v>0.46543778801843316</v>
      </c>
      <c r="R397" s="23">
        <v>0.12952726721865249</v>
      </c>
      <c r="S397">
        <v>27</v>
      </c>
      <c r="T397">
        <f t="shared" si="55"/>
        <v>0.1</v>
      </c>
      <c r="U397" s="23">
        <v>0.1659637299004563</v>
      </c>
      <c r="V397">
        <f t="shared" si="56"/>
        <v>0.32500560179428495</v>
      </c>
      <c r="W397" t="str" cm="1">
        <f t="array" ref="W397">_xlfn.IFS(V397&gt;0.4,"High",AND(V397&gt;0.2,V397&lt;0.4),"Moderate",V397&lt;0.2,"Low")</f>
        <v>Moderate</v>
      </c>
      <c r="X397">
        <v>1</v>
      </c>
      <c r="Y397" t="str">
        <f>IF(X397=1, "Yes", "No")</f>
        <v>Yes</v>
      </c>
    </row>
    <row r="398" spans="1:25" x14ac:dyDescent="0.2">
      <c r="A398">
        <v>2</v>
      </c>
      <c r="B398" s="4">
        <f t="shared" si="49"/>
        <v>0.11764705882352941</v>
      </c>
      <c r="C398" s="23">
        <v>0.15322649511222017</v>
      </c>
      <c r="D398">
        <v>11</v>
      </c>
      <c r="E398" s="4">
        <f t="shared" si="50"/>
        <v>5.0505050505050504E-2</v>
      </c>
      <c r="F398" s="23">
        <v>0.21533148843406524</v>
      </c>
      <c r="G398">
        <v>74</v>
      </c>
      <c r="H398" s="4">
        <f t="shared" si="51"/>
        <v>0.60330578512396693</v>
      </c>
      <c r="I398" s="23">
        <v>1.7007321623365195E-2</v>
      </c>
      <c r="J398">
        <v>29</v>
      </c>
      <c r="K398" s="4">
        <f t="shared" si="52"/>
        <v>0.2857142857142857</v>
      </c>
      <c r="L398" s="23">
        <v>0.17357456906253813</v>
      </c>
      <c r="M398">
        <v>125</v>
      </c>
      <c r="N398" s="4">
        <f t="shared" si="53"/>
        <v>0.1467455621301775</v>
      </c>
      <c r="O398" s="23">
        <v>0.14536912864870252</v>
      </c>
      <c r="P398">
        <v>32.4</v>
      </c>
      <c r="Q398" s="4">
        <f t="shared" si="54"/>
        <v>0.46697388632872505</v>
      </c>
      <c r="R398" s="23">
        <v>0.12952726721865249</v>
      </c>
      <c r="S398">
        <v>27</v>
      </c>
      <c r="T398">
        <f t="shared" si="55"/>
        <v>0.1</v>
      </c>
      <c r="U398" s="23">
        <v>0.1659637299004563</v>
      </c>
      <c r="V398">
        <f t="shared" si="56"/>
        <v>0.18716982257379594</v>
      </c>
      <c r="W398" t="str" cm="1">
        <f t="array" ref="W398">_xlfn.IFS(V398&gt;0.4,"High",AND(V398&gt;0.2,V398&lt;0.4),"Moderate",V398&lt;0.2,"Low")</f>
        <v>Low</v>
      </c>
      <c r="X398">
        <v>0</v>
      </c>
      <c r="Y398" t="str">
        <f>IF(X398=1, "Yes", "No")</f>
        <v>No</v>
      </c>
    </row>
    <row r="399" spans="1:25" x14ac:dyDescent="0.2">
      <c r="A399">
        <v>1</v>
      </c>
      <c r="B399" s="4">
        <f t="shared" si="49"/>
        <v>5.8823529411764705E-2</v>
      </c>
      <c r="C399" s="23">
        <v>0.15322649511222017</v>
      </c>
      <c r="D399">
        <v>18</v>
      </c>
      <c r="E399" s="4">
        <f t="shared" si="50"/>
        <v>8.5858585858585856E-2</v>
      </c>
      <c r="F399" s="23">
        <v>0.21533148843406524</v>
      </c>
      <c r="G399">
        <v>66</v>
      </c>
      <c r="H399" s="4">
        <f t="shared" si="51"/>
        <v>0.53719008264462809</v>
      </c>
      <c r="I399" s="23">
        <v>1.7007321623365195E-2</v>
      </c>
      <c r="J399">
        <v>30.5</v>
      </c>
      <c r="K399" s="4">
        <f t="shared" si="52"/>
        <v>0.30102040816326531</v>
      </c>
      <c r="L399" s="23">
        <v>0.17357456906253813</v>
      </c>
      <c r="M399">
        <v>140.4</v>
      </c>
      <c r="N399" s="4">
        <f t="shared" si="53"/>
        <v>0.16497041420118344</v>
      </c>
      <c r="O399" s="23">
        <v>0.14536912864870252</v>
      </c>
      <c r="P399">
        <v>32.4</v>
      </c>
      <c r="Q399" s="4">
        <f t="shared" si="54"/>
        <v>0.46697388632872505</v>
      </c>
      <c r="R399" s="23">
        <v>0.12952726721865249</v>
      </c>
      <c r="S399">
        <v>42</v>
      </c>
      <c r="T399">
        <f t="shared" si="55"/>
        <v>0.35</v>
      </c>
      <c r="U399" s="23">
        <v>0.1659637299004563</v>
      </c>
      <c r="V399">
        <f t="shared" si="56"/>
        <v>0.2314417946530907</v>
      </c>
      <c r="W399" t="str" cm="1">
        <f t="array" ref="W399">_xlfn.IFS(V399&gt;0.4,"High",AND(V399&gt;0.2,V399&lt;0.4),"Moderate",V399&lt;0.2,"Low")</f>
        <v>Moderate</v>
      </c>
      <c r="X399">
        <v>1</v>
      </c>
      <c r="Y399" t="str">
        <f>IF(X399=1, "Yes", "No")</f>
        <v>Yes</v>
      </c>
    </row>
    <row r="400" spans="1:25" x14ac:dyDescent="0.2">
      <c r="A400">
        <v>3</v>
      </c>
      <c r="B400" s="4">
        <f t="shared" si="49"/>
        <v>0.17647058823529413</v>
      </c>
      <c r="C400" s="23">
        <v>0.15322649511222017</v>
      </c>
      <c r="D400">
        <v>142</v>
      </c>
      <c r="E400" s="4">
        <f t="shared" si="50"/>
        <v>0.71212121212121215</v>
      </c>
      <c r="F400" s="23">
        <v>0.21533148843406524</v>
      </c>
      <c r="G400">
        <v>8</v>
      </c>
      <c r="H400" s="4">
        <f t="shared" si="51"/>
        <v>5.7851239669421489E-2</v>
      </c>
      <c r="I400" s="23">
        <v>1.7007321623365195E-2</v>
      </c>
      <c r="J400">
        <v>15</v>
      </c>
      <c r="K400" s="4">
        <f t="shared" si="52"/>
        <v>0.14285714285714285</v>
      </c>
      <c r="L400" s="23">
        <v>0.17357456906253813</v>
      </c>
      <c r="M400">
        <v>88.6</v>
      </c>
      <c r="N400" s="4">
        <f t="shared" si="53"/>
        <v>0.10366863905325444</v>
      </c>
      <c r="O400" s="23">
        <v>0.14536912864870252</v>
      </c>
      <c r="P400">
        <v>32.4</v>
      </c>
      <c r="Q400" s="4">
        <f t="shared" si="54"/>
        <v>0.46697388632872505</v>
      </c>
      <c r="R400" s="23">
        <v>0.12952726721865249</v>
      </c>
      <c r="S400">
        <v>63</v>
      </c>
      <c r="T400">
        <f t="shared" si="55"/>
        <v>0.7</v>
      </c>
      <c r="U400" s="23">
        <v>0.1659637299004563</v>
      </c>
      <c r="V400">
        <f t="shared" si="56"/>
        <v>0.39789303394184072</v>
      </c>
      <c r="W400" t="str" cm="1">
        <f t="array" ref="W400">_xlfn.IFS(V400&gt;0.4,"High",AND(V400&gt;0.2,V400&lt;0.4),"Moderate",V400&lt;0.2,"Low")</f>
        <v>Moderate</v>
      </c>
      <c r="X400">
        <v>0</v>
      </c>
      <c r="Y400" t="str">
        <f>IF(X400=1, "Yes", "No")</f>
        <v>No</v>
      </c>
    </row>
    <row r="401" spans="1:25" x14ac:dyDescent="0.2">
      <c r="A401">
        <v>7</v>
      </c>
      <c r="B401" s="4">
        <f t="shared" si="49"/>
        <v>0.41176470588235292</v>
      </c>
      <c r="C401" s="23">
        <v>0.15322649511222017</v>
      </c>
      <c r="D401">
        <v>133</v>
      </c>
      <c r="E401" s="4">
        <f t="shared" si="50"/>
        <v>0.66666666666666663</v>
      </c>
      <c r="F401" s="23">
        <v>0.21533148843406524</v>
      </c>
      <c r="G401">
        <v>88</v>
      </c>
      <c r="H401" s="4">
        <f t="shared" si="51"/>
        <v>0.71900826446280997</v>
      </c>
      <c r="I401" s="23">
        <v>1.7007321623365195E-2</v>
      </c>
      <c r="J401">
        <v>15</v>
      </c>
      <c r="K401" s="4">
        <f t="shared" si="52"/>
        <v>0.14285714285714285</v>
      </c>
      <c r="L401" s="23">
        <v>0.17357456906253813</v>
      </c>
      <c r="M401">
        <v>155</v>
      </c>
      <c r="N401" s="4">
        <f t="shared" si="53"/>
        <v>0.18224852071005918</v>
      </c>
      <c r="O401" s="23">
        <v>0.14536912864870252</v>
      </c>
      <c r="P401">
        <v>32.4</v>
      </c>
      <c r="Q401" s="4">
        <f t="shared" si="54"/>
        <v>0.46697388632872505</v>
      </c>
      <c r="R401" s="23">
        <v>0.12952726721865249</v>
      </c>
      <c r="S401">
        <v>37</v>
      </c>
      <c r="T401">
        <f t="shared" si="55"/>
        <v>0.26666666666666666</v>
      </c>
      <c r="U401" s="23">
        <v>0.1659637299004563</v>
      </c>
      <c r="V401">
        <f t="shared" si="56"/>
        <v>0.37490851478037934</v>
      </c>
      <c r="W401" t="str" cm="1">
        <f t="array" ref="W401">_xlfn.IFS(V401&gt;0.4,"High",AND(V401&gt;0.2,V401&lt;0.4),"Moderate",V401&lt;0.2,"Low")</f>
        <v>Moderate</v>
      </c>
      <c r="X401">
        <v>0</v>
      </c>
      <c r="Y401" t="str">
        <f>IF(X401=1, "Yes", "No")</f>
        <v>No</v>
      </c>
    </row>
    <row r="402" spans="1:25" x14ac:dyDescent="0.2">
      <c r="A402">
        <v>3</v>
      </c>
      <c r="B402" s="4">
        <f t="shared" si="49"/>
        <v>0.17647058823529413</v>
      </c>
      <c r="C402" s="23">
        <v>0.15322649511222017</v>
      </c>
      <c r="D402">
        <v>128</v>
      </c>
      <c r="E402" s="4">
        <f t="shared" si="50"/>
        <v>0.64141414141414144</v>
      </c>
      <c r="F402" s="23">
        <v>0.21533148843406524</v>
      </c>
      <c r="G402">
        <v>72</v>
      </c>
      <c r="H402" s="4">
        <f t="shared" si="51"/>
        <v>0.58677685950413228</v>
      </c>
      <c r="I402" s="23">
        <v>1.7007321623365195E-2</v>
      </c>
      <c r="J402">
        <v>25</v>
      </c>
      <c r="K402" s="4">
        <f t="shared" si="52"/>
        <v>0.24489795918367346</v>
      </c>
      <c r="L402" s="23">
        <v>0.17357456906253813</v>
      </c>
      <c r="M402">
        <v>19</v>
      </c>
      <c r="N402" s="4">
        <f t="shared" si="53"/>
        <v>2.1301775147928994E-2</v>
      </c>
      <c r="O402" s="23">
        <v>0.14536912864870252</v>
      </c>
      <c r="P402">
        <v>32.4</v>
      </c>
      <c r="Q402" s="4">
        <f t="shared" si="54"/>
        <v>0.46697388632872505</v>
      </c>
      <c r="R402" s="23">
        <v>0.12952726721865249</v>
      </c>
      <c r="S402">
        <v>27</v>
      </c>
      <c r="T402">
        <f t="shared" si="55"/>
        <v>0.1</v>
      </c>
      <c r="U402" s="23">
        <v>0.1659637299004563</v>
      </c>
      <c r="V402">
        <f t="shared" si="56"/>
        <v>0.29782303683999123</v>
      </c>
      <c r="W402" t="str" cm="1">
        <f t="array" ref="W402">_xlfn.IFS(V402&gt;0.4,"High",AND(V402&gt;0.2,V402&lt;0.4),"Moderate",V402&lt;0.2,"Low")</f>
        <v>Moderate</v>
      </c>
      <c r="X402">
        <v>1</v>
      </c>
      <c r="Y402" t="str">
        <f>IF(X402=1, "Yes", "No")</f>
        <v>Yes</v>
      </c>
    </row>
    <row r="403" spans="1:25" x14ac:dyDescent="0.2">
      <c r="A403">
        <v>0</v>
      </c>
      <c r="B403" s="4">
        <f t="shared" si="49"/>
        <v>0</v>
      </c>
      <c r="C403" s="23">
        <v>0.15322649511222017</v>
      </c>
      <c r="D403">
        <v>91</v>
      </c>
      <c r="E403" s="4">
        <f t="shared" si="50"/>
        <v>0.45454545454545453</v>
      </c>
      <c r="F403" s="23">
        <v>0.21533148843406524</v>
      </c>
      <c r="G403">
        <v>8</v>
      </c>
      <c r="H403" s="4">
        <f t="shared" si="51"/>
        <v>5.7851239669421489E-2</v>
      </c>
      <c r="I403" s="23">
        <v>1.7007321623365195E-2</v>
      </c>
      <c r="J403">
        <v>23.6</v>
      </c>
      <c r="K403" s="4">
        <f t="shared" si="52"/>
        <v>0.2306122448979592</v>
      </c>
      <c r="L403" s="23">
        <v>0.17357456906253813</v>
      </c>
      <c r="M403">
        <v>88.6</v>
      </c>
      <c r="N403" s="4">
        <f t="shared" si="53"/>
        <v>0.10366863905325444</v>
      </c>
      <c r="O403" s="23">
        <v>0.14536912864870252</v>
      </c>
      <c r="P403">
        <v>32.4</v>
      </c>
      <c r="Q403" s="4">
        <f t="shared" si="54"/>
        <v>0.46697388632872505</v>
      </c>
      <c r="R403" s="23">
        <v>0.12952726721865249</v>
      </c>
      <c r="S403">
        <v>27</v>
      </c>
      <c r="T403">
        <f t="shared" si="55"/>
        <v>0.1</v>
      </c>
      <c r="U403" s="23">
        <v>0.1659637299004563</v>
      </c>
      <c r="V403">
        <f t="shared" si="56"/>
        <v>0.23104270903233498</v>
      </c>
      <c r="W403" t="str" cm="1">
        <f t="array" ref="W403">_xlfn.IFS(V403&gt;0.4,"High",AND(V403&gt;0.2,V403&lt;0.4),"Moderate",V403&lt;0.2,"Low")</f>
        <v>Moderate</v>
      </c>
      <c r="X403">
        <v>0</v>
      </c>
      <c r="Y403" t="str">
        <f>IF(X403=1, "Yes", "No")</f>
        <v>No</v>
      </c>
    </row>
    <row r="404" spans="1:25" x14ac:dyDescent="0.2">
      <c r="A404">
        <v>0</v>
      </c>
      <c r="B404" s="4">
        <f t="shared" si="49"/>
        <v>0</v>
      </c>
      <c r="C404" s="23">
        <v>0.15322649511222017</v>
      </c>
      <c r="D404">
        <v>119</v>
      </c>
      <c r="E404" s="4">
        <f t="shared" si="50"/>
        <v>0.59595959595959591</v>
      </c>
      <c r="F404" s="23">
        <v>0.21533148843406524</v>
      </c>
      <c r="G404">
        <v>56.7</v>
      </c>
      <c r="H404" s="4">
        <f t="shared" si="51"/>
        <v>0.46033057851239673</v>
      </c>
      <c r="I404" s="23">
        <v>1.7007321623365195E-2</v>
      </c>
      <c r="J404">
        <v>30.5</v>
      </c>
      <c r="K404" s="4">
        <f t="shared" si="52"/>
        <v>0.30102040816326531</v>
      </c>
      <c r="L404" s="23">
        <v>0.17357456906253813</v>
      </c>
      <c r="M404">
        <v>140.4</v>
      </c>
      <c r="N404" s="4">
        <f t="shared" si="53"/>
        <v>0.16497041420118344</v>
      </c>
      <c r="O404" s="23">
        <v>0.14536912864870252</v>
      </c>
      <c r="P404">
        <v>32.4</v>
      </c>
      <c r="Q404" s="4">
        <f t="shared" si="54"/>
        <v>0.46697388632872505</v>
      </c>
      <c r="R404" s="23">
        <v>0.12952726721865249</v>
      </c>
      <c r="S404">
        <v>24</v>
      </c>
      <c r="T404">
        <f t="shared" si="55"/>
        <v>0.05</v>
      </c>
      <c r="U404" s="23">
        <v>0.1659637299004563</v>
      </c>
      <c r="V404">
        <f t="shared" si="56"/>
        <v>0.28117298789123996</v>
      </c>
      <c r="W404" t="str" cm="1">
        <f t="array" ref="W404">_xlfn.IFS(V404&gt;0.4,"High",AND(V404&gt;0.2,V404&lt;0.4),"Moderate",V404&lt;0.2,"Low")</f>
        <v>Moderate</v>
      </c>
      <c r="X404">
        <v>1</v>
      </c>
      <c r="Y404" t="str">
        <f>IF(X404=1, "Yes", "No")</f>
        <v>Yes</v>
      </c>
    </row>
    <row r="405" spans="1:25" x14ac:dyDescent="0.2">
      <c r="A405">
        <v>0</v>
      </c>
      <c r="B405" s="4">
        <f t="shared" si="49"/>
        <v>0</v>
      </c>
      <c r="C405" s="23">
        <v>0.15322649511222017</v>
      </c>
      <c r="D405">
        <v>132</v>
      </c>
      <c r="E405" s="4">
        <f t="shared" si="50"/>
        <v>0.66161616161616166</v>
      </c>
      <c r="F405" s="23">
        <v>0.21533148843406524</v>
      </c>
      <c r="G405">
        <v>78</v>
      </c>
      <c r="H405" s="4">
        <f t="shared" si="51"/>
        <v>0.63636363636363635</v>
      </c>
      <c r="I405" s="23">
        <v>1.7007321623365195E-2</v>
      </c>
      <c r="J405">
        <v>23.6</v>
      </c>
      <c r="K405" s="4">
        <f t="shared" si="52"/>
        <v>0.2306122448979592</v>
      </c>
      <c r="L405" s="23">
        <v>0.17357456906253813</v>
      </c>
      <c r="M405">
        <v>88.6</v>
      </c>
      <c r="N405" s="4">
        <f t="shared" si="53"/>
        <v>0.10366863905325444</v>
      </c>
      <c r="O405" s="23">
        <v>0.14536912864870252</v>
      </c>
      <c r="P405">
        <v>32.4</v>
      </c>
      <c r="Q405" s="4">
        <f t="shared" si="54"/>
        <v>0.46697388632872505</v>
      </c>
      <c r="R405" s="23">
        <v>0.12952726721865249</v>
      </c>
      <c r="S405">
        <v>21</v>
      </c>
      <c r="T405">
        <f t="shared" si="55"/>
        <v>0</v>
      </c>
      <c r="U405" s="23">
        <v>0.1659637299004563</v>
      </c>
      <c r="V405">
        <f t="shared" si="56"/>
        <v>0.2688741260006014</v>
      </c>
      <c r="W405" t="str" cm="1">
        <f t="array" ref="W405">_xlfn.IFS(V405&gt;0.4,"High",AND(V405&gt;0.2,V405&lt;0.4),"Moderate",V405&lt;0.2,"Low")</f>
        <v>Moderate</v>
      </c>
      <c r="X405">
        <v>0</v>
      </c>
      <c r="Y405" t="str">
        <f>IF(X405=1, "Yes", "No")</f>
        <v>No</v>
      </c>
    </row>
    <row r="406" spans="1:25" x14ac:dyDescent="0.2">
      <c r="A406">
        <v>0</v>
      </c>
      <c r="B406" s="4">
        <f t="shared" si="49"/>
        <v>0</v>
      </c>
      <c r="C406" s="23">
        <v>0.15322649511222017</v>
      </c>
      <c r="D406">
        <v>141</v>
      </c>
      <c r="E406" s="4">
        <f t="shared" si="50"/>
        <v>0.70707070707070707</v>
      </c>
      <c r="F406" s="23">
        <v>0.21533148843406524</v>
      </c>
      <c r="G406">
        <v>84</v>
      </c>
      <c r="H406" s="4">
        <f t="shared" si="51"/>
        <v>0.68595041322314054</v>
      </c>
      <c r="I406" s="23">
        <v>1.7007321623365195E-2</v>
      </c>
      <c r="J406">
        <v>26</v>
      </c>
      <c r="K406" s="4">
        <f t="shared" si="52"/>
        <v>0.25510204081632654</v>
      </c>
      <c r="L406" s="23">
        <v>0.17357456906253813</v>
      </c>
      <c r="M406">
        <v>88.6</v>
      </c>
      <c r="N406" s="4">
        <f t="shared" si="53"/>
        <v>0.10366863905325444</v>
      </c>
      <c r="O406" s="23">
        <v>0.14536912864870252</v>
      </c>
      <c r="P406">
        <v>32.4</v>
      </c>
      <c r="Q406" s="4">
        <f t="shared" si="54"/>
        <v>0.46697388632872505</v>
      </c>
      <c r="R406" s="23">
        <v>0.12952726721865249</v>
      </c>
      <c r="S406">
        <v>22</v>
      </c>
      <c r="T406">
        <f t="shared" si="55"/>
        <v>1.6666666666666666E-2</v>
      </c>
      <c r="U406" s="23">
        <v>0.1659637299004563</v>
      </c>
      <c r="V406">
        <f t="shared" si="56"/>
        <v>0.28652212712970587</v>
      </c>
      <c r="W406" t="str" cm="1">
        <f t="array" ref="W406">_xlfn.IFS(V406&gt;0.4,"High",AND(V406&gt;0.2,V406&lt;0.4),"Moderate",V406&lt;0.2,"Low")</f>
        <v>Moderate</v>
      </c>
      <c r="X406">
        <v>0</v>
      </c>
      <c r="Y406" t="str">
        <f>IF(X406=1, "Yes", "No")</f>
        <v>No</v>
      </c>
    </row>
    <row r="407" spans="1:25" x14ac:dyDescent="0.2">
      <c r="A407">
        <v>8</v>
      </c>
      <c r="B407" s="4">
        <f t="shared" si="49"/>
        <v>0.47058823529411764</v>
      </c>
      <c r="C407" s="23">
        <v>0.15322649511222017</v>
      </c>
      <c r="D407">
        <v>154</v>
      </c>
      <c r="E407" s="4">
        <f t="shared" si="50"/>
        <v>0.77272727272727271</v>
      </c>
      <c r="F407" s="23">
        <v>0.21533148843406524</v>
      </c>
      <c r="G407">
        <v>78</v>
      </c>
      <c r="H407" s="4">
        <f t="shared" si="51"/>
        <v>0.63636363636363635</v>
      </c>
      <c r="I407" s="23">
        <v>1.7007321623365195E-2</v>
      </c>
      <c r="J407">
        <v>32</v>
      </c>
      <c r="K407" s="4">
        <f t="shared" si="52"/>
        <v>0.31632653061224492</v>
      </c>
      <c r="L407" s="23">
        <v>0.17357456906253813</v>
      </c>
      <c r="M407">
        <v>140.4</v>
      </c>
      <c r="N407" s="4">
        <f t="shared" si="53"/>
        <v>0.16497041420118344</v>
      </c>
      <c r="O407" s="23">
        <v>0.14536912864870252</v>
      </c>
      <c r="P407">
        <v>32.4</v>
      </c>
      <c r="Q407" s="4">
        <f t="shared" si="54"/>
        <v>0.46697388632872505</v>
      </c>
      <c r="R407" s="23">
        <v>0.12952726721865249</v>
      </c>
      <c r="S407">
        <v>45</v>
      </c>
      <c r="T407">
        <f t="shared" si="55"/>
        <v>0.4</v>
      </c>
      <c r="U407" s="23">
        <v>0.1659637299004563</v>
      </c>
      <c r="V407">
        <f t="shared" si="56"/>
        <v>0.45508113067629824</v>
      </c>
      <c r="W407" t="str" cm="1">
        <f t="array" ref="W407">_xlfn.IFS(V407&gt;0.4,"High",AND(V407&gt;0.2,V407&lt;0.4),"Moderate",V407&lt;0.2,"Low")</f>
        <v>High</v>
      </c>
      <c r="X407">
        <v>1</v>
      </c>
      <c r="Y407" t="str">
        <f>IF(X407=1, "Yes", "No")</f>
        <v>Yes</v>
      </c>
    </row>
    <row r="408" spans="1:25" x14ac:dyDescent="0.2">
      <c r="A408">
        <v>0</v>
      </c>
      <c r="B408" s="4">
        <f t="shared" si="49"/>
        <v>0</v>
      </c>
      <c r="C408" s="23">
        <v>0.15322649511222017</v>
      </c>
      <c r="D408">
        <v>19</v>
      </c>
      <c r="E408" s="4">
        <f t="shared" si="50"/>
        <v>9.0909090909090912E-2</v>
      </c>
      <c r="F408" s="23">
        <v>0.21533148843406524</v>
      </c>
      <c r="G408">
        <v>88</v>
      </c>
      <c r="H408" s="4">
        <f t="shared" si="51"/>
        <v>0.71900826446280997</v>
      </c>
      <c r="I408" s="23">
        <v>1.7007321623365195E-2</v>
      </c>
      <c r="J408">
        <v>3</v>
      </c>
      <c r="K408" s="4">
        <f t="shared" si="52"/>
        <v>2.0408163265306121E-2</v>
      </c>
      <c r="L408" s="23">
        <v>0.17357456906253813</v>
      </c>
      <c r="M408">
        <v>140.4</v>
      </c>
      <c r="N408" s="4">
        <f t="shared" si="53"/>
        <v>0.16497041420118344</v>
      </c>
      <c r="O408" s="23">
        <v>0.14536912864870252</v>
      </c>
      <c r="P408">
        <v>32.5</v>
      </c>
      <c r="Q408" s="4">
        <f t="shared" si="54"/>
        <v>0.46850998463901694</v>
      </c>
      <c r="R408" s="23">
        <v>0.12952726721865249</v>
      </c>
      <c r="S408">
        <v>38</v>
      </c>
      <c r="T408">
        <f t="shared" si="55"/>
        <v>0.28333333333333333</v>
      </c>
      <c r="U408" s="23">
        <v>0.1659637299004563</v>
      </c>
      <c r="V408">
        <f t="shared" si="56"/>
        <v>0.16703581295066794</v>
      </c>
      <c r="W408" t="str" cm="1">
        <f t="array" ref="W408">_xlfn.IFS(V408&gt;0.4,"High",AND(V408&gt;0.2,V408&lt;0.4),"Moderate",V408&lt;0.2,"Low")</f>
        <v>Low</v>
      </c>
      <c r="X408">
        <v>1</v>
      </c>
      <c r="Y408" t="str">
        <f>IF(X408=1, "Yes", "No")</f>
        <v>Yes</v>
      </c>
    </row>
    <row r="409" spans="1:25" x14ac:dyDescent="0.2">
      <c r="A409">
        <v>2</v>
      </c>
      <c r="B409" s="4">
        <f t="shared" si="49"/>
        <v>0.11764705882352941</v>
      </c>
      <c r="C409" s="23">
        <v>0.15322649511222017</v>
      </c>
      <c r="D409">
        <v>18</v>
      </c>
      <c r="E409" s="4">
        <f t="shared" si="50"/>
        <v>8.5858585858585856E-2</v>
      </c>
      <c r="F409" s="23">
        <v>0.21533148843406524</v>
      </c>
      <c r="G409">
        <v>52</v>
      </c>
      <c r="H409" s="4">
        <f t="shared" si="51"/>
        <v>0.42148760330578511</v>
      </c>
      <c r="I409" s="23">
        <v>1.7007321623365195E-2</v>
      </c>
      <c r="J409">
        <v>26</v>
      </c>
      <c r="K409" s="4">
        <f t="shared" si="52"/>
        <v>0.25510204081632654</v>
      </c>
      <c r="L409" s="23">
        <v>0.17357456906253813</v>
      </c>
      <c r="M409">
        <v>63</v>
      </c>
      <c r="N409" s="4">
        <f t="shared" si="53"/>
        <v>7.3372781065088752E-2</v>
      </c>
      <c r="O409" s="23">
        <v>0.14536912864870252</v>
      </c>
      <c r="P409">
        <v>32.5</v>
      </c>
      <c r="Q409" s="4">
        <f t="shared" si="54"/>
        <v>0.46850998463901694</v>
      </c>
      <c r="R409" s="23">
        <v>0.12952726721865249</v>
      </c>
      <c r="S409">
        <v>22</v>
      </c>
      <c r="T409">
        <f t="shared" si="55"/>
        <v>1.6666666666666666E-2</v>
      </c>
      <c r="U409" s="23">
        <v>0.1659637299004563</v>
      </c>
      <c r="V409">
        <f t="shared" si="56"/>
        <v>0.16207932299283093</v>
      </c>
      <c r="W409" t="str" cm="1">
        <f t="array" ref="W409">_xlfn.IFS(V409&gt;0.4,"High",AND(V409&gt;0.2,V409&lt;0.4),"Moderate",V409&lt;0.2,"Low")</f>
        <v>Low</v>
      </c>
      <c r="X409">
        <v>0</v>
      </c>
      <c r="Y409" t="str">
        <f>IF(X409=1, "Yes", "No")</f>
        <v>No</v>
      </c>
    </row>
    <row r="410" spans="1:25" x14ac:dyDescent="0.2">
      <c r="A410">
        <v>3</v>
      </c>
      <c r="B410" s="4">
        <f t="shared" si="49"/>
        <v>0.17647058823529413</v>
      </c>
      <c r="C410" s="23">
        <v>0.15322649511222017</v>
      </c>
      <c r="D410">
        <v>148</v>
      </c>
      <c r="E410" s="4">
        <f t="shared" si="50"/>
        <v>0.74242424242424243</v>
      </c>
      <c r="F410" s="23">
        <v>0.21533148843406524</v>
      </c>
      <c r="G410">
        <v>66</v>
      </c>
      <c r="H410" s="4">
        <f t="shared" si="51"/>
        <v>0.53719008264462809</v>
      </c>
      <c r="I410" s="23">
        <v>1.7007321623365195E-2</v>
      </c>
      <c r="J410">
        <v>25</v>
      </c>
      <c r="K410" s="4">
        <f t="shared" si="52"/>
        <v>0.24489795918367346</v>
      </c>
      <c r="L410" s="23">
        <v>0.17357456906253813</v>
      </c>
      <c r="M410">
        <v>88.6</v>
      </c>
      <c r="N410" s="4">
        <f t="shared" si="53"/>
        <v>0.10366863905325444</v>
      </c>
      <c r="O410" s="23">
        <v>0.14536912864870252</v>
      </c>
      <c r="P410">
        <v>32.5</v>
      </c>
      <c r="Q410" s="4">
        <f t="shared" si="54"/>
        <v>0.46850998463901694</v>
      </c>
      <c r="R410" s="23">
        <v>0.12952726721865249</v>
      </c>
      <c r="S410">
        <v>22</v>
      </c>
      <c r="T410">
        <f t="shared" si="55"/>
        <v>1.6666666666666666E-2</v>
      </c>
      <c r="U410" s="23">
        <v>0.1659637299004563</v>
      </c>
      <c r="V410">
        <f t="shared" si="56"/>
        <v>0.31707260900177264</v>
      </c>
      <c r="W410" t="str" cm="1">
        <f t="array" ref="W410">_xlfn.IFS(V410&gt;0.4,"High",AND(V410&gt;0.2,V410&lt;0.4),"Moderate",V410&lt;0.2,"Low")</f>
        <v>Moderate</v>
      </c>
      <c r="X410">
        <v>0</v>
      </c>
      <c r="Y410" t="str">
        <f>IF(X410=1, "Yes", "No")</f>
        <v>No</v>
      </c>
    </row>
    <row r="411" spans="1:25" x14ac:dyDescent="0.2">
      <c r="A411">
        <v>3</v>
      </c>
      <c r="B411" s="4">
        <f t="shared" si="49"/>
        <v>0.17647058823529413</v>
      </c>
      <c r="C411" s="23">
        <v>0.15322649511222017</v>
      </c>
      <c r="D411">
        <v>78</v>
      </c>
      <c r="E411" s="4">
        <f t="shared" si="50"/>
        <v>0.3888888888888889</v>
      </c>
      <c r="F411" s="23">
        <v>0.21533148843406524</v>
      </c>
      <c r="G411">
        <v>7</v>
      </c>
      <c r="H411" s="4">
        <f t="shared" si="51"/>
        <v>4.9586776859504134E-2</v>
      </c>
      <c r="I411" s="23">
        <v>1.7007321623365195E-2</v>
      </c>
      <c r="J411">
        <v>23.6</v>
      </c>
      <c r="K411" s="4">
        <f t="shared" si="52"/>
        <v>0.2306122448979592</v>
      </c>
      <c r="L411" s="23">
        <v>0.17357456906253813</v>
      </c>
      <c r="M411">
        <v>88.6</v>
      </c>
      <c r="N411" s="4">
        <f t="shared" si="53"/>
        <v>0.10366863905325444</v>
      </c>
      <c r="O411" s="23">
        <v>0.14536912864870252</v>
      </c>
      <c r="P411">
        <v>32.5</v>
      </c>
      <c r="Q411" s="4">
        <f t="shared" si="54"/>
        <v>0.46850998463901694</v>
      </c>
      <c r="R411" s="23">
        <v>0.12952726721865249</v>
      </c>
      <c r="S411">
        <v>39</v>
      </c>
      <c r="T411">
        <f t="shared" si="55"/>
        <v>0.3</v>
      </c>
      <c r="U411" s="23">
        <v>0.1659637299004563</v>
      </c>
      <c r="V411">
        <f t="shared" si="56"/>
        <v>0.27719590896907365</v>
      </c>
      <c r="W411" t="str" cm="1">
        <f t="array" ref="W411">_xlfn.IFS(V411&gt;0.4,"High",AND(V411&gt;0.2,V411&lt;0.4),"Moderate",V411&lt;0.2,"Low")</f>
        <v>Moderate</v>
      </c>
      <c r="X411">
        <v>0</v>
      </c>
      <c r="Y411" t="str">
        <f>IF(X411=1, "Yes", "No")</f>
        <v>No</v>
      </c>
    </row>
    <row r="412" spans="1:25" x14ac:dyDescent="0.2">
      <c r="A412">
        <v>6</v>
      </c>
      <c r="B412" s="4">
        <f t="shared" si="49"/>
        <v>0.35294117647058826</v>
      </c>
      <c r="C412" s="23">
        <v>0.15322649511222017</v>
      </c>
      <c r="D412">
        <v>15</v>
      </c>
      <c r="E412" s="4">
        <f t="shared" si="50"/>
        <v>7.0707070707070704E-2</v>
      </c>
      <c r="F412" s="23">
        <v>0.21533148843406524</v>
      </c>
      <c r="G412">
        <v>8</v>
      </c>
      <c r="H412" s="4">
        <f t="shared" si="51"/>
        <v>5.7851239669421489E-2</v>
      </c>
      <c r="I412" s="23">
        <v>1.7007321623365195E-2</v>
      </c>
      <c r="J412">
        <v>28</v>
      </c>
      <c r="K412" s="4">
        <f t="shared" si="52"/>
        <v>0.27551020408163263</v>
      </c>
      <c r="L412" s="23">
        <v>0.17357456906253813</v>
      </c>
      <c r="M412">
        <v>88.6</v>
      </c>
      <c r="N412" s="4">
        <f t="shared" si="53"/>
        <v>0.10366863905325444</v>
      </c>
      <c r="O412" s="23">
        <v>0.14536912864870252</v>
      </c>
      <c r="P412">
        <v>32.5</v>
      </c>
      <c r="Q412" s="4">
        <f t="shared" si="54"/>
        <v>0.46850998463901694</v>
      </c>
      <c r="R412" s="23">
        <v>0.12952726721865249</v>
      </c>
      <c r="S412">
        <v>26</v>
      </c>
      <c r="T412">
        <f t="shared" si="55"/>
        <v>8.3333333333333329E-2</v>
      </c>
      <c r="U412" s="23">
        <v>0.1659637299004563</v>
      </c>
      <c r="V412">
        <f t="shared" si="56"/>
        <v>0.20769620634205879</v>
      </c>
      <c r="W412" t="str" cm="1">
        <f t="array" ref="W412">_xlfn.IFS(V412&gt;0.4,"High",AND(V412&gt;0.2,V412&lt;0.4),"Moderate",V412&lt;0.2,"Low")</f>
        <v>Moderate</v>
      </c>
      <c r="X412">
        <v>0</v>
      </c>
      <c r="Y412" t="str">
        <f>IF(X412=1, "Yes", "No")</f>
        <v>No</v>
      </c>
    </row>
    <row r="413" spans="1:25" x14ac:dyDescent="0.2">
      <c r="A413">
        <v>4</v>
      </c>
      <c r="B413" s="4">
        <f t="shared" si="49"/>
        <v>0.23529411764705882</v>
      </c>
      <c r="C413" s="23">
        <v>0.15322649511222017</v>
      </c>
      <c r="D413">
        <v>145</v>
      </c>
      <c r="E413" s="4">
        <f t="shared" si="50"/>
        <v>0.72727272727272729</v>
      </c>
      <c r="F413" s="23">
        <v>0.21533148843406524</v>
      </c>
      <c r="G413">
        <v>82</v>
      </c>
      <c r="H413" s="4">
        <f t="shared" si="51"/>
        <v>0.66942148760330578</v>
      </c>
      <c r="I413" s="23">
        <v>1.7007321623365195E-2</v>
      </c>
      <c r="J413">
        <v>18</v>
      </c>
      <c r="K413" s="4">
        <f t="shared" si="52"/>
        <v>0.17346938775510204</v>
      </c>
      <c r="L413" s="23">
        <v>0.17357456906253813</v>
      </c>
      <c r="M413">
        <v>140.4</v>
      </c>
      <c r="N413" s="4">
        <f t="shared" si="53"/>
        <v>0.16497041420118344</v>
      </c>
      <c r="O413" s="23">
        <v>0.14536912864870252</v>
      </c>
      <c r="P413">
        <v>32.5</v>
      </c>
      <c r="Q413" s="4">
        <f t="shared" si="54"/>
        <v>0.46850998463901694</v>
      </c>
      <c r="R413" s="23">
        <v>0.12952726721865249</v>
      </c>
      <c r="S413">
        <v>70</v>
      </c>
      <c r="T413">
        <f t="shared" si="55"/>
        <v>0.81666666666666665</v>
      </c>
      <c r="U413" s="23">
        <v>0.1659637299004563</v>
      </c>
      <c r="V413">
        <f t="shared" si="56"/>
        <v>0.45435642202067372</v>
      </c>
      <c r="W413" t="str" cm="1">
        <f t="array" ref="W413">_xlfn.IFS(V413&gt;0.4,"High",AND(V413&gt;0.2,V413&lt;0.4),"Moderate",V413&lt;0.2,"Low")</f>
        <v>High</v>
      </c>
      <c r="X413">
        <v>1</v>
      </c>
      <c r="Y413" t="str">
        <f>IF(X413=1, "Yes", "No")</f>
        <v>Yes</v>
      </c>
    </row>
    <row r="414" spans="1:25" x14ac:dyDescent="0.2">
      <c r="A414">
        <v>7</v>
      </c>
      <c r="B414" s="4">
        <f t="shared" si="49"/>
        <v>0.41176470588235292</v>
      </c>
      <c r="C414" s="23">
        <v>0.15322649511222017</v>
      </c>
      <c r="D414">
        <v>62</v>
      </c>
      <c r="E414" s="4">
        <f t="shared" si="50"/>
        <v>0.30808080808080807</v>
      </c>
      <c r="F414" s="23">
        <v>0.21533148843406524</v>
      </c>
      <c r="G414">
        <v>78</v>
      </c>
      <c r="H414" s="4">
        <f t="shared" si="51"/>
        <v>0.63636363636363635</v>
      </c>
      <c r="I414" s="23">
        <v>1.7007321623365195E-2</v>
      </c>
      <c r="J414">
        <v>23.6</v>
      </c>
      <c r="K414" s="4">
        <f t="shared" si="52"/>
        <v>0.2306122448979592</v>
      </c>
      <c r="L414" s="23">
        <v>0.17357456906253813</v>
      </c>
      <c r="M414">
        <v>88.6</v>
      </c>
      <c r="N414" s="4">
        <f t="shared" si="53"/>
        <v>0.10366863905325444</v>
      </c>
      <c r="O414" s="23">
        <v>0.14536912864870252</v>
      </c>
      <c r="P414">
        <v>32.6</v>
      </c>
      <c r="Q414" s="4">
        <f t="shared" si="54"/>
        <v>0.47004608294930883</v>
      </c>
      <c r="R414" s="23">
        <v>0.12952726721865249</v>
      </c>
      <c r="S414">
        <v>41</v>
      </c>
      <c r="T414">
        <f t="shared" si="55"/>
        <v>0.33333333333333331</v>
      </c>
      <c r="U414" s="23">
        <v>0.1659637299004563</v>
      </c>
      <c r="V414">
        <f t="shared" si="56"/>
        <v>0.31155927133581202</v>
      </c>
      <c r="W414" t="str" cm="1">
        <f t="array" ref="W414">_xlfn.IFS(V414&gt;0.4,"High",AND(V414&gt;0.2,V414&lt;0.4),"Moderate",V414&lt;0.2,"Low")</f>
        <v>Moderate</v>
      </c>
      <c r="X414">
        <v>0</v>
      </c>
      <c r="Y414" t="str">
        <f>IF(X414=1, "Yes", "No")</f>
        <v>No</v>
      </c>
    </row>
    <row r="415" spans="1:25" x14ac:dyDescent="0.2">
      <c r="A415">
        <v>8</v>
      </c>
      <c r="B415" s="4">
        <f t="shared" si="49"/>
        <v>0.47058823529411764</v>
      </c>
      <c r="C415" s="23">
        <v>0.15322649511222017</v>
      </c>
      <c r="D415">
        <v>179</v>
      </c>
      <c r="E415" s="4">
        <f t="shared" si="50"/>
        <v>0.89898989898989901</v>
      </c>
      <c r="F415" s="23">
        <v>0.21533148843406524</v>
      </c>
      <c r="G415">
        <v>72</v>
      </c>
      <c r="H415" s="4">
        <f t="shared" si="51"/>
        <v>0.58677685950413228</v>
      </c>
      <c r="I415" s="23">
        <v>1.7007321623365195E-2</v>
      </c>
      <c r="J415">
        <v>42</v>
      </c>
      <c r="K415" s="4">
        <f t="shared" si="52"/>
        <v>0.41836734693877553</v>
      </c>
      <c r="L415" s="23">
        <v>0.17357456906253813</v>
      </c>
      <c r="M415">
        <v>13</v>
      </c>
      <c r="N415" s="4">
        <f t="shared" si="53"/>
        <v>1.4201183431952662E-2</v>
      </c>
      <c r="O415" s="23">
        <v>0.14536912864870252</v>
      </c>
      <c r="P415">
        <v>32.700000000000003</v>
      </c>
      <c r="Q415" s="4">
        <f t="shared" si="54"/>
        <v>0.47158218125960072</v>
      </c>
      <c r="R415" s="23">
        <v>0.12952726721865249</v>
      </c>
      <c r="S415">
        <v>36</v>
      </c>
      <c r="T415">
        <f t="shared" si="55"/>
        <v>0.25</v>
      </c>
      <c r="U415" s="23">
        <v>0.1659637299004563</v>
      </c>
      <c r="V415">
        <f t="shared" si="56"/>
        <v>0.45292295104128238</v>
      </c>
      <c r="W415" t="str" cm="1">
        <f t="array" ref="W415">_xlfn.IFS(V415&gt;0.4,"High",AND(V415&gt;0.2,V415&lt;0.4),"Moderate",V415&lt;0.2,"Low")</f>
        <v>High</v>
      </c>
      <c r="X415">
        <v>1</v>
      </c>
      <c r="Y415" t="str">
        <f>IF(X415=1, "Yes", "No")</f>
        <v>Yes</v>
      </c>
    </row>
    <row r="416" spans="1:25" x14ac:dyDescent="0.2">
      <c r="A416">
        <v>2</v>
      </c>
      <c r="B416" s="4">
        <f t="shared" si="49"/>
        <v>0.11764705882352941</v>
      </c>
      <c r="C416" s="23">
        <v>0.15322649511222017</v>
      </c>
      <c r="D416">
        <v>87</v>
      </c>
      <c r="E416" s="4">
        <f t="shared" si="50"/>
        <v>0.43434343434343436</v>
      </c>
      <c r="F416" s="23">
        <v>0.21533148843406524</v>
      </c>
      <c r="G416">
        <v>58</v>
      </c>
      <c r="H416" s="4">
        <f t="shared" si="51"/>
        <v>0.47107438016528924</v>
      </c>
      <c r="I416" s="23">
        <v>1.7007321623365195E-2</v>
      </c>
      <c r="J416">
        <v>16</v>
      </c>
      <c r="K416" s="4">
        <f t="shared" si="52"/>
        <v>0.15306122448979592</v>
      </c>
      <c r="L416" s="23">
        <v>0.17357456906253813</v>
      </c>
      <c r="M416">
        <v>52</v>
      </c>
      <c r="N416" s="4">
        <f t="shared" si="53"/>
        <v>6.0355029585798817E-2</v>
      </c>
      <c r="O416" s="23">
        <v>0.14536912864870252</v>
      </c>
      <c r="P416">
        <v>32.700000000000003</v>
      </c>
      <c r="Q416" s="4">
        <f t="shared" si="54"/>
        <v>0.47158218125960072</v>
      </c>
      <c r="R416" s="23">
        <v>0.12952726721865249</v>
      </c>
      <c r="S416">
        <v>25</v>
      </c>
      <c r="T416">
        <f t="shared" si="55"/>
        <v>6.6666666666666666E-2</v>
      </c>
      <c r="U416" s="23">
        <v>0.1659637299004563</v>
      </c>
      <c r="V416">
        <f t="shared" si="56"/>
        <v>0.22705447219357722</v>
      </c>
      <c r="W416" t="str" cm="1">
        <f t="array" ref="W416">_xlfn.IFS(V416&gt;0.4,"High",AND(V416&gt;0.2,V416&lt;0.4),"Moderate",V416&lt;0.2,"Low")</f>
        <v>Moderate</v>
      </c>
      <c r="X416">
        <v>0</v>
      </c>
      <c r="Y416" t="str">
        <f>IF(X416=1, "Yes", "No")</f>
        <v>No</v>
      </c>
    </row>
    <row r="417" spans="1:25" x14ac:dyDescent="0.2">
      <c r="A417">
        <v>9</v>
      </c>
      <c r="B417" s="4">
        <f t="shared" si="49"/>
        <v>0.52941176470588236</v>
      </c>
      <c r="C417" s="23">
        <v>0.15322649511222017</v>
      </c>
      <c r="D417">
        <v>14</v>
      </c>
      <c r="E417" s="4">
        <f t="shared" si="50"/>
        <v>6.5656565656565663E-2</v>
      </c>
      <c r="F417" s="23">
        <v>0.21533148843406524</v>
      </c>
      <c r="G417">
        <v>94</v>
      </c>
      <c r="H417" s="4">
        <f t="shared" si="51"/>
        <v>0.76859504132231404</v>
      </c>
      <c r="I417" s="23">
        <v>1.7007321623365195E-2</v>
      </c>
      <c r="J417">
        <v>30.5</v>
      </c>
      <c r="K417" s="4">
        <f t="shared" si="52"/>
        <v>0.30102040816326531</v>
      </c>
      <c r="L417" s="23">
        <v>0.17357456906253813</v>
      </c>
      <c r="M417">
        <v>140.4</v>
      </c>
      <c r="N417" s="4">
        <f t="shared" si="53"/>
        <v>0.16497041420118344</v>
      </c>
      <c r="O417" s="23">
        <v>0.14536912864870252</v>
      </c>
      <c r="P417">
        <v>32.700000000000003</v>
      </c>
      <c r="Q417" s="4">
        <f t="shared" si="54"/>
        <v>0.47158218125960072</v>
      </c>
      <c r="R417" s="23">
        <v>0.12952726721865249</v>
      </c>
      <c r="S417">
        <v>45</v>
      </c>
      <c r="T417">
        <f t="shared" si="55"/>
        <v>0.4</v>
      </c>
      <c r="U417" s="23">
        <v>0.1659637299004563</v>
      </c>
      <c r="V417">
        <f t="shared" si="56"/>
        <v>0.31202891441020675</v>
      </c>
      <c r="W417" t="str" cm="1">
        <f t="array" ref="W417">_xlfn.IFS(V417&gt;0.4,"High",AND(V417&gt;0.2,V417&lt;0.4),"Moderate",V417&lt;0.2,"Low")</f>
        <v>Moderate</v>
      </c>
      <c r="X417">
        <v>1</v>
      </c>
      <c r="Y417" t="str">
        <f>IF(X417=1, "Yes", "No")</f>
        <v>Yes</v>
      </c>
    </row>
    <row r="418" spans="1:25" x14ac:dyDescent="0.2">
      <c r="A418">
        <v>7</v>
      </c>
      <c r="B418" s="4">
        <f t="shared" si="49"/>
        <v>0.41176470588235292</v>
      </c>
      <c r="C418" s="23">
        <v>0.15322649511222017</v>
      </c>
      <c r="D418">
        <v>114</v>
      </c>
      <c r="E418" s="4">
        <f t="shared" si="50"/>
        <v>0.57070707070707072</v>
      </c>
      <c r="F418" s="23">
        <v>0.21533148843406524</v>
      </c>
      <c r="G418">
        <v>66</v>
      </c>
      <c r="H418" s="4">
        <f t="shared" si="51"/>
        <v>0.53719008264462809</v>
      </c>
      <c r="I418" s="23">
        <v>1.7007321623365195E-2</v>
      </c>
      <c r="J418">
        <v>30.5</v>
      </c>
      <c r="K418" s="4">
        <f t="shared" si="52"/>
        <v>0.30102040816326531</v>
      </c>
      <c r="L418" s="23">
        <v>0.17357456906253813</v>
      </c>
      <c r="M418">
        <v>140.4</v>
      </c>
      <c r="N418" s="4">
        <f t="shared" si="53"/>
        <v>0.16497041420118344</v>
      </c>
      <c r="O418" s="23">
        <v>0.14536912864870252</v>
      </c>
      <c r="P418">
        <v>32.799999999999997</v>
      </c>
      <c r="Q418" s="4">
        <f t="shared" si="54"/>
        <v>0.4731182795698925</v>
      </c>
      <c r="R418" s="23">
        <v>0.12952726721865249</v>
      </c>
      <c r="S418">
        <v>42</v>
      </c>
      <c r="T418">
        <f t="shared" si="55"/>
        <v>0.35</v>
      </c>
      <c r="U418" s="23">
        <v>0.1659637299004563</v>
      </c>
      <c r="V418">
        <f t="shared" si="56"/>
        <v>0.39072074647713328</v>
      </c>
      <c r="W418" t="str" cm="1">
        <f t="array" ref="W418">_xlfn.IFS(V418&gt;0.4,"High",AND(V418&gt;0.2,V418&lt;0.4),"Moderate",V418&lt;0.2,"Low")</f>
        <v>Moderate</v>
      </c>
      <c r="X418">
        <v>1</v>
      </c>
      <c r="Y418" t="str">
        <f>IF(X418=1, "Yes", "No")</f>
        <v>Yes</v>
      </c>
    </row>
    <row r="419" spans="1:25" x14ac:dyDescent="0.2">
      <c r="A419">
        <v>4</v>
      </c>
      <c r="B419" s="4">
        <f t="shared" si="49"/>
        <v>0.23529411764705882</v>
      </c>
      <c r="C419" s="23">
        <v>0.15322649511222017</v>
      </c>
      <c r="D419">
        <v>154</v>
      </c>
      <c r="E419" s="4">
        <f t="shared" si="50"/>
        <v>0.77272727272727271</v>
      </c>
      <c r="F419" s="23">
        <v>0.21533148843406524</v>
      </c>
      <c r="G419">
        <v>62</v>
      </c>
      <c r="H419" s="4">
        <f t="shared" si="51"/>
        <v>0.50413223140495866</v>
      </c>
      <c r="I419" s="23">
        <v>1.7007321623365195E-2</v>
      </c>
      <c r="J419">
        <v>31</v>
      </c>
      <c r="K419" s="4">
        <f t="shared" si="52"/>
        <v>0.30612244897959184</v>
      </c>
      <c r="L419" s="23">
        <v>0.17357456906253813</v>
      </c>
      <c r="M419">
        <v>284</v>
      </c>
      <c r="N419" s="4">
        <f t="shared" si="53"/>
        <v>0.33491124260355032</v>
      </c>
      <c r="O419" s="23">
        <v>0.14536912864870252</v>
      </c>
      <c r="P419">
        <v>32.799999999999997</v>
      </c>
      <c r="Q419" s="4">
        <f t="shared" si="54"/>
        <v>0.4731182795698925</v>
      </c>
      <c r="R419" s="23">
        <v>0.12952726721865249</v>
      </c>
      <c r="S419">
        <v>23</v>
      </c>
      <c r="T419">
        <f t="shared" si="55"/>
        <v>3.3333333333333333E-2</v>
      </c>
      <c r="U419" s="23">
        <v>0.1659637299004563</v>
      </c>
      <c r="V419">
        <f t="shared" si="56"/>
        <v>0.37965441558557722</v>
      </c>
      <c r="W419" t="str" cm="1">
        <f t="array" ref="W419">_xlfn.IFS(V419&gt;0.4,"High",AND(V419&gt;0.2,V419&lt;0.4),"Moderate",V419&lt;0.2,"Low")</f>
        <v>Moderate</v>
      </c>
      <c r="X419">
        <v>0</v>
      </c>
      <c r="Y419" t="str">
        <f>IF(X419=1, "Yes", "No")</f>
        <v>No</v>
      </c>
    </row>
    <row r="420" spans="1:25" x14ac:dyDescent="0.2">
      <c r="A420">
        <v>9</v>
      </c>
      <c r="B420" s="4">
        <f t="shared" si="49"/>
        <v>0.52941176470588236</v>
      </c>
      <c r="C420" s="23">
        <v>0.15322649511222017</v>
      </c>
      <c r="D420">
        <v>57</v>
      </c>
      <c r="E420" s="4">
        <f t="shared" si="50"/>
        <v>0.28282828282828282</v>
      </c>
      <c r="F420" s="23">
        <v>0.21533148843406524</v>
      </c>
      <c r="G420">
        <v>8</v>
      </c>
      <c r="H420" s="4">
        <f t="shared" si="51"/>
        <v>5.7851239669421489E-2</v>
      </c>
      <c r="I420" s="23">
        <v>1.7007321623365195E-2</v>
      </c>
      <c r="J420">
        <v>37</v>
      </c>
      <c r="K420" s="4">
        <f t="shared" si="52"/>
        <v>0.36734693877551022</v>
      </c>
      <c r="L420" s="23">
        <v>0.17357456906253813</v>
      </c>
      <c r="M420">
        <v>88.6</v>
      </c>
      <c r="N420" s="4">
        <f t="shared" si="53"/>
        <v>0.10366863905325444</v>
      </c>
      <c r="O420" s="23">
        <v>0.14536912864870252</v>
      </c>
      <c r="P420">
        <v>32.799999999999997</v>
      </c>
      <c r="Q420" s="4">
        <f t="shared" si="54"/>
        <v>0.4731182795698925</v>
      </c>
      <c r="R420" s="23">
        <v>0.12952726721865249</v>
      </c>
      <c r="S420">
        <v>41</v>
      </c>
      <c r="T420">
        <f t="shared" si="55"/>
        <v>0.33333333333333331</v>
      </c>
      <c r="U420" s="23">
        <v>0.1659637299004563</v>
      </c>
      <c r="V420">
        <f t="shared" si="56"/>
        <v>0.33844090637489177</v>
      </c>
      <c r="W420" t="str" cm="1">
        <f t="array" ref="W420">_xlfn.IFS(V420&gt;0.4,"High",AND(V420&gt;0.2,V420&lt;0.4),"Moderate",V420&lt;0.2,"Low")</f>
        <v>Moderate</v>
      </c>
      <c r="X420">
        <v>0</v>
      </c>
      <c r="Y420" t="str">
        <f>IF(X420=1, "Yes", "No")</f>
        <v>No</v>
      </c>
    </row>
    <row r="421" spans="1:25" x14ac:dyDescent="0.2">
      <c r="A421">
        <v>1</v>
      </c>
      <c r="B421" s="4">
        <f t="shared" si="49"/>
        <v>5.8823529411764705E-2</v>
      </c>
      <c r="C421" s="23">
        <v>0.15322649511222017</v>
      </c>
      <c r="D421">
        <v>133</v>
      </c>
      <c r="E421" s="4">
        <f t="shared" si="50"/>
        <v>0.66666666666666663</v>
      </c>
      <c r="F421" s="23">
        <v>0.21533148843406524</v>
      </c>
      <c r="G421">
        <v>12</v>
      </c>
      <c r="H421" s="4">
        <f t="shared" si="51"/>
        <v>9.0909090909090912E-2</v>
      </c>
      <c r="I421" s="23">
        <v>1.7007321623365195E-2</v>
      </c>
      <c r="J421">
        <v>28</v>
      </c>
      <c r="K421" s="4">
        <f t="shared" si="52"/>
        <v>0.27551020408163263</v>
      </c>
      <c r="L421" s="23">
        <v>0.17357456906253813</v>
      </c>
      <c r="M421">
        <v>14</v>
      </c>
      <c r="N421" s="4">
        <f t="shared" si="53"/>
        <v>1.5384615384615385E-2</v>
      </c>
      <c r="O421" s="23">
        <v>0.14536912864870252</v>
      </c>
      <c r="P421">
        <v>32.799999999999997</v>
      </c>
      <c r="Q421" s="4">
        <f t="shared" si="54"/>
        <v>0.4731182795698925</v>
      </c>
      <c r="R421" s="23">
        <v>0.12952726721865249</v>
      </c>
      <c r="S421">
        <v>45</v>
      </c>
      <c r="T421">
        <f t="shared" si="55"/>
        <v>0.4</v>
      </c>
      <c r="U421" s="23">
        <v>0.1659637299004563</v>
      </c>
      <c r="V421">
        <f t="shared" si="56"/>
        <v>0.33183899187510346</v>
      </c>
      <c r="W421" t="str" cm="1">
        <f t="array" ref="W421">_xlfn.IFS(V421&gt;0.4,"High",AND(V421&gt;0.2,V421&lt;0.4),"Moderate",V421&lt;0.2,"Low")</f>
        <v>Moderate</v>
      </c>
      <c r="X421">
        <v>1</v>
      </c>
      <c r="Y421" t="str">
        <f>IF(X421=1, "Yes", "No")</f>
        <v>Yes</v>
      </c>
    </row>
    <row r="422" spans="1:25" x14ac:dyDescent="0.2">
      <c r="A422">
        <v>4</v>
      </c>
      <c r="B422" s="4">
        <f t="shared" si="49"/>
        <v>0.23529411764705882</v>
      </c>
      <c r="C422" s="23">
        <v>0.15322649511222017</v>
      </c>
      <c r="D422">
        <v>99</v>
      </c>
      <c r="E422" s="4">
        <f t="shared" si="50"/>
        <v>0.49494949494949497</v>
      </c>
      <c r="F422" s="23">
        <v>0.21533148843406524</v>
      </c>
      <c r="G422">
        <v>68</v>
      </c>
      <c r="H422" s="4">
        <f t="shared" si="51"/>
        <v>0.55371900826446285</v>
      </c>
      <c r="I422" s="23">
        <v>1.7007321623365195E-2</v>
      </c>
      <c r="J422">
        <v>38</v>
      </c>
      <c r="K422" s="4">
        <f t="shared" si="52"/>
        <v>0.37755102040816324</v>
      </c>
      <c r="L422" s="23">
        <v>0.17357456906253813</v>
      </c>
      <c r="M422">
        <v>88.6</v>
      </c>
      <c r="N422" s="4">
        <f t="shared" si="53"/>
        <v>0.10366863905325444</v>
      </c>
      <c r="O422" s="23">
        <v>0.14536912864870252</v>
      </c>
      <c r="P422">
        <v>32.799999999999997</v>
      </c>
      <c r="Q422" s="4">
        <f t="shared" si="54"/>
        <v>0.4731182795698925</v>
      </c>
      <c r="R422" s="23">
        <v>0.12952726721865249</v>
      </c>
      <c r="S422">
        <v>33</v>
      </c>
      <c r="T422">
        <f t="shared" si="55"/>
        <v>0.2</v>
      </c>
      <c r="U422" s="23">
        <v>0.1659637299004563</v>
      </c>
      <c r="V422">
        <f t="shared" si="56"/>
        <v>0.3271267208750761</v>
      </c>
      <c r="W422" t="str" cm="1">
        <f t="array" ref="W422">_xlfn.IFS(V422&gt;0.4,"High",AND(V422&gt;0.2,V422&lt;0.4),"Moderate",V422&lt;0.2,"Low")</f>
        <v>Moderate</v>
      </c>
      <c r="X422">
        <v>0</v>
      </c>
      <c r="Y422" t="str">
        <f>IF(X422=1, "Yes", "No")</f>
        <v>No</v>
      </c>
    </row>
    <row r="423" spans="1:25" x14ac:dyDescent="0.2">
      <c r="A423">
        <v>13</v>
      </c>
      <c r="B423" s="4">
        <f t="shared" si="49"/>
        <v>0.76470588235294112</v>
      </c>
      <c r="C423" s="23">
        <v>0.15322649511222017</v>
      </c>
      <c r="D423">
        <v>76</v>
      </c>
      <c r="E423" s="4">
        <f t="shared" si="50"/>
        <v>0.37878787878787878</v>
      </c>
      <c r="F423" s="23">
        <v>0.21533148843406524</v>
      </c>
      <c r="G423">
        <v>6</v>
      </c>
      <c r="H423" s="4">
        <f t="shared" si="51"/>
        <v>4.1322314049586778E-2</v>
      </c>
      <c r="I423" s="23">
        <v>1.7007321623365195E-2</v>
      </c>
      <c r="J423">
        <v>23.6</v>
      </c>
      <c r="K423" s="4">
        <f t="shared" si="52"/>
        <v>0.2306122448979592</v>
      </c>
      <c r="L423" s="23">
        <v>0.17357456906253813</v>
      </c>
      <c r="M423">
        <v>88.6</v>
      </c>
      <c r="N423" s="4">
        <f t="shared" si="53"/>
        <v>0.10366863905325444</v>
      </c>
      <c r="O423" s="23">
        <v>0.14536912864870252</v>
      </c>
      <c r="P423">
        <v>32.799999999999997</v>
      </c>
      <c r="Q423" s="4">
        <f t="shared" si="54"/>
        <v>0.4731182795698925</v>
      </c>
      <c r="R423" s="23">
        <v>0.12952726721865249</v>
      </c>
      <c r="S423">
        <v>41</v>
      </c>
      <c r="T423">
        <f t="shared" si="55"/>
        <v>0.33333333333333331</v>
      </c>
      <c r="U423" s="23">
        <v>0.1659637299004563</v>
      </c>
      <c r="V423">
        <f t="shared" si="56"/>
        <v>0.37114254365018512</v>
      </c>
      <c r="W423" t="str" cm="1">
        <f t="array" ref="W423">_xlfn.IFS(V423&gt;0.4,"High",AND(V423&gt;0.2,V423&lt;0.4),"Moderate",V423&lt;0.2,"Low")</f>
        <v>Moderate</v>
      </c>
      <c r="X423">
        <v>0</v>
      </c>
      <c r="Y423" t="str">
        <f>IF(X423=1, "Yes", "No")</f>
        <v>No</v>
      </c>
    </row>
    <row r="424" spans="1:25" x14ac:dyDescent="0.2">
      <c r="A424">
        <v>1</v>
      </c>
      <c r="B424" s="4">
        <f t="shared" si="49"/>
        <v>5.8823529411764705E-2</v>
      </c>
      <c r="C424" s="23">
        <v>0.15322649511222017</v>
      </c>
      <c r="D424">
        <v>164</v>
      </c>
      <c r="E424" s="4">
        <f t="shared" si="50"/>
        <v>0.8232323232323232</v>
      </c>
      <c r="F424" s="23">
        <v>0.21533148843406524</v>
      </c>
      <c r="G424">
        <v>82</v>
      </c>
      <c r="H424" s="4">
        <f t="shared" si="51"/>
        <v>0.66942148760330578</v>
      </c>
      <c r="I424" s="23">
        <v>1.7007321623365195E-2</v>
      </c>
      <c r="J424">
        <v>43</v>
      </c>
      <c r="K424" s="4">
        <f t="shared" si="52"/>
        <v>0.42857142857142855</v>
      </c>
      <c r="L424" s="23">
        <v>0.17357456906253813</v>
      </c>
      <c r="M424">
        <v>67</v>
      </c>
      <c r="N424" s="4">
        <f t="shared" si="53"/>
        <v>7.8106508875739639E-2</v>
      </c>
      <c r="O424" s="23">
        <v>0.14536912864870252</v>
      </c>
      <c r="P424">
        <v>32.799999999999997</v>
      </c>
      <c r="Q424" s="4">
        <f t="shared" si="54"/>
        <v>0.4731182795698925</v>
      </c>
      <c r="R424" s="23">
        <v>0.12952726721865249</v>
      </c>
      <c r="S424">
        <v>50</v>
      </c>
      <c r="T424">
        <f t="shared" si="55"/>
        <v>0.48333333333333334</v>
      </c>
      <c r="U424" s="23">
        <v>0.1659637299004563</v>
      </c>
      <c r="V424">
        <f t="shared" si="56"/>
        <v>0.4249071280447656</v>
      </c>
      <c r="W424" t="str" cm="1">
        <f t="array" ref="W424">_xlfn.IFS(V424&gt;0.4,"High",AND(V424&gt;0.2,V424&lt;0.4),"Moderate",V424&lt;0.2,"Low")</f>
        <v>High</v>
      </c>
      <c r="X424">
        <v>0</v>
      </c>
      <c r="Y424" t="str">
        <f>IF(X424=1, "Yes", "No")</f>
        <v>No</v>
      </c>
    </row>
    <row r="425" spans="1:25" x14ac:dyDescent="0.2">
      <c r="A425">
        <v>9</v>
      </c>
      <c r="B425" s="4">
        <f t="shared" si="49"/>
        <v>0.52941176470588236</v>
      </c>
      <c r="C425" s="23">
        <v>0.15322649511222017</v>
      </c>
      <c r="D425">
        <v>164</v>
      </c>
      <c r="E425" s="4">
        <f t="shared" si="50"/>
        <v>0.8232323232323232</v>
      </c>
      <c r="F425" s="23">
        <v>0.21533148843406524</v>
      </c>
      <c r="G425">
        <v>78</v>
      </c>
      <c r="H425" s="4">
        <f t="shared" si="51"/>
        <v>0.63636363636363635</v>
      </c>
      <c r="I425" s="23">
        <v>1.7007321623365195E-2</v>
      </c>
      <c r="J425">
        <v>30.5</v>
      </c>
      <c r="K425" s="4">
        <f t="shared" si="52"/>
        <v>0.30102040816326531</v>
      </c>
      <c r="L425" s="23">
        <v>0.17357456906253813</v>
      </c>
      <c r="M425">
        <v>140.4</v>
      </c>
      <c r="N425" s="4">
        <f t="shared" si="53"/>
        <v>0.16497041420118344</v>
      </c>
      <c r="O425" s="23">
        <v>0.14536912864870252</v>
      </c>
      <c r="P425">
        <v>32.799999999999997</v>
      </c>
      <c r="Q425" s="4">
        <f t="shared" si="54"/>
        <v>0.4731182795698925</v>
      </c>
      <c r="R425" s="23">
        <v>0.12952726721865249</v>
      </c>
      <c r="S425">
        <v>45</v>
      </c>
      <c r="T425">
        <f t="shared" si="55"/>
        <v>0.4</v>
      </c>
      <c r="U425" s="23">
        <v>0.1659637299004563</v>
      </c>
      <c r="V425">
        <f t="shared" si="56"/>
        <v>0.47310889447402876</v>
      </c>
      <c r="W425" t="str" cm="1">
        <f t="array" ref="W425">_xlfn.IFS(V425&gt;0.4,"High",AND(V425&gt;0.2,V425&lt;0.4),"Moderate",V425&lt;0.2,"Low")</f>
        <v>High</v>
      </c>
      <c r="X425">
        <v>1</v>
      </c>
      <c r="Y425" t="str">
        <f>IF(X425=1, "Yes", "No")</f>
        <v>Yes</v>
      </c>
    </row>
    <row r="426" spans="1:25" x14ac:dyDescent="0.2">
      <c r="A426">
        <v>1</v>
      </c>
      <c r="B426" s="4">
        <f t="shared" si="49"/>
        <v>5.8823529411764705E-2</v>
      </c>
      <c r="C426" s="23">
        <v>0.15322649511222017</v>
      </c>
      <c r="D426">
        <v>111</v>
      </c>
      <c r="E426" s="4">
        <f t="shared" si="50"/>
        <v>0.55555555555555558</v>
      </c>
      <c r="F426" s="23">
        <v>0.21533148843406524</v>
      </c>
      <c r="G426">
        <v>94</v>
      </c>
      <c r="H426" s="4">
        <f t="shared" si="51"/>
        <v>0.76859504132231404</v>
      </c>
      <c r="I426" s="23">
        <v>1.7007321623365195E-2</v>
      </c>
      <c r="J426">
        <v>23.6</v>
      </c>
      <c r="K426" s="4">
        <f t="shared" si="52"/>
        <v>0.2306122448979592</v>
      </c>
      <c r="L426" s="23">
        <v>0.17357456906253813</v>
      </c>
      <c r="M426">
        <v>88.6</v>
      </c>
      <c r="N426" s="4">
        <f t="shared" si="53"/>
        <v>0.10366863905325444</v>
      </c>
      <c r="O426" s="23">
        <v>0.14536912864870252</v>
      </c>
      <c r="P426">
        <v>32.799999999999997</v>
      </c>
      <c r="Q426" s="4">
        <f t="shared" si="54"/>
        <v>0.4731182795698925</v>
      </c>
      <c r="R426" s="23">
        <v>0.12952726721865249</v>
      </c>
      <c r="S426">
        <v>45</v>
      </c>
      <c r="T426">
        <f t="shared" si="55"/>
        <v>0.4</v>
      </c>
      <c r="U426" s="23">
        <v>0.1659637299004563</v>
      </c>
      <c r="V426">
        <f t="shared" si="56"/>
        <v>0.32447952153351667</v>
      </c>
      <c r="W426" t="str" cm="1">
        <f t="array" ref="W426">_xlfn.IFS(V426&gt;0.4,"High",AND(V426&gt;0.2,V426&lt;0.4),"Moderate",V426&lt;0.2,"Low")</f>
        <v>Moderate</v>
      </c>
      <c r="X426">
        <v>0</v>
      </c>
      <c r="Y426" t="str">
        <f>IF(X426=1, "Yes", "No")</f>
        <v>No</v>
      </c>
    </row>
    <row r="427" spans="1:25" x14ac:dyDescent="0.2">
      <c r="A427">
        <v>9</v>
      </c>
      <c r="B427" s="4">
        <f t="shared" si="49"/>
        <v>0.52941176470588236</v>
      </c>
      <c r="C427" s="23">
        <v>0.15322649511222017</v>
      </c>
      <c r="D427">
        <v>12</v>
      </c>
      <c r="E427" s="4">
        <f t="shared" si="50"/>
        <v>5.5555555555555552E-2</v>
      </c>
      <c r="F427" s="23">
        <v>0.21533148843406524</v>
      </c>
      <c r="G427">
        <v>76</v>
      </c>
      <c r="H427" s="4">
        <f t="shared" si="51"/>
        <v>0.6198347107438017</v>
      </c>
      <c r="I427" s="23">
        <v>1.7007321623365195E-2</v>
      </c>
      <c r="J427">
        <v>37</v>
      </c>
      <c r="K427" s="4">
        <f t="shared" si="52"/>
        <v>0.36734693877551022</v>
      </c>
      <c r="L427" s="23">
        <v>0.17357456906253813</v>
      </c>
      <c r="M427">
        <v>140.4</v>
      </c>
      <c r="N427" s="4">
        <f t="shared" si="53"/>
        <v>0.16497041420118344</v>
      </c>
      <c r="O427" s="23">
        <v>0.14536912864870252</v>
      </c>
      <c r="P427">
        <v>32.9</v>
      </c>
      <c r="Q427" s="4">
        <f t="shared" si="54"/>
        <v>0.47465437788018433</v>
      </c>
      <c r="R427" s="23">
        <v>0.12952726721865249</v>
      </c>
      <c r="S427">
        <v>46</v>
      </c>
      <c r="T427">
        <f t="shared" si="55"/>
        <v>0.41666666666666669</v>
      </c>
      <c r="U427" s="23">
        <v>0.1659637299004563</v>
      </c>
      <c r="V427">
        <f t="shared" si="56"/>
        <v>0.32200042844958565</v>
      </c>
      <c r="W427" t="str" cm="1">
        <f t="array" ref="W427">_xlfn.IFS(V427&gt;0.4,"High",AND(V427&gt;0.2,V427&lt;0.4),"Moderate",V427&lt;0.2,"Low")</f>
        <v>Moderate</v>
      </c>
      <c r="X427">
        <v>1</v>
      </c>
      <c r="Y427" t="str">
        <f>IF(X427=1, "Yes", "No")</f>
        <v>Yes</v>
      </c>
    </row>
    <row r="428" spans="1:25" x14ac:dyDescent="0.2">
      <c r="A428">
        <v>8</v>
      </c>
      <c r="B428" s="4">
        <f t="shared" si="49"/>
        <v>0.47058823529411764</v>
      </c>
      <c r="C428" s="23">
        <v>0.15322649511222017</v>
      </c>
      <c r="D428">
        <v>133</v>
      </c>
      <c r="E428" s="4">
        <f t="shared" si="50"/>
        <v>0.66666666666666663</v>
      </c>
      <c r="F428" s="23">
        <v>0.21533148843406524</v>
      </c>
      <c r="G428">
        <v>72</v>
      </c>
      <c r="H428" s="4">
        <f t="shared" si="51"/>
        <v>0.58677685950413228</v>
      </c>
      <c r="I428" s="23">
        <v>1.7007321623365195E-2</v>
      </c>
      <c r="J428">
        <v>30.5</v>
      </c>
      <c r="K428" s="4">
        <f t="shared" si="52"/>
        <v>0.30102040816326531</v>
      </c>
      <c r="L428" s="23">
        <v>0.17357456906253813</v>
      </c>
      <c r="M428">
        <v>140.4</v>
      </c>
      <c r="N428" s="4">
        <f t="shared" si="53"/>
        <v>0.16497041420118344</v>
      </c>
      <c r="O428" s="23">
        <v>0.14536912864870252</v>
      </c>
      <c r="P428">
        <v>32.9</v>
      </c>
      <c r="Q428" s="4">
        <f t="shared" si="54"/>
        <v>0.47465437788018433</v>
      </c>
      <c r="R428" s="23">
        <v>0.12952726721865249</v>
      </c>
      <c r="S428">
        <v>39</v>
      </c>
      <c r="T428">
        <f t="shared" si="55"/>
        <v>0.3</v>
      </c>
      <c r="U428" s="23">
        <v>0.1659637299004563</v>
      </c>
      <c r="V428">
        <f t="shared" si="56"/>
        <v>0.41314131073014398</v>
      </c>
      <c r="W428" t="str" cm="1">
        <f t="array" ref="W428">_xlfn.IFS(V428&gt;0.4,"High",AND(V428&gt;0.2,V428&lt;0.4),"Moderate",V428&lt;0.2,"Low")</f>
        <v>High</v>
      </c>
      <c r="X428">
        <v>1</v>
      </c>
      <c r="Y428" t="str">
        <f>IF(X428=1, "Yes", "No")</f>
        <v>Yes</v>
      </c>
    </row>
    <row r="429" spans="1:25" x14ac:dyDescent="0.2">
      <c r="A429">
        <v>2</v>
      </c>
      <c r="B429" s="4">
        <f t="shared" si="49"/>
        <v>0.11764705882352941</v>
      </c>
      <c r="C429" s="23">
        <v>0.15322649511222017</v>
      </c>
      <c r="D429">
        <v>1</v>
      </c>
      <c r="E429" s="4">
        <f t="shared" si="50"/>
        <v>0</v>
      </c>
      <c r="F429" s="23">
        <v>0.21533148843406524</v>
      </c>
      <c r="G429">
        <v>66</v>
      </c>
      <c r="H429" s="4">
        <f t="shared" si="51"/>
        <v>0.53719008264462809</v>
      </c>
      <c r="I429" s="23">
        <v>1.7007321623365195E-2</v>
      </c>
      <c r="J429">
        <v>2</v>
      </c>
      <c r="K429" s="4">
        <f t="shared" si="52"/>
        <v>1.020408163265306E-2</v>
      </c>
      <c r="L429" s="23">
        <v>0.17357456906253813</v>
      </c>
      <c r="M429">
        <v>9</v>
      </c>
      <c r="N429" s="4">
        <f t="shared" si="53"/>
        <v>9.4674556213017753E-3</v>
      </c>
      <c r="O429" s="23">
        <v>0.14536912864870252</v>
      </c>
      <c r="P429">
        <v>32.9</v>
      </c>
      <c r="Q429" s="4">
        <f t="shared" si="54"/>
        <v>0.47465437788018433</v>
      </c>
      <c r="R429" s="23">
        <v>0.12952726721865249</v>
      </c>
      <c r="S429">
        <v>28</v>
      </c>
      <c r="T429">
        <f t="shared" si="55"/>
        <v>0.11666666666666667</v>
      </c>
      <c r="U429" s="23">
        <v>0.1659637299004563</v>
      </c>
      <c r="V429">
        <f t="shared" si="56"/>
        <v>0.11115337543370866</v>
      </c>
      <c r="W429" t="str" cm="1">
        <f t="array" ref="W429">_xlfn.IFS(V429&gt;0.4,"High",AND(V429&gt;0.2,V429&lt;0.4),"Moderate",V429&lt;0.2,"Low")</f>
        <v>Low</v>
      </c>
      <c r="X429">
        <v>1</v>
      </c>
      <c r="Y429" t="str">
        <f>IF(X429=1, "Yes", "No")</f>
        <v>Yes</v>
      </c>
    </row>
    <row r="430" spans="1:25" x14ac:dyDescent="0.2">
      <c r="A430">
        <v>2</v>
      </c>
      <c r="B430" s="4">
        <f t="shared" si="49"/>
        <v>0.11764705882352941</v>
      </c>
      <c r="C430" s="23">
        <v>0.15322649511222017</v>
      </c>
      <c r="D430">
        <v>124</v>
      </c>
      <c r="E430" s="4">
        <f t="shared" si="50"/>
        <v>0.62121212121212122</v>
      </c>
      <c r="F430" s="23">
        <v>0.21533148843406524</v>
      </c>
      <c r="G430">
        <v>68</v>
      </c>
      <c r="H430" s="4">
        <f t="shared" si="51"/>
        <v>0.55371900826446285</v>
      </c>
      <c r="I430" s="23">
        <v>1.7007321623365195E-2</v>
      </c>
      <c r="J430">
        <v>28</v>
      </c>
      <c r="K430" s="4">
        <f t="shared" si="52"/>
        <v>0.27551020408163263</v>
      </c>
      <c r="L430" s="23">
        <v>0.17357456906253813</v>
      </c>
      <c r="M430">
        <v>25</v>
      </c>
      <c r="N430" s="4">
        <f t="shared" si="53"/>
        <v>2.8402366863905324E-2</v>
      </c>
      <c r="O430" s="23">
        <v>0.14536912864870252</v>
      </c>
      <c r="P430">
        <v>32.9</v>
      </c>
      <c r="Q430" s="4">
        <f t="shared" si="54"/>
        <v>0.47465437788018433</v>
      </c>
      <c r="R430" s="23">
        <v>0.12952726721865249</v>
      </c>
      <c r="S430">
        <v>30</v>
      </c>
      <c r="T430">
        <f t="shared" si="55"/>
        <v>0.15</v>
      </c>
      <c r="U430" s="23">
        <v>0.1659637299004563</v>
      </c>
      <c r="V430">
        <f t="shared" si="56"/>
        <v>0.29953609063383052</v>
      </c>
      <c r="W430" t="str" cm="1">
        <f t="array" ref="W430">_xlfn.IFS(V430&gt;0.4,"High",AND(V430&gt;0.2,V430&lt;0.4),"Moderate",V430&lt;0.2,"Low")</f>
        <v>Moderate</v>
      </c>
      <c r="X430">
        <v>1</v>
      </c>
      <c r="Y430" t="str">
        <f>IF(X430=1, "Yes", "No")</f>
        <v>Yes</v>
      </c>
    </row>
    <row r="431" spans="1:25" x14ac:dyDescent="0.2">
      <c r="A431">
        <v>4</v>
      </c>
      <c r="B431" s="4">
        <f t="shared" si="49"/>
        <v>0.23529411764705882</v>
      </c>
      <c r="C431" s="23">
        <v>0.15322649511222017</v>
      </c>
      <c r="D431">
        <v>158</v>
      </c>
      <c r="E431" s="4">
        <f t="shared" si="50"/>
        <v>0.79292929292929293</v>
      </c>
      <c r="F431" s="23">
        <v>0.21533148843406524</v>
      </c>
      <c r="G431">
        <v>78</v>
      </c>
      <c r="H431" s="4">
        <f t="shared" si="51"/>
        <v>0.63636363636363635</v>
      </c>
      <c r="I431" s="23">
        <v>1.7007321623365195E-2</v>
      </c>
      <c r="J431">
        <v>30.5</v>
      </c>
      <c r="K431" s="4">
        <f t="shared" si="52"/>
        <v>0.30102040816326531</v>
      </c>
      <c r="L431" s="23">
        <v>0.17357456906253813</v>
      </c>
      <c r="M431">
        <v>140.4</v>
      </c>
      <c r="N431" s="4">
        <f t="shared" si="53"/>
        <v>0.16497041420118344</v>
      </c>
      <c r="O431" s="23">
        <v>0.14536912864870252</v>
      </c>
      <c r="P431">
        <v>32.9</v>
      </c>
      <c r="Q431" s="4">
        <f t="shared" si="54"/>
        <v>0.47465437788018433</v>
      </c>
      <c r="R431" s="23">
        <v>0.12952726721865249</v>
      </c>
      <c r="S431">
        <v>31</v>
      </c>
      <c r="T431">
        <f t="shared" si="55"/>
        <v>0.16666666666666666</v>
      </c>
      <c r="U431" s="23">
        <v>0.1659637299004563</v>
      </c>
      <c r="V431">
        <f t="shared" si="56"/>
        <v>0.38299117795154303</v>
      </c>
      <c r="W431" t="str" cm="1">
        <f t="array" ref="W431">_xlfn.IFS(V431&gt;0.4,"High",AND(V431&gt;0.2,V431&lt;0.4),"Moderate",V431&lt;0.2,"Low")</f>
        <v>Moderate</v>
      </c>
      <c r="X431">
        <v>1</v>
      </c>
      <c r="Y431" t="str">
        <f>IF(X431=1, "Yes", "No")</f>
        <v>Yes</v>
      </c>
    </row>
    <row r="432" spans="1:25" x14ac:dyDescent="0.2">
      <c r="A432">
        <v>5</v>
      </c>
      <c r="B432" s="4">
        <f t="shared" si="49"/>
        <v>0.29411764705882354</v>
      </c>
      <c r="C432" s="23">
        <v>0.15322649511222017</v>
      </c>
      <c r="D432">
        <v>168</v>
      </c>
      <c r="E432" s="4">
        <f t="shared" si="50"/>
        <v>0.84343434343434343</v>
      </c>
      <c r="F432" s="23">
        <v>0.21533148843406524</v>
      </c>
      <c r="G432">
        <v>64</v>
      </c>
      <c r="H432" s="4">
        <f t="shared" si="51"/>
        <v>0.52066115702479343</v>
      </c>
      <c r="I432" s="23">
        <v>1.7007321623365195E-2</v>
      </c>
      <c r="J432">
        <v>30.5</v>
      </c>
      <c r="K432" s="4">
        <f t="shared" si="52"/>
        <v>0.30102040816326531</v>
      </c>
      <c r="L432" s="23">
        <v>0.17357456906253813</v>
      </c>
      <c r="M432">
        <v>140.4</v>
      </c>
      <c r="N432" s="4">
        <f t="shared" si="53"/>
        <v>0.16497041420118344</v>
      </c>
      <c r="O432" s="23">
        <v>0.14536912864870252</v>
      </c>
      <c r="P432">
        <v>32.9</v>
      </c>
      <c r="Q432" s="4">
        <f t="shared" si="54"/>
        <v>0.47465437788018433</v>
      </c>
      <c r="R432" s="23">
        <v>0.12952726721865249</v>
      </c>
      <c r="S432">
        <v>41</v>
      </c>
      <c r="T432">
        <f t="shared" si="55"/>
        <v>0.33333333333333331</v>
      </c>
      <c r="U432" s="23">
        <v>0.1659637299004563</v>
      </c>
      <c r="V432">
        <f t="shared" si="56"/>
        <v>0.42857266126346805</v>
      </c>
      <c r="W432" t="str" cm="1">
        <f t="array" ref="W432">_xlfn.IFS(V432&gt;0.4,"High",AND(V432&gt;0.2,V432&lt;0.4),"Moderate",V432&lt;0.2,"Low")</f>
        <v>High</v>
      </c>
      <c r="X432">
        <v>1</v>
      </c>
      <c r="Y432" t="str">
        <f>IF(X432=1, "Yes", "No")</f>
        <v>Yes</v>
      </c>
    </row>
    <row r="433" spans="1:25" x14ac:dyDescent="0.2">
      <c r="A433">
        <v>4</v>
      </c>
      <c r="B433" s="4">
        <f t="shared" si="49"/>
        <v>0.23529411764705882</v>
      </c>
      <c r="C433" s="23">
        <v>0.15322649511222017</v>
      </c>
      <c r="D433">
        <v>132</v>
      </c>
      <c r="E433" s="4">
        <f t="shared" si="50"/>
        <v>0.66161616161616166</v>
      </c>
      <c r="F433" s="23">
        <v>0.21533148843406524</v>
      </c>
      <c r="G433">
        <v>56.7</v>
      </c>
      <c r="H433" s="4">
        <f t="shared" si="51"/>
        <v>0.46033057851239673</v>
      </c>
      <c r="I433" s="23">
        <v>1.7007321623365195E-2</v>
      </c>
      <c r="J433">
        <v>30.5</v>
      </c>
      <c r="K433" s="4">
        <f t="shared" si="52"/>
        <v>0.30102040816326531</v>
      </c>
      <c r="L433" s="23">
        <v>0.17357456906253813</v>
      </c>
      <c r="M433">
        <v>140.4</v>
      </c>
      <c r="N433" s="4">
        <f t="shared" si="53"/>
        <v>0.16497041420118344</v>
      </c>
      <c r="O433" s="23">
        <v>0.14536912864870252</v>
      </c>
      <c r="P433">
        <v>32.9</v>
      </c>
      <c r="Q433" s="4">
        <f t="shared" si="54"/>
        <v>0.47465437788018433</v>
      </c>
      <c r="R433" s="23">
        <v>0.12952726721865249</v>
      </c>
      <c r="S433">
        <v>23</v>
      </c>
      <c r="T433">
        <f t="shared" si="55"/>
        <v>3.3333333333333333E-2</v>
      </c>
      <c r="U433" s="23">
        <v>0.1659637299004563</v>
      </c>
      <c r="V433">
        <f t="shared" si="56"/>
        <v>0.32959297778366725</v>
      </c>
      <c r="W433" t="str" cm="1">
        <f t="array" ref="W433">_xlfn.IFS(V433&gt;0.4,"High",AND(V433&gt;0.2,V433&lt;0.4),"Moderate",V433&lt;0.2,"Low")</f>
        <v>Moderate</v>
      </c>
      <c r="X433">
        <v>1</v>
      </c>
      <c r="Y433" t="str">
        <f>IF(X433=1, "Yes", "No")</f>
        <v>Yes</v>
      </c>
    </row>
    <row r="434" spans="1:25" x14ac:dyDescent="0.2">
      <c r="A434">
        <v>3</v>
      </c>
      <c r="B434" s="4">
        <f t="shared" si="49"/>
        <v>0.17647058823529413</v>
      </c>
      <c r="C434" s="23">
        <v>0.15322649511222017</v>
      </c>
      <c r="D434">
        <v>174</v>
      </c>
      <c r="E434" s="4">
        <f t="shared" si="50"/>
        <v>0.8737373737373737</v>
      </c>
      <c r="F434" s="23">
        <v>0.21533148843406524</v>
      </c>
      <c r="G434">
        <v>58</v>
      </c>
      <c r="H434" s="4">
        <f t="shared" si="51"/>
        <v>0.47107438016528924</v>
      </c>
      <c r="I434" s="23">
        <v>1.7007321623365195E-2</v>
      </c>
      <c r="J434">
        <v>22</v>
      </c>
      <c r="K434" s="4">
        <f t="shared" si="52"/>
        <v>0.21428571428571427</v>
      </c>
      <c r="L434" s="23">
        <v>0.17357456906253813</v>
      </c>
      <c r="M434">
        <v>194</v>
      </c>
      <c r="N434" s="4">
        <f t="shared" si="53"/>
        <v>0.22840236686390533</v>
      </c>
      <c r="O434" s="23">
        <v>0.14536912864870252</v>
      </c>
      <c r="P434">
        <v>32.9</v>
      </c>
      <c r="Q434" s="4">
        <f t="shared" si="54"/>
        <v>0.47465437788018433</v>
      </c>
      <c r="R434" s="23">
        <v>0.12952726721865249</v>
      </c>
      <c r="S434">
        <v>36</v>
      </c>
      <c r="T434">
        <f t="shared" si="55"/>
        <v>0.25</v>
      </c>
      <c r="U434" s="23">
        <v>0.1659637299004563</v>
      </c>
      <c r="V434">
        <f t="shared" si="56"/>
        <v>0.39656367288603644</v>
      </c>
      <c r="W434" t="str" cm="1">
        <f t="array" ref="W434">_xlfn.IFS(V434&gt;0.4,"High",AND(V434&gt;0.2,V434&lt;0.4),"Moderate",V434&lt;0.2,"Low")</f>
        <v>Moderate</v>
      </c>
      <c r="X434">
        <v>1</v>
      </c>
      <c r="Y434" t="str">
        <f>IF(X434=1, "Yes", "No")</f>
        <v>Yes</v>
      </c>
    </row>
    <row r="435" spans="1:25" x14ac:dyDescent="0.2">
      <c r="A435">
        <v>1</v>
      </c>
      <c r="B435" s="4">
        <f t="shared" si="49"/>
        <v>5.8823529411764705E-2</v>
      </c>
      <c r="C435" s="23">
        <v>0.15322649511222017</v>
      </c>
      <c r="D435">
        <v>11</v>
      </c>
      <c r="E435" s="4">
        <f t="shared" si="50"/>
        <v>5.0505050505050504E-2</v>
      </c>
      <c r="F435" s="23">
        <v>0.21533148843406524</v>
      </c>
      <c r="G435">
        <v>76</v>
      </c>
      <c r="H435" s="4">
        <f t="shared" si="51"/>
        <v>0.6198347107438017</v>
      </c>
      <c r="I435" s="23">
        <v>1.7007321623365195E-2</v>
      </c>
      <c r="J435">
        <v>48</v>
      </c>
      <c r="K435" s="4">
        <f t="shared" si="52"/>
        <v>0.47959183673469385</v>
      </c>
      <c r="L435" s="23">
        <v>0.17357456906253813</v>
      </c>
      <c r="M435">
        <v>18</v>
      </c>
      <c r="N435" s="4">
        <f t="shared" si="53"/>
        <v>2.0118343195266272E-2</v>
      </c>
      <c r="O435" s="23">
        <v>0.14536912864870252</v>
      </c>
      <c r="P435">
        <v>32.9</v>
      </c>
      <c r="Q435" s="4">
        <f t="shared" si="54"/>
        <v>0.47465437788018433</v>
      </c>
      <c r="R435" s="23">
        <v>0.12952726721865249</v>
      </c>
      <c r="S435">
        <v>63</v>
      </c>
      <c r="T435">
        <f t="shared" si="55"/>
        <v>0.7</v>
      </c>
      <c r="U435" s="23">
        <v>0.1659637299004563</v>
      </c>
      <c r="V435">
        <f t="shared" si="56"/>
        <v>0.29425520699732716</v>
      </c>
      <c r="W435" t="str" cm="1">
        <f t="array" ref="W435">_xlfn.IFS(V435&gt;0.4,"High",AND(V435&gt;0.2,V435&lt;0.4),"Moderate",V435&lt;0.2,"Low")</f>
        <v>Moderate</v>
      </c>
      <c r="X435">
        <v>0</v>
      </c>
      <c r="Y435" t="str">
        <f>IF(X435=1, "Yes", "No")</f>
        <v>No</v>
      </c>
    </row>
    <row r="436" spans="1:25" x14ac:dyDescent="0.2">
      <c r="A436">
        <v>9</v>
      </c>
      <c r="B436" s="4">
        <f t="shared" si="49"/>
        <v>0.52941176470588236</v>
      </c>
      <c r="C436" s="23">
        <v>0.15322649511222017</v>
      </c>
      <c r="D436">
        <v>123</v>
      </c>
      <c r="E436" s="4">
        <f t="shared" si="50"/>
        <v>0.61616161616161613</v>
      </c>
      <c r="F436" s="23">
        <v>0.21533148843406524</v>
      </c>
      <c r="G436">
        <v>7</v>
      </c>
      <c r="H436" s="4">
        <f t="shared" si="51"/>
        <v>4.9586776859504134E-2</v>
      </c>
      <c r="I436" s="23">
        <v>1.7007321623365195E-2</v>
      </c>
      <c r="J436">
        <v>44</v>
      </c>
      <c r="K436" s="4">
        <f t="shared" si="52"/>
        <v>0.43877551020408162</v>
      </c>
      <c r="L436" s="23">
        <v>0.17357456906253813</v>
      </c>
      <c r="M436">
        <v>94</v>
      </c>
      <c r="N436" s="4">
        <f t="shared" si="53"/>
        <v>0.11005917159763313</v>
      </c>
      <c r="O436" s="23">
        <v>0.14536912864870252</v>
      </c>
      <c r="P436">
        <v>33.1</v>
      </c>
      <c r="Q436" s="4">
        <f t="shared" si="54"/>
        <v>0.47772657450076811</v>
      </c>
      <c r="R436" s="23">
        <v>0.12952726721865249</v>
      </c>
      <c r="S436">
        <v>40</v>
      </c>
      <c r="T436">
        <f t="shared" si="55"/>
        <v>0.31666666666666665</v>
      </c>
      <c r="U436" s="23">
        <v>0.1659637299004563</v>
      </c>
      <c r="V436">
        <f t="shared" si="56"/>
        <v>0.42123552014516513</v>
      </c>
      <c r="W436" t="str" cm="1">
        <f t="array" ref="W436">_xlfn.IFS(V436&gt;0.4,"High",AND(V436&gt;0.2,V436&lt;0.4),"Moderate",V436&lt;0.2,"Low")</f>
        <v>High</v>
      </c>
      <c r="X436">
        <v>0</v>
      </c>
      <c r="Y436" t="str">
        <f>IF(X436=1, "Yes", "No")</f>
        <v>No</v>
      </c>
    </row>
    <row r="437" spans="1:25" x14ac:dyDescent="0.2">
      <c r="A437">
        <v>4</v>
      </c>
      <c r="B437" s="4">
        <f t="shared" si="49"/>
        <v>0.23529411764705882</v>
      </c>
      <c r="C437" s="23">
        <v>0.15322649511222017</v>
      </c>
      <c r="D437">
        <v>91</v>
      </c>
      <c r="E437" s="4">
        <f t="shared" si="50"/>
        <v>0.45454545454545453</v>
      </c>
      <c r="F437" s="23">
        <v>0.21533148843406524</v>
      </c>
      <c r="G437">
        <v>7</v>
      </c>
      <c r="H437" s="4">
        <f t="shared" si="51"/>
        <v>4.9586776859504134E-2</v>
      </c>
      <c r="I437" s="23">
        <v>1.7007321623365195E-2</v>
      </c>
      <c r="J437">
        <v>32</v>
      </c>
      <c r="K437" s="4">
        <f t="shared" si="52"/>
        <v>0.31632653061224492</v>
      </c>
      <c r="L437" s="23">
        <v>0.17357456906253813</v>
      </c>
      <c r="M437">
        <v>88</v>
      </c>
      <c r="N437" s="4">
        <f t="shared" si="53"/>
        <v>0.10295857988165681</v>
      </c>
      <c r="O437" s="23">
        <v>0.14536912864870252</v>
      </c>
      <c r="P437">
        <v>33.1</v>
      </c>
      <c r="Q437" s="4">
        <f t="shared" si="54"/>
        <v>0.47772657450076811</v>
      </c>
      <c r="R437" s="23">
        <v>0.12952726721865249</v>
      </c>
      <c r="S437">
        <v>22</v>
      </c>
      <c r="T437">
        <f t="shared" si="55"/>
        <v>1.6666666666666666E-2</v>
      </c>
      <c r="U437" s="23">
        <v>0.1659637299004563</v>
      </c>
      <c r="V437">
        <f t="shared" si="56"/>
        <v>0.26929250063430094</v>
      </c>
      <c r="W437" t="str" cm="1">
        <f t="array" ref="W437">_xlfn.IFS(V437&gt;0.4,"High",AND(V437&gt;0.2,V437&lt;0.4),"Moderate",V437&lt;0.2,"Low")</f>
        <v>Moderate</v>
      </c>
      <c r="X437">
        <v>0</v>
      </c>
      <c r="Y437" t="str">
        <f>IF(X437=1, "Yes", "No")</f>
        <v>No</v>
      </c>
    </row>
    <row r="438" spans="1:25" x14ac:dyDescent="0.2">
      <c r="A438">
        <v>4</v>
      </c>
      <c r="B438" s="4">
        <f t="shared" si="49"/>
        <v>0.23529411764705882</v>
      </c>
      <c r="C438" s="23">
        <v>0.15322649511222017</v>
      </c>
      <c r="D438">
        <v>131</v>
      </c>
      <c r="E438" s="4">
        <f t="shared" si="50"/>
        <v>0.65656565656565657</v>
      </c>
      <c r="F438" s="23">
        <v>0.21533148843406524</v>
      </c>
      <c r="G438">
        <v>68</v>
      </c>
      <c r="H438" s="4">
        <f t="shared" si="51"/>
        <v>0.55371900826446285</v>
      </c>
      <c r="I438" s="23">
        <v>1.7007321623365195E-2</v>
      </c>
      <c r="J438">
        <v>21</v>
      </c>
      <c r="K438" s="4">
        <f t="shared" si="52"/>
        <v>0.20408163265306123</v>
      </c>
      <c r="L438" s="23">
        <v>0.17357456906253813</v>
      </c>
      <c r="M438">
        <v>166</v>
      </c>
      <c r="N438" s="4">
        <f t="shared" si="53"/>
        <v>0.19526627218934911</v>
      </c>
      <c r="O438" s="23">
        <v>0.14536912864870252</v>
      </c>
      <c r="P438">
        <v>33.1</v>
      </c>
      <c r="Q438" s="4">
        <f t="shared" si="54"/>
        <v>0.47772657450076811</v>
      </c>
      <c r="R438" s="23">
        <v>0.12952726721865249</v>
      </c>
      <c r="S438">
        <v>28</v>
      </c>
      <c r="T438">
        <f t="shared" si="55"/>
        <v>0.11666666666666667</v>
      </c>
      <c r="U438" s="23">
        <v>0.1659637299004563</v>
      </c>
      <c r="V438">
        <f t="shared" si="56"/>
        <v>0.33189995242492398</v>
      </c>
      <c r="W438" t="str" cm="1">
        <f t="array" ref="W438">_xlfn.IFS(V438&gt;0.4,"High",AND(V438&gt;0.2,V438&lt;0.4),"Moderate",V438&lt;0.2,"Low")</f>
        <v>Moderate</v>
      </c>
      <c r="X438">
        <v>0</v>
      </c>
      <c r="Y438" t="str">
        <f>IF(X438=1, "Yes", "No")</f>
        <v>No</v>
      </c>
    </row>
    <row r="439" spans="1:25" x14ac:dyDescent="0.2">
      <c r="A439">
        <v>11</v>
      </c>
      <c r="B439" s="4">
        <f t="shared" si="49"/>
        <v>0.6470588235294118</v>
      </c>
      <c r="C439" s="23">
        <v>0.15322649511222017</v>
      </c>
      <c r="D439">
        <v>138</v>
      </c>
      <c r="E439" s="4">
        <f t="shared" si="50"/>
        <v>0.69191919191919193</v>
      </c>
      <c r="F439" s="23">
        <v>0.21533148843406524</v>
      </c>
      <c r="G439">
        <v>76</v>
      </c>
      <c r="H439" s="4">
        <f t="shared" si="51"/>
        <v>0.6198347107438017</v>
      </c>
      <c r="I439" s="23">
        <v>1.7007321623365195E-2</v>
      </c>
      <c r="J439">
        <v>23.6</v>
      </c>
      <c r="K439" s="4">
        <f t="shared" si="52"/>
        <v>0.2306122448979592</v>
      </c>
      <c r="L439" s="23">
        <v>0.17357456906253813</v>
      </c>
      <c r="M439">
        <v>88.6</v>
      </c>
      <c r="N439" s="4">
        <f t="shared" si="53"/>
        <v>0.10366863905325444</v>
      </c>
      <c r="O439" s="23">
        <v>0.14536912864870252</v>
      </c>
      <c r="P439">
        <v>33.200000000000003</v>
      </c>
      <c r="Q439" s="4">
        <f t="shared" si="54"/>
        <v>0.47926267281106</v>
      </c>
      <c r="R439" s="23">
        <v>0.12952726721865249</v>
      </c>
      <c r="S439">
        <v>35</v>
      </c>
      <c r="T439">
        <f t="shared" si="55"/>
        <v>0.23333333333333334</v>
      </c>
      <c r="U439" s="23">
        <v>0.1659637299004563</v>
      </c>
      <c r="V439">
        <f t="shared" si="56"/>
        <v>0.41458136876715546</v>
      </c>
      <c r="W439" t="str" cm="1">
        <f t="array" ref="W439">_xlfn.IFS(V439&gt;0.4,"High",AND(V439&gt;0.2,V439&lt;0.4),"Moderate",V439&lt;0.2,"Low")</f>
        <v>High</v>
      </c>
      <c r="X439">
        <v>0</v>
      </c>
      <c r="Y439" t="str">
        <f>IF(X439=1, "Yes", "No")</f>
        <v>No</v>
      </c>
    </row>
    <row r="440" spans="1:25" x14ac:dyDescent="0.2">
      <c r="A440">
        <v>1</v>
      </c>
      <c r="B440" s="4">
        <f t="shared" si="49"/>
        <v>5.8823529411764705E-2</v>
      </c>
      <c r="C440" s="23">
        <v>0.15322649511222017</v>
      </c>
      <c r="D440">
        <v>96</v>
      </c>
      <c r="E440" s="4">
        <f t="shared" si="50"/>
        <v>0.47979797979797978</v>
      </c>
      <c r="F440" s="23">
        <v>0.21533148843406524</v>
      </c>
      <c r="G440">
        <v>64</v>
      </c>
      <c r="H440" s="4">
        <f t="shared" si="51"/>
        <v>0.52066115702479343</v>
      </c>
      <c r="I440" s="23">
        <v>1.7007321623365195E-2</v>
      </c>
      <c r="J440">
        <v>27</v>
      </c>
      <c r="K440" s="4">
        <f t="shared" si="52"/>
        <v>0.26530612244897961</v>
      </c>
      <c r="L440" s="23">
        <v>0.17357456906253813</v>
      </c>
      <c r="M440">
        <v>87</v>
      </c>
      <c r="N440" s="4">
        <f t="shared" si="53"/>
        <v>0.10177514792899409</v>
      </c>
      <c r="O440" s="23">
        <v>0.14536912864870252</v>
      </c>
      <c r="P440">
        <v>33.200000000000003</v>
      </c>
      <c r="Q440" s="4">
        <f t="shared" si="54"/>
        <v>0.47926267281106</v>
      </c>
      <c r="R440" s="23">
        <v>0.12952726721865249</v>
      </c>
      <c r="S440">
        <v>21</v>
      </c>
      <c r="T440">
        <f t="shared" si="55"/>
        <v>0</v>
      </c>
      <c r="U440" s="23">
        <v>0.1659637299004563</v>
      </c>
      <c r="V440">
        <f t="shared" si="56"/>
        <v>0.24410693286915502</v>
      </c>
      <c r="W440" t="str" cm="1">
        <f t="array" ref="W440">_xlfn.IFS(V440&gt;0.4,"High",AND(V440&gt;0.2,V440&lt;0.4),"Moderate",V440&lt;0.2,"Low")</f>
        <v>Moderate</v>
      </c>
      <c r="X440">
        <v>0</v>
      </c>
      <c r="Y440" t="str">
        <f>IF(X440=1, "Yes", "No")</f>
        <v>No</v>
      </c>
    </row>
    <row r="441" spans="1:25" x14ac:dyDescent="0.2">
      <c r="A441">
        <v>1</v>
      </c>
      <c r="B441" s="4">
        <f t="shared" si="49"/>
        <v>5.8823529411764705E-2</v>
      </c>
      <c r="C441" s="23">
        <v>0.15322649511222017</v>
      </c>
      <c r="D441">
        <v>71</v>
      </c>
      <c r="E441" s="4">
        <f t="shared" si="50"/>
        <v>0.35353535353535354</v>
      </c>
      <c r="F441" s="23">
        <v>0.21533148843406524</v>
      </c>
      <c r="G441">
        <v>78</v>
      </c>
      <c r="H441" s="4">
        <f t="shared" si="51"/>
        <v>0.63636363636363635</v>
      </c>
      <c r="I441" s="23">
        <v>1.7007321623365195E-2</v>
      </c>
      <c r="J441">
        <v>5</v>
      </c>
      <c r="K441" s="4">
        <f t="shared" si="52"/>
        <v>4.0816326530612242E-2</v>
      </c>
      <c r="L441" s="23">
        <v>0.17357456906253813</v>
      </c>
      <c r="M441">
        <v>45</v>
      </c>
      <c r="N441" s="4">
        <f t="shared" si="53"/>
        <v>5.2071005917159761E-2</v>
      </c>
      <c r="O441" s="23">
        <v>0.14536912864870252</v>
      </c>
      <c r="P441">
        <v>33.200000000000003</v>
      </c>
      <c r="Q441" s="4">
        <f t="shared" si="54"/>
        <v>0.47926267281106</v>
      </c>
      <c r="R441" s="23">
        <v>0.12952726721865249</v>
      </c>
      <c r="S441">
        <v>21</v>
      </c>
      <c r="T441">
        <f t="shared" si="55"/>
        <v>0</v>
      </c>
      <c r="U441" s="23">
        <v>0.1659637299004563</v>
      </c>
      <c r="V441">
        <f t="shared" si="56"/>
        <v>0.17269523550120663</v>
      </c>
      <c r="W441" t="str" cm="1">
        <f t="array" ref="W441">_xlfn.IFS(V441&gt;0.4,"High",AND(V441&gt;0.2,V441&lt;0.4),"Moderate",V441&lt;0.2,"Low")</f>
        <v>Low</v>
      </c>
      <c r="X441">
        <v>0</v>
      </c>
      <c r="Y441" t="str">
        <f>IF(X441=1, "Yes", "No")</f>
        <v>No</v>
      </c>
    </row>
    <row r="442" spans="1:25" x14ac:dyDescent="0.2">
      <c r="A442">
        <v>4</v>
      </c>
      <c r="B442" s="4">
        <f t="shared" si="49"/>
        <v>0.23529411764705882</v>
      </c>
      <c r="C442" s="23">
        <v>0.15322649511222017</v>
      </c>
      <c r="D442">
        <v>117</v>
      </c>
      <c r="E442" s="4">
        <f t="shared" si="50"/>
        <v>0.58585858585858586</v>
      </c>
      <c r="F442" s="23">
        <v>0.21533148843406524</v>
      </c>
      <c r="G442">
        <v>64</v>
      </c>
      <c r="H442" s="4">
        <f t="shared" si="51"/>
        <v>0.52066115702479343</v>
      </c>
      <c r="I442" s="23">
        <v>1.7007321623365195E-2</v>
      </c>
      <c r="J442">
        <v>27</v>
      </c>
      <c r="K442" s="4">
        <f t="shared" si="52"/>
        <v>0.26530612244897961</v>
      </c>
      <c r="L442" s="23">
        <v>0.17357456906253813</v>
      </c>
      <c r="M442">
        <v>12</v>
      </c>
      <c r="N442" s="4">
        <f t="shared" si="53"/>
        <v>1.301775147928994E-2</v>
      </c>
      <c r="O442" s="23">
        <v>0.14536912864870252</v>
      </c>
      <c r="P442">
        <v>33.200000000000003</v>
      </c>
      <c r="Q442" s="4">
        <f t="shared" si="54"/>
        <v>0.47926267281106</v>
      </c>
      <c r="R442" s="23">
        <v>0.12952726721865249</v>
      </c>
      <c r="S442">
        <v>24</v>
      </c>
      <c r="T442">
        <f t="shared" si="55"/>
        <v>0.05</v>
      </c>
      <c r="U442" s="23">
        <v>0.1659637299004563</v>
      </c>
      <c r="V442">
        <f t="shared" si="56"/>
        <v>0.28938069187409221</v>
      </c>
      <c r="W442" t="str" cm="1">
        <f t="array" ref="W442">_xlfn.IFS(V442&gt;0.4,"High",AND(V442&gt;0.2,V442&lt;0.4),"Moderate",V442&lt;0.2,"Low")</f>
        <v>Moderate</v>
      </c>
      <c r="X442">
        <v>0</v>
      </c>
      <c r="Y442" t="str">
        <f>IF(X442=1, "Yes", "No")</f>
        <v>No</v>
      </c>
    </row>
    <row r="443" spans="1:25" x14ac:dyDescent="0.2">
      <c r="A443">
        <v>0</v>
      </c>
      <c r="B443" s="4">
        <f t="shared" si="49"/>
        <v>0</v>
      </c>
      <c r="C443" s="23">
        <v>0.15322649511222017</v>
      </c>
      <c r="D443">
        <v>137</v>
      </c>
      <c r="E443" s="4">
        <f t="shared" si="50"/>
        <v>0.68686868686868685</v>
      </c>
      <c r="F443" s="23">
        <v>0.21533148843406524</v>
      </c>
      <c r="G443">
        <v>7</v>
      </c>
      <c r="H443" s="4">
        <f t="shared" si="51"/>
        <v>4.9586776859504134E-2</v>
      </c>
      <c r="I443" s="23">
        <v>1.7007321623365195E-2</v>
      </c>
      <c r="J443">
        <v>38</v>
      </c>
      <c r="K443" s="4">
        <f t="shared" si="52"/>
        <v>0.37755102040816324</v>
      </c>
      <c r="L443" s="23">
        <v>0.17357456906253813</v>
      </c>
      <c r="M443">
        <v>88.6</v>
      </c>
      <c r="N443" s="4">
        <f t="shared" si="53"/>
        <v>0.10366863905325444</v>
      </c>
      <c r="O443" s="23">
        <v>0.14536912864870252</v>
      </c>
      <c r="P443">
        <v>33.200000000000003</v>
      </c>
      <c r="Q443" s="4">
        <f t="shared" si="54"/>
        <v>0.47926267281106</v>
      </c>
      <c r="R443" s="23">
        <v>0.12952726721865249</v>
      </c>
      <c r="S443">
        <v>22</v>
      </c>
      <c r="T443">
        <f t="shared" si="55"/>
        <v>1.6666666666666666E-2</v>
      </c>
      <c r="U443" s="23">
        <v>0.1659637299004563</v>
      </c>
      <c r="V443">
        <f t="shared" si="56"/>
        <v>0.29419491681247018</v>
      </c>
      <c r="W443" t="str" cm="1">
        <f t="array" ref="W443">_xlfn.IFS(V443&gt;0.4,"High",AND(V443&gt;0.2,V443&lt;0.4),"Moderate",V443&lt;0.2,"Low")</f>
        <v>Moderate</v>
      </c>
      <c r="X443">
        <v>0</v>
      </c>
      <c r="Y443" t="str">
        <f>IF(X443=1, "Yes", "No")</f>
        <v>No</v>
      </c>
    </row>
    <row r="444" spans="1:25" x14ac:dyDescent="0.2">
      <c r="A444">
        <v>3</v>
      </c>
      <c r="B444" s="4">
        <f t="shared" si="49"/>
        <v>0.17647058823529413</v>
      </c>
      <c r="C444" s="23">
        <v>0.15322649511222017</v>
      </c>
      <c r="D444">
        <v>124</v>
      </c>
      <c r="E444" s="4">
        <f t="shared" si="50"/>
        <v>0.62121212121212122</v>
      </c>
      <c r="F444" s="23">
        <v>0.21533148843406524</v>
      </c>
      <c r="G444">
        <v>8</v>
      </c>
      <c r="H444" s="4">
        <f t="shared" si="51"/>
        <v>5.7851239669421489E-2</v>
      </c>
      <c r="I444" s="23">
        <v>1.7007321623365195E-2</v>
      </c>
      <c r="J444">
        <v>33</v>
      </c>
      <c r="K444" s="4">
        <f t="shared" si="52"/>
        <v>0.32653061224489793</v>
      </c>
      <c r="L444" s="23">
        <v>0.17357456906253813</v>
      </c>
      <c r="M444">
        <v>13</v>
      </c>
      <c r="N444" s="4">
        <f t="shared" si="53"/>
        <v>1.4201183431952662E-2</v>
      </c>
      <c r="O444" s="23">
        <v>0.14536912864870252</v>
      </c>
      <c r="P444">
        <v>33.200000000000003</v>
      </c>
      <c r="Q444" s="4">
        <f t="shared" si="54"/>
        <v>0.47926267281106</v>
      </c>
      <c r="R444" s="23">
        <v>0.12952726721865249</v>
      </c>
      <c r="S444">
        <v>26</v>
      </c>
      <c r="T444">
        <f t="shared" si="55"/>
        <v>8.3333333333333329E-2</v>
      </c>
      <c r="U444" s="23">
        <v>0.1659637299004563</v>
      </c>
      <c r="V444">
        <f t="shared" si="56"/>
        <v>0.29644011414052329</v>
      </c>
      <c r="W444" t="str" cm="1">
        <f t="array" ref="W444">_xlfn.IFS(V444&gt;0.4,"High",AND(V444&gt;0.2,V444&lt;0.4),"Moderate",V444&lt;0.2,"Low")</f>
        <v>Moderate</v>
      </c>
      <c r="X444">
        <v>0</v>
      </c>
      <c r="Y444" t="str">
        <f>IF(X444=1, "Yes", "No")</f>
        <v>No</v>
      </c>
    </row>
    <row r="445" spans="1:25" x14ac:dyDescent="0.2">
      <c r="A445">
        <v>2</v>
      </c>
      <c r="B445" s="4">
        <f t="shared" si="49"/>
        <v>0.11764705882352941</v>
      </c>
      <c r="C445" s="23">
        <v>0.15322649511222017</v>
      </c>
      <c r="D445">
        <v>129</v>
      </c>
      <c r="E445" s="4">
        <f t="shared" si="50"/>
        <v>0.64646464646464652</v>
      </c>
      <c r="F445" s="23">
        <v>0.21533148843406524</v>
      </c>
      <c r="G445">
        <v>74</v>
      </c>
      <c r="H445" s="4">
        <f t="shared" si="51"/>
        <v>0.60330578512396693</v>
      </c>
      <c r="I445" s="23">
        <v>1.7007321623365195E-2</v>
      </c>
      <c r="J445">
        <v>26</v>
      </c>
      <c r="K445" s="4">
        <f t="shared" si="52"/>
        <v>0.25510204081632654</v>
      </c>
      <c r="L445" s="23">
        <v>0.17357456906253813</v>
      </c>
      <c r="M445">
        <v>25</v>
      </c>
      <c r="N445" s="4">
        <f t="shared" si="53"/>
        <v>2.8402366863905324E-2</v>
      </c>
      <c r="O445" s="23">
        <v>0.14536912864870252</v>
      </c>
      <c r="P445">
        <v>33.200000000000003</v>
      </c>
      <c r="Q445" s="4">
        <f t="shared" si="54"/>
        <v>0.47926267281106</v>
      </c>
      <c r="R445" s="23">
        <v>0.12952726721865249</v>
      </c>
      <c r="S445">
        <v>25</v>
      </c>
      <c r="T445">
        <f t="shared" si="55"/>
        <v>6.6666666666666666E-2</v>
      </c>
      <c r="U445" s="23">
        <v>0.1659637299004563</v>
      </c>
      <c r="V445">
        <f t="shared" si="56"/>
        <v>0.28904134362525369</v>
      </c>
      <c r="W445" t="str" cm="1">
        <f t="array" ref="W445">_xlfn.IFS(V445&gt;0.4,"High",AND(V445&gt;0.2,V445&lt;0.4),"Moderate",V445&lt;0.2,"Low")</f>
        <v>Moderate</v>
      </c>
      <c r="X445">
        <v>0</v>
      </c>
      <c r="Y445" t="str">
        <f>IF(X445=1, "Yes", "No")</f>
        <v>No</v>
      </c>
    </row>
    <row r="446" spans="1:25" x14ac:dyDescent="0.2">
      <c r="A446">
        <v>3</v>
      </c>
      <c r="B446" s="4">
        <f t="shared" si="49"/>
        <v>0.17647058823529413</v>
      </c>
      <c r="C446" s="23">
        <v>0.15322649511222017</v>
      </c>
      <c r="D446">
        <v>171</v>
      </c>
      <c r="E446" s="4">
        <f t="shared" si="50"/>
        <v>0.85858585858585856</v>
      </c>
      <c r="F446" s="23">
        <v>0.21533148843406524</v>
      </c>
      <c r="G446">
        <v>72</v>
      </c>
      <c r="H446" s="4">
        <f t="shared" si="51"/>
        <v>0.58677685950413228</v>
      </c>
      <c r="I446" s="23">
        <v>1.7007321623365195E-2</v>
      </c>
      <c r="J446">
        <v>33</v>
      </c>
      <c r="K446" s="4">
        <f t="shared" si="52"/>
        <v>0.32653061224489793</v>
      </c>
      <c r="L446" s="23">
        <v>0.17357456906253813</v>
      </c>
      <c r="M446">
        <v>135</v>
      </c>
      <c r="N446" s="4">
        <f t="shared" si="53"/>
        <v>0.15857988165680473</v>
      </c>
      <c r="O446" s="23">
        <v>0.14536912864870252</v>
      </c>
      <c r="P446">
        <v>33.299999999999997</v>
      </c>
      <c r="Q446" s="4">
        <f t="shared" si="54"/>
        <v>0.48079877112135178</v>
      </c>
      <c r="R446" s="23">
        <v>0.12952726721865249</v>
      </c>
      <c r="S446">
        <v>24</v>
      </c>
      <c r="T446">
        <f t="shared" si="55"/>
        <v>0.05</v>
      </c>
      <c r="U446" s="23">
        <v>0.1659637299004563</v>
      </c>
      <c r="V446">
        <f t="shared" si="56"/>
        <v>0.37220481029841046</v>
      </c>
      <c r="W446" t="str" cm="1">
        <f t="array" ref="W446">_xlfn.IFS(V446&gt;0.4,"High",AND(V446&gt;0.2,V446&lt;0.4),"Moderate",V446&lt;0.2,"Low")</f>
        <v>Moderate</v>
      </c>
      <c r="X446">
        <v>1</v>
      </c>
      <c r="Y446" t="str">
        <f>IF(X446=1, "Yes", "No")</f>
        <v>Yes</v>
      </c>
    </row>
    <row r="447" spans="1:25" x14ac:dyDescent="0.2">
      <c r="A447">
        <v>0</v>
      </c>
      <c r="B447" s="4">
        <f t="shared" si="49"/>
        <v>0</v>
      </c>
      <c r="C447" s="23">
        <v>0.15322649511222017</v>
      </c>
      <c r="D447">
        <v>113</v>
      </c>
      <c r="E447" s="4">
        <f t="shared" si="50"/>
        <v>0.56565656565656564</v>
      </c>
      <c r="F447" s="23">
        <v>0.21533148843406524</v>
      </c>
      <c r="G447">
        <v>76</v>
      </c>
      <c r="H447" s="4">
        <f t="shared" si="51"/>
        <v>0.6198347107438017</v>
      </c>
      <c r="I447" s="23">
        <v>1.7007321623365195E-2</v>
      </c>
      <c r="J447">
        <v>30.5</v>
      </c>
      <c r="K447" s="4">
        <f t="shared" si="52"/>
        <v>0.30102040816326531</v>
      </c>
      <c r="L447" s="23">
        <v>0.17357456906253813</v>
      </c>
      <c r="M447">
        <v>140.4</v>
      </c>
      <c r="N447" s="4">
        <f t="shared" si="53"/>
        <v>0.16497041420118344</v>
      </c>
      <c r="O447" s="23">
        <v>0.14536912864870252</v>
      </c>
      <c r="P447">
        <v>33.299999999999997</v>
      </c>
      <c r="Q447" s="4">
        <f t="shared" si="54"/>
        <v>0.48079877112135178</v>
      </c>
      <c r="R447" s="23">
        <v>0.12952726721865249</v>
      </c>
      <c r="S447">
        <v>23</v>
      </c>
      <c r="T447">
        <f t="shared" si="55"/>
        <v>3.3333333333333333E-2</v>
      </c>
      <c r="U447" s="23">
        <v>0.1659637299004563</v>
      </c>
      <c r="V447">
        <f t="shared" si="56"/>
        <v>0.27638516673093516</v>
      </c>
      <c r="W447" t="str" cm="1">
        <f t="array" ref="W447">_xlfn.IFS(V447&gt;0.4,"High",AND(V447&gt;0.2,V447&lt;0.4),"Moderate",V447&lt;0.2,"Low")</f>
        <v>Moderate</v>
      </c>
      <c r="X447">
        <v>1</v>
      </c>
      <c r="Y447" t="str">
        <f>IF(X447=1, "Yes", "No")</f>
        <v>Yes</v>
      </c>
    </row>
    <row r="448" spans="1:25" x14ac:dyDescent="0.2">
      <c r="A448">
        <v>1</v>
      </c>
      <c r="B448" s="4">
        <f t="shared" si="49"/>
        <v>5.8823529411764705E-2</v>
      </c>
      <c r="C448" s="23">
        <v>0.15322649511222017</v>
      </c>
      <c r="D448">
        <v>118</v>
      </c>
      <c r="E448" s="4">
        <f t="shared" si="50"/>
        <v>0.59090909090909094</v>
      </c>
      <c r="F448" s="23">
        <v>0.21533148843406524</v>
      </c>
      <c r="G448">
        <v>58</v>
      </c>
      <c r="H448" s="4">
        <f t="shared" si="51"/>
        <v>0.47107438016528924</v>
      </c>
      <c r="I448" s="23">
        <v>1.7007321623365195E-2</v>
      </c>
      <c r="J448">
        <v>36</v>
      </c>
      <c r="K448" s="4">
        <f t="shared" si="52"/>
        <v>0.35714285714285715</v>
      </c>
      <c r="L448" s="23">
        <v>0.17357456906253813</v>
      </c>
      <c r="M448">
        <v>94</v>
      </c>
      <c r="N448" s="4">
        <f t="shared" si="53"/>
        <v>0.11005917159763313</v>
      </c>
      <c r="O448" s="23">
        <v>0.14536912864870252</v>
      </c>
      <c r="P448">
        <v>33.299999999999997</v>
      </c>
      <c r="Q448" s="4">
        <f t="shared" si="54"/>
        <v>0.48079877112135178</v>
      </c>
      <c r="R448" s="23">
        <v>0.12952726721865249</v>
      </c>
      <c r="S448">
        <v>23</v>
      </c>
      <c r="T448">
        <f t="shared" si="55"/>
        <v>3.3333333333333333E-2</v>
      </c>
      <c r="U448" s="23">
        <v>0.1659637299004563</v>
      </c>
      <c r="V448">
        <f t="shared" si="56"/>
        <v>0.29006516944129995</v>
      </c>
      <c r="W448" t="str" cm="1">
        <f t="array" ref="W448">_xlfn.IFS(V448&gt;0.4,"High",AND(V448&gt;0.2,V448&lt;0.4),"Moderate",V448&lt;0.2,"Low")</f>
        <v>Moderate</v>
      </c>
      <c r="X448">
        <v>0</v>
      </c>
      <c r="Y448" t="str">
        <f>IF(X448=1, "Yes", "No")</f>
        <v>No</v>
      </c>
    </row>
    <row r="449" spans="1:25" x14ac:dyDescent="0.2">
      <c r="A449">
        <v>9</v>
      </c>
      <c r="B449" s="4">
        <f t="shared" si="49"/>
        <v>0.52941176470588236</v>
      </c>
      <c r="C449" s="23">
        <v>0.15322649511222017</v>
      </c>
      <c r="D449">
        <v>122</v>
      </c>
      <c r="E449" s="4">
        <f t="shared" si="50"/>
        <v>0.61111111111111116</v>
      </c>
      <c r="F449" s="23">
        <v>0.21533148843406524</v>
      </c>
      <c r="G449">
        <v>56</v>
      </c>
      <c r="H449" s="4">
        <f t="shared" si="51"/>
        <v>0.45454545454545453</v>
      </c>
      <c r="I449" s="23">
        <v>1.7007321623365195E-2</v>
      </c>
      <c r="J449">
        <v>30.5</v>
      </c>
      <c r="K449" s="4">
        <f t="shared" si="52"/>
        <v>0.30102040816326531</v>
      </c>
      <c r="L449" s="23">
        <v>0.17357456906253813</v>
      </c>
      <c r="M449">
        <v>140.4</v>
      </c>
      <c r="N449" s="4">
        <f t="shared" si="53"/>
        <v>0.16497041420118344</v>
      </c>
      <c r="O449" s="23">
        <v>0.14536912864870252</v>
      </c>
      <c r="P449">
        <v>33.299999999999997</v>
      </c>
      <c r="Q449" s="4">
        <f t="shared" si="54"/>
        <v>0.48079877112135178</v>
      </c>
      <c r="R449" s="23">
        <v>0.12952726721865249</v>
      </c>
      <c r="S449">
        <v>33</v>
      </c>
      <c r="T449">
        <f t="shared" si="55"/>
        <v>0.2</v>
      </c>
      <c r="U449" s="23">
        <v>0.1659637299004563</v>
      </c>
      <c r="V449">
        <f t="shared" si="56"/>
        <v>0.39214236494583798</v>
      </c>
      <c r="W449" t="str" cm="1">
        <f t="array" ref="W449">_xlfn.IFS(V449&gt;0.4,"High",AND(V449&gt;0.2,V449&lt;0.4),"Moderate",V449&lt;0.2,"Low")</f>
        <v>Moderate</v>
      </c>
      <c r="X449">
        <v>1</v>
      </c>
      <c r="Y449" t="str">
        <f>IF(X449=1, "Yes", "No")</f>
        <v>Yes</v>
      </c>
    </row>
    <row r="450" spans="1:25" x14ac:dyDescent="0.2">
      <c r="A450">
        <v>11</v>
      </c>
      <c r="B450" s="4">
        <f t="shared" si="49"/>
        <v>0.6470588235294118</v>
      </c>
      <c r="C450" s="23">
        <v>0.15322649511222017</v>
      </c>
      <c r="D450">
        <v>155</v>
      </c>
      <c r="E450" s="4">
        <f t="shared" si="50"/>
        <v>0.77777777777777779</v>
      </c>
      <c r="F450" s="23">
        <v>0.21533148843406524</v>
      </c>
      <c r="G450">
        <v>76</v>
      </c>
      <c r="H450" s="4">
        <f t="shared" si="51"/>
        <v>0.6198347107438017</v>
      </c>
      <c r="I450" s="23">
        <v>1.7007321623365195E-2</v>
      </c>
      <c r="J450">
        <v>28</v>
      </c>
      <c r="K450" s="4">
        <f t="shared" si="52"/>
        <v>0.27551020408163263</v>
      </c>
      <c r="L450" s="23">
        <v>0.17357456906253813</v>
      </c>
      <c r="M450">
        <v>15</v>
      </c>
      <c r="N450" s="4">
        <f t="shared" si="53"/>
        <v>1.6568047337278107E-2</v>
      </c>
      <c r="O450" s="23">
        <v>0.14536912864870252</v>
      </c>
      <c r="P450">
        <v>33.299999999999997</v>
      </c>
      <c r="Q450" s="4">
        <f t="shared" si="54"/>
        <v>0.48079877112135178</v>
      </c>
      <c r="R450" s="23">
        <v>0.12952726721865249</v>
      </c>
      <c r="S450">
        <v>51</v>
      </c>
      <c r="T450">
        <f t="shared" si="55"/>
        <v>0.5</v>
      </c>
      <c r="U450" s="23">
        <v>0.1659637299004563</v>
      </c>
      <c r="V450">
        <f t="shared" si="56"/>
        <v>0.47265679390591736</v>
      </c>
      <c r="W450" t="str" cm="1">
        <f t="array" ref="W450">_xlfn.IFS(V450&gt;0.4,"High",AND(V450&gt;0.2,V450&lt;0.4),"Moderate",V450&lt;0.2,"Low")</f>
        <v>High</v>
      </c>
      <c r="X450">
        <v>1</v>
      </c>
      <c r="Y450" t="str">
        <f>IF(X450=1, "Yes", "No")</f>
        <v>Yes</v>
      </c>
    </row>
    <row r="451" spans="1:25" x14ac:dyDescent="0.2">
      <c r="A451">
        <v>1</v>
      </c>
      <c r="B451" s="4">
        <f t="shared" ref="B451:B514" si="57">(A451-MIN(A$2:A$769))/(MAX(A$2:A$769)-MIN(A$2:A$769))</f>
        <v>5.8823529411764705E-2</v>
      </c>
      <c r="C451" s="23">
        <v>0.15322649511222017</v>
      </c>
      <c r="D451">
        <v>125</v>
      </c>
      <c r="E451" s="4">
        <f t="shared" ref="E451:E514" si="58">(D451-MIN(D$2:D$769))/(MAX(D$2:D$769)-MIN(D$2:D$769))</f>
        <v>0.6262626262626263</v>
      </c>
      <c r="F451" s="23">
        <v>0.21533148843406524</v>
      </c>
      <c r="G451">
        <v>5</v>
      </c>
      <c r="H451" s="4">
        <f t="shared" ref="H451:H514" si="59">(G451-MIN(G$2:G$769))/(MAX(G$2:G$769)-MIN(G$2:G$769))</f>
        <v>3.3057851239669422E-2</v>
      </c>
      <c r="I451" s="23">
        <v>1.7007321623365195E-2</v>
      </c>
      <c r="J451">
        <v>4</v>
      </c>
      <c r="K451" s="4">
        <f t="shared" ref="K451:K514" si="60">(J451-MIN(J$2:J$769))/(MAX(J$2:J$769)-MIN(J$2:J$769))</f>
        <v>3.0612244897959183E-2</v>
      </c>
      <c r="L451" s="23">
        <v>0.17357456906253813</v>
      </c>
      <c r="M451">
        <v>167</v>
      </c>
      <c r="N451" s="4">
        <f t="shared" ref="N451:N514" si="61">(M451-MIN(M$2:M$769))/(MAX(M$2:M$769)-MIN(M$2:M$769))</f>
        <v>0.19644970414201182</v>
      </c>
      <c r="O451" s="23">
        <v>0.14536912864870252</v>
      </c>
      <c r="P451">
        <v>33.299999999999997</v>
      </c>
      <c r="Q451" s="4">
        <f t="shared" ref="Q451:Q514" si="62">(P451-MIN(P$2:P$769))/(MAX(P$2:P$769)-MIN(P$2:P$769))</f>
        <v>0.48079877112135178</v>
      </c>
      <c r="R451" s="23">
        <v>0.12952726721865249</v>
      </c>
      <c r="S451">
        <v>28</v>
      </c>
      <c r="T451">
        <f t="shared" ref="T451:T514" si="63">(S451-MIN(S$2:S$769))/(MAX(S$2:S$769)-MIN(S$2:S$769))</f>
        <v>0.11666666666666667</v>
      </c>
      <c r="U451" s="23">
        <v>0.1659637299004563</v>
      </c>
      <c r="V451">
        <f t="shared" si="56"/>
        <v>0.25993982780497188</v>
      </c>
      <c r="W451" t="str" cm="1">
        <f t="array" ref="W451">_xlfn.IFS(V451&gt;0.4,"High",AND(V451&gt;0.2,V451&lt;0.4),"Moderate",V451&lt;0.2,"Low")</f>
        <v>Moderate</v>
      </c>
      <c r="X451">
        <v>1</v>
      </c>
      <c r="Y451" t="str">
        <f>IF(X451=1, "Yes", "No")</f>
        <v>Yes</v>
      </c>
    </row>
    <row r="452" spans="1:25" x14ac:dyDescent="0.2">
      <c r="A452">
        <v>7</v>
      </c>
      <c r="B452" s="4">
        <f t="shared" si="57"/>
        <v>0.41176470588235292</v>
      </c>
      <c r="C452" s="23">
        <v>0.15322649511222017</v>
      </c>
      <c r="D452">
        <v>94</v>
      </c>
      <c r="E452" s="4">
        <f t="shared" si="58"/>
        <v>0.46969696969696972</v>
      </c>
      <c r="F452" s="23">
        <v>0.21533148843406524</v>
      </c>
      <c r="G452">
        <v>64</v>
      </c>
      <c r="H452" s="4">
        <f t="shared" si="59"/>
        <v>0.52066115702479343</v>
      </c>
      <c r="I452" s="23">
        <v>1.7007321623365195E-2</v>
      </c>
      <c r="J452">
        <v>25</v>
      </c>
      <c r="K452" s="4">
        <f t="shared" si="60"/>
        <v>0.24489795918367346</v>
      </c>
      <c r="L452" s="23">
        <v>0.17357456906253813</v>
      </c>
      <c r="M452">
        <v>79</v>
      </c>
      <c r="N452" s="4">
        <f t="shared" si="61"/>
        <v>9.2307692307692313E-2</v>
      </c>
      <c r="O452" s="23">
        <v>0.14536912864870252</v>
      </c>
      <c r="P452">
        <v>33.299999999999997</v>
      </c>
      <c r="Q452" s="4">
        <f t="shared" si="62"/>
        <v>0.48079877112135178</v>
      </c>
      <c r="R452" s="23">
        <v>0.12952726721865249</v>
      </c>
      <c r="S452">
        <v>41</v>
      </c>
      <c r="T452">
        <f t="shared" si="63"/>
        <v>0.33333333333333331</v>
      </c>
      <c r="U452" s="23">
        <v>0.1659637299004563</v>
      </c>
      <c r="V452">
        <f t="shared" ref="V452:V515" si="64">(B452*C452)+(E452*F452)+(H452*I452)+(K452*L452)+(N452*O452)+(Q452*R452)+(T452*U452)</f>
        <v>0.34661340277892982</v>
      </c>
      <c r="W452" t="str" cm="1">
        <f t="array" ref="W452">_xlfn.IFS(V452&gt;0.4,"High",AND(V452&gt;0.2,V452&lt;0.4),"Moderate",V452&lt;0.2,"Low")</f>
        <v>Moderate</v>
      </c>
      <c r="X452">
        <v>0</v>
      </c>
      <c r="Y452" t="str">
        <f>IF(X452=1, "Yes", "No")</f>
        <v>No</v>
      </c>
    </row>
    <row r="453" spans="1:25" x14ac:dyDescent="0.2">
      <c r="A453">
        <v>1</v>
      </c>
      <c r="B453" s="4">
        <f t="shared" si="57"/>
        <v>5.8823529411764705E-2</v>
      </c>
      <c r="C453" s="23">
        <v>0.15322649511222017</v>
      </c>
      <c r="D453">
        <v>75</v>
      </c>
      <c r="E453" s="4">
        <f t="shared" si="58"/>
        <v>0.37373737373737376</v>
      </c>
      <c r="F453" s="23">
        <v>0.21533148843406524</v>
      </c>
      <c r="G453">
        <v>82</v>
      </c>
      <c r="H453" s="4">
        <f t="shared" si="59"/>
        <v>0.66942148760330578</v>
      </c>
      <c r="I453" s="23">
        <v>1.7007321623365195E-2</v>
      </c>
      <c r="J453">
        <v>23.6</v>
      </c>
      <c r="K453" s="4">
        <f t="shared" si="60"/>
        <v>0.2306122448979592</v>
      </c>
      <c r="L453" s="23">
        <v>0.17357456906253813</v>
      </c>
      <c r="M453">
        <v>88.6</v>
      </c>
      <c r="N453" s="4">
        <f t="shared" si="61"/>
        <v>0.10366863905325444</v>
      </c>
      <c r="O453" s="23">
        <v>0.14536912864870252</v>
      </c>
      <c r="P453">
        <v>33.299999999999997</v>
      </c>
      <c r="Q453" s="4">
        <f t="shared" si="62"/>
        <v>0.48079877112135178</v>
      </c>
      <c r="R453" s="23">
        <v>0.12952726721865249</v>
      </c>
      <c r="S453">
        <v>38</v>
      </c>
      <c r="T453">
        <f t="shared" si="63"/>
        <v>0.28333333333333333</v>
      </c>
      <c r="U453" s="23">
        <v>0.1659637299004563</v>
      </c>
      <c r="V453">
        <f t="shared" si="64"/>
        <v>0.26527406322010411</v>
      </c>
      <c r="W453" t="str" cm="1">
        <f t="array" ref="W453">_xlfn.IFS(V453&gt;0.4,"High",AND(V453&gt;0.2,V453&lt;0.4),"Moderate",V453&lt;0.2,"Low")</f>
        <v>Moderate</v>
      </c>
      <c r="X453">
        <v>0</v>
      </c>
      <c r="Y453" t="str">
        <f>IF(X453=1, "Yes", "No")</f>
        <v>No</v>
      </c>
    </row>
    <row r="454" spans="1:25" x14ac:dyDescent="0.2">
      <c r="A454">
        <v>1</v>
      </c>
      <c r="B454" s="4">
        <f t="shared" si="57"/>
        <v>5.8823529411764705E-2</v>
      </c>
      <c r="C454" s="23">
        <v>0.15322649511222017</v>
      </c>
      <c r="D454">
        <v>77</v>
      </c>
      <c r="E454" s="4">
        <f t="shared" si="58"/>
        <v>0.38383838383838381</v>
      </c>
      <c r="F454" s="23">
        <v>0.21533148843406524</v>
      </c>
      <c r="G454">
        <v>56</v>
      </c>
      <c r="H454" s="4">
        <f t="shared" si="59"/>
        <v>0.45454545454545453</v>
      </c>
      <c r="I454" s="23">
        <v>1.7007321623365195E-2</v>
      </c>
      <c r="J454">
        <v>3</v>
      </c>
      <c r="K454" s="4">
        <f t="shared" si="60"/>
        <v>2.0408163265306121E-2</v>
      </c>
      <c r="L454" s="23">
        <v>0.17357456906253813</v>
      </c>
      <c r="M454">
        <v>56</v>
      </c>
      <c r="N454" s="4">
        <f t="shared" si="61"/>
        <v>6.5088757396449703E-2</v>
      </c>
      <c r="O454" s="23">
        <v>0.14536912864870252</v>
      </c>
      <c r="P454">
        <v>33.299999999999997</v>
      </c>
      <c r="Q454" s="4">
        <f t="shared" si="62"/>
        <v>0.48079877112135178</v>
      </c>
      <c r="R454" s="23">
        <v>0.12952726721865249</v>
      </c>
      <c r="S454">
        <v>24</v>
      </c>
      <c r="T454">
        <f t="shared" si="63"/>
        <v>0.05</v>
      </c>
      <c r="U454" s="23">
        <v>0.1659637299004563</v>
      </c>
      <c r="V454">
        <f t="shared" si="64"/>
        <v>0.1829753859819738</v>
      </c>
      <c r="W454" t="str" cm="1">
        <f t="array" ref="W454">_xlfn.IFS(V454&gt;0.4,"High",AND(V454&gt;0.2,V454&lt;0.4),"Moderate",V454&lt;0.2,"Low")</f>
        <v>Low</v>
      </c>
      <c r="X454">
        <v>0</v>
      </c>
      <c r="Y454" t="str">
        <f>IF(X454=1, "Yes", "No")</f>
        <v>No</v>
      </c>
    </row>
    <row r="455" spans="1:25" x14ac:dyDescent="0.2">
      <c r="A455">
        <v>3</v>
      </c>
      <c r="B455" s="4">
        <f t="shared" si="57"/>
        <v>0.17647058823529413</v>
      </c>
      <c r="C455" s="23">
        <v>0.15322649511222017</v>
      </c>
      <c r="D455">
        <v>176</v>
      </c>
      <c r="E455" s="4">
        <f t="shared" si="58"/>
        <v>0.88383838383838387</v>
      </c>
      <c r="F455" s="23">
        <v>0.21533148843406524</v>
      </c>
      <c r="G455">
        <v>86</v>
      </c>
      <c r="H455" s="4">
        <f t="shared" si="59"/>
        <v>0.7024793388429752</v>
      </c>
      <c r="I455" s="23">
        <v>1.7007321623365195E-2</v>
      </c>
      <c r="J455">
        <v>27</v>
      </c>
      <c r="K455" s="4">
        <f t="shared" si="60"/>
        <v>0.26530612244897961</v>
      </c>
      <c r="L455" s="23">
        <v>0.17357456906253813</v>
      </c>
      <c r="M455">
        <v>156</v>
      </c>
      <c r="N455" s="4">
        <f t="shared" si="61"/>
        <v>0.18343195266272189</v>
      </c>
      <c r="O455" s="23">
        <v>0.14536912864870252</v>
      </c>
      <c r="P455">
        <v>33.299999999999997</v>
      </c>
      <c r="Q455" s="4">
        <f t="shared" si="62"/>
        <v>0.48079877112135178</v>
      </c>
      <c r="R455" s="23">
        <v>0.12952726721865249</v>
      </c>
      <c r="S455">
        <v>52</v>
      </c>
      <c r="T455">
        <f t="shared" si="63"/>
        <v>0.51666666666666672</v>
      </c>
      <c r="U455" s="23">
        <v>0.1659637299004563</v>
      </c>
      <c r="V455">
        <f t="shared" si="64"/>
        <v>0.45004571352155054</v>
      </c>
      <c r="W455" t="str" cm="1">
        <f t="array" ref="W455">_xlfn.IFS(V455&gt;0.4,"High",AND(V455&gt;0.2,V455&lt;0.4),"Moderate",V455&lt;0.2,"Low")</f>
        <v>High</v>
      </c>
      <c r="X455">
        <v>1</v>
      </c>
      <c r="Y455" t="str">
        <f>IF(X455=1, "Yes", "No")</f>
        <v>Yes</v>
      </c>
    </row>
    <row r="456" spans="1:25" x14ac:dyDescent="0.2">
      <c r="A456">
        <v>2</v>
      </c>
      <c r="B456" s="4">
        <f t="shared" si="57"/>
        <v>0.11764705882352941</v>
      </c>
      <c r="C456" s="23">
        <v>0.15322649511222017</v>
      </c>
      <c r="D456">
        <v>89</v>
      </c>
      <c r="E456" s="4">
        <f t="shared" si="58"/>
        <v>0.44444444444444442</v>
      </c>
      <c r="F456" s="23">
        <v>0.21533148843406524</v>
      </c>
      <c r="G456">
        <v>9</v>
      </c>
      <c r="H456" s="4">
        <f t="shared" si="59"/>
        <v>6.6115702479338845E-2</v>
      </c>
      <c r="I456" s="23">
        <v>1.7007321623365195E-2</v>
      </c>
      <c r="J456">
        <v>3</v>
      </c>
      <c r="K456" s="4">
        <f t="shared" si="60"/>
        <v>2.0408163265306121E-2</v>
      </c>
      <c r="L456" s="23">
        <v>0.17357456906253813</v>
      </c>
      <c r="M456">
        <v>88.6</v>
      </c>
      <c r="N456" s="4">
        <f t="shared" si="61"/>
        <v>0.10366863905325444</v>
      </c>
      <c r="O456" s="23">
        <v>0.14536912864870252</v>
      </c>
      <c r="P456">
        <v>33.5</v>
      </c>
      <c r="Q456" s="4">
        <f t="shared" si="62"/>
        <v>0.48387096774193555</v>
      </c>
      <c r="R456" s="23">
        <v>0.12952726721865249</v>
      </c>
      <c r="S456">
        <v>42</v>
      </c>
      <c r="T456">
        <f t="shared" si="63"/>
        <v>0.35</v>
      </c>
      <c r="U456" s="23">
        <v>0.1659637299004563</v>
      </c>
      <c r="V456">
        <f t="shared" si="64"/>
        <v>0.25422832872340417</v>
      </c>
      <c r="W456" t="str" cm="1">
        <f t="array" ref="W456">_xlfn.IFS(V456&gt;0.4,"High",AND(V456&gt;0.2,V456&lt;0.4),"Moderate",V456&lt;0.2,"Low")</f>
        <v>Moderate</v>
      </c>
      <c r="X456">
        <v>0</v>
      </c>
      <c r="Y456" t="str">
        <f>IF(X456=1, "Yes", "No")</f>
        <v>No</v>
      </c>
    </row>
    <row r="457" spans="1:25" x14ac:dyDescent="0.2">
      <c r="A457">
        <v>6</v>
      </c>
      <c r="B457" s="4">
        <f t="shared" si="57"/>
        <v>0.35294117647058826</v>
      </c>
      <c r="C457" s="23">
        <v>0.15322649511222017</v>
      </c>
      <c r="D457">
        <v>148</v>
      </c>
      <c r="E457" s="4">
        <f t="shared" si="58"/>
        <v>0.74242424242424243</v>
      </c>
      <c r="F457" s="23">
        <v>0.21533148843406524</v>
      </c>
      <c r="G457">
        <v>72</v>
      </c>
      <c r="H457" s="4">
        <f t="shared" si="59"/>
        <v>0.58677685950413228</v>
      </c>
      <c r="I457" s="23">
        <v>1.7007321623365195E-2</v>
      </c>
      <c r="J457">
        <v>35</v>
      </c>
      <c r="K457" s="4">
        <f t="shared" si="60"/>
        <v>0.34693877551020408</v>
      </c>
      <c r="L457" s="23">
        <v>0.17357456906253813</v>
      </c>
      <c r="M457">
        <v>140.4</v>
      </c>
      <c r="N457" s="4">
        <f t="shared" si="61"/>
        <v>0.16497041420118344</v>
      </c>
      <c r="O457" s="23">
        <v>0.14536912864870252</v>
      </c>
      <c r="P457">
        <v>33.6</v>
      </c>
      <c r="Q457" s="4">
        <f t="shared" si="62"/>
        <v>0.48540706605222739</v>
      </c>
      <c r="R457" s="23">
        <v>0.12952726721865249</v>
      </c>
      <c r="S457">
        <v>50</v>
      </c>
      <c r="T457">
        <f t="shared" si="63"/>
        <v>0.48333333333333334</v>
      </c>
      <c r="U457" s="23">
        <v>0.1659637299004563</v>
      </c>
      <c r="V457">
        <f t="shared" si="64"/>
        <v>0.4512173667479516</v>
      </c>
      <c r="W457" t="str" cm="1">
        <f t="array" ref="W457">_xlfn.IFS(V457&gt;0.4,"High",AND(V457&gt;0.2,V457&lt;0.4),"Moderate",V457&lt;0.2,"Low")</f>
        <v>High</v>
      </c>
      <c r="X457">
        <v>1</v>
      </c>
      <c r="Y457" t="str">
        <f>IF(X457=1, "Yes", "No")</f>
        <v>Yes</v>
      </c>
    </row>
    <row r="458" spans="1:25" x14ac:dyDescent="0.2">
      <c r="A458">
        <v>2</v>
      </c>
      <c r="B458" s="4">
        <f t="shared" si="57"/>
        <v>0.11764705882352941</v>
      </c>
      <c r="C458" s="23">
        <v>0.15322649511222017</v>
      </c>
      <c r="D458">
        <v>17</v>
      </c>
      <c r="E458" s="4">
        <f t="shared" si="58"/>
        <v>8.0808080808080815E-2</v>
      </c>
      <c r="F458" s="23">
        <v>0.21533148843406524</v>
      </c>
      <c r="G458">
        <v>74</v>
      </c>
      <c r="H458" s="4">
        <f t="shared" si="59"/>
        <v>0.60330578512396693</v>
      </c>
      <c r="I458" s="23">
        <v>1.7007321623365195E-2</v>
      </c>
      <c r="J458">
        <v>3</v>
      </c>
      <c r="K458" s="4">
        <f t="shared" si="60"/>
        <v>2.0408163265306121E-2</v>
      </c>
      <c r="L458" s="23">
        <v>0.17357456906253813</v>
      </c>
      <c r="M458">
        <v>1</v>
      </c>
      <c r="N458" s="4">
        <f t="shared" si="61"/>
        <v>0</v>
      </c>
      <c r="O458" s="23">
        <v>0.14536912864870252</v>
      </c>
      <c r="P458">
        <v>33.6</v>
      </c>
      <c r="Q458" s="4">
        <f t="shared" si="62"/>
        <v>0.48540706605222739</v>
      </c>
      <c r="R458" s="23">
        <v>0.12952726721865249</v>
      </c>
      <c r="S458">
        <v>23</v>
      </c>
      <c r="T458">
        <f t="shared" si="63"/>
        <v>3.3333333333333333E-2</v>
      </c>
      <c r="U458" s="23">
        <v>0.1659637299004563</v>
      </c>
      <c r="V458">
        <f t="shared" si="64"/>
        <v>0.11763569955505263</v>
      </c>
      <c r="W458" t="str" cm="1">
        <f t="array" ref="W458">_xlfn.IFS(V458&gt;0.4,"High",AND(V458&gt;0.2,V458&lt;0.4),"Moderate",V458&lt;0.2,"Low")</f>
        <v>Low</v>
      </c>
      <c r="X458">
        <v>0</v>
      </c>
      <c r="Y458" t="str">
        <f>IF(X458=1, "Yes", "No")</f>
        <v>No</v>
      </c>
    </row>
    <row r="459" spans="1:25" x14ac:dyDescent="0.2">
      <c r="A459">
        <v>1</v>
      </c>
      <c r="B459" s="4">
        <f t="shared" si="57"/>
        <v>5.8823529411764705E-2</v>
      </c>
      <c r="C459" s="23">
        <v>0.15322649511222017</v>
      </c>
      <c r="D459">
        <v>113</v>
      </c>
      <c r="E459" s="4">
        <f t="shared" si="58"/>
        <v>0.56565656565656564</v>
      </c>
      <c r="F459" s="23">
        <v>0.21533148843406524</v>
      </c>
      <c r="G459">
        <v>64</v>
      </c>
      <c r="H459" s="4">
        <f t="shared" si="59"/>
        <v>0.52066115702479343</v>
      </c>
      <c r="I459" s="23">
        <v>1.7007321623365195E-2</v>
      </c>
      <c r="J459">
        <v>35</v>
      </c>
      <c r="K459" s="4">
        <f t="shared" si="60"/>
        <v>0.34693877551020408</v>
      </c>
      <c r="L459" s="23">
        <v>0.17357456906253813</v>
      </c>
      <c r="M459">
        <v>140.4</v>
      </c>
      <c r="N459" s="4">
        <f t="shared" si="61"/>
        <v>0.16497041420118344</v>
      </c>
      <c r="O459" s="23">
        <v>0.14536912864870252</v>
      </c>
      <c r="P459">
        <v>33.6</v>
      </c>
      <c r="Q459" s="4">
        <f t="shared" si="62"/>
        <v>0.48540706605222739</v>
      </c>
      <c r="R459" s="23">
        <v>0.12952726721865249</v>
      </c>
      <c r="S459">
        <v>21</v>
      </c>
      <c r="T459">
        <f t="shared" si="63"/>
        <v>0</v>
      </c>
      <c r="U459" s="23">
        <v>0.1659637299004563</v>
      </c>
      <c r="V459">
        <f t="shared" si="64"/>
        <v>0.28674684979141812</v>
      </c>
      <c r="W459" t="str" cm="1">
        <f t="array" ref="W459">_xlfn.IFS(V459&gt;0.4,"High",AND(V459&gt;0.2,V459&lt;0.4),"Moderate",V459&lt;0.2,"Low")</f>
        <v>Moderate</v>
      </c>
      <c r="X459">
        <v>1</v>
      </c>
      <c r="Y459" t="str">
        <f>IF(X459=1, "Yes", "No")</f>
        <v>Yes</v>
      </c>
    </row>
    <row r="460" spans="1:25" x14ac:dyDescent="0.2">
      <c r="A460">
        <v>5</v>
      </c>
      <c r="B460" s="4">
        <f t="shared" si="57"/>
        <v>0.29411764705882354</v>
      </c>
      <c r="C460" s="23">
        <v>0.15322649511222017</v>
      </c>
      <c r="D460">
        <v>96</v>
      </c>
      <c r="E460" s="4">
        <f t="shared" si="58"/>
        <v>0.47979797979797978</v>
      </c>
      <c r="F460" s="23">
        <v>0.21533148843406524</v>
      </c>
      <c r="G460">
        <v>74</v>
      </c>
      <c r="H460" s="4">
        <f t="shared" si="59"/>
        <v>0.60330578512396693</v>
      </c>
      <c r="I460" s="23">
        <v>1.7007321623365195E-2</v>
      </c>
      <c r="J460">
        <v>18</v>
      </c>
      <c r="K460" s="4">
        <f t="shared" si="60"/>
        <v>0.17346938775510204</v>
      </c>
      <c r="L460" s="23">
        <v>0.17357456906253813</v>
      </c>
      <c r="M460">
        <v>67</v>
      </c>
      <c r="N460" s="4">
        <f t="shared" si="61"/>
        <v>7.8106508875739639E-2</v>
      </c>
      <c r="O460" s="23">
        <v>0.14536912864870252</v>
      </c>
      <c r="P460">
        <v>33.6</v>
      </c>
      <c r="Q460" s="4">
        <f t="shared" si="62"/>
        <v>0.48540706605222739</v>
      </c>
      <c r="R460" s="23">
        <v>0.12952726721865249</v>
      </c>
      <c r="S460">
        <v>43</v>
      </c>
      <c r="T460">
        <f t="shared" si="63"/>
        <v>0.36666666666666664</v>
      </c>
      <c r="U460" s="23">
        <v>0.1659637299004563</v>
      </c>
      <c r="V460">
        <f t="shared" si="64"/>
        <v>0.32383381261860206</v>
      </c>
      <c r="W460" t="str" cm="1">
        <f t="array" ref="W460">_xlfn.IFS(V460&gt;0.4,"High",AND(V460&gt;0.2,V460&lt;0.4),"Moderate",V460&lt;0.2,"Low")</f>
        <v>Moderate</v>
      </c>
      <c r="X460">
        <v>0</v>
      </c>
      <c r="Y460" t="str">
        <f>IF(X460=1, "Yes", "No")</f>
        <v>No</v>
      </c>
    </row>
    <row r="461" spans="1:25" x14ac:dyDescent="0.2">
      <c r="A461">
        <v>0</v>
      </c>
      <c r="B461" s="4">
        <f t="shared" si="57"/>
        <v>0</v>
      </c>
      <c r="C461" s="23">
        <v>0.15322649511222017</v>
      </c>
      <c r="D461">
        <v>14</v>
      </c>
      <c r="E461" s="4">
        <f t="shared" si="58"/>
        <v>6.5656565656565663E-2</v>
      </c>
      <c r="F461" s="23">
        <v>0.21533148843406524</v>
      </c>
      <c r="G461">
        <v>64</v>
      </c>
      <c r="H461" s="4">
        <f t="shared" si="59"/>
        <v>0.52066115702479343</v>
      </c>
      <c r="I461" s="23">
        <v>1.7007321623365195E-2</v>
      </c>
      <c r="J461">
        <v>37</v>
      </c>
      <c r="K461" s="4">
        <f t="shared" si="60"/>
        <v>0.36734693877551022</v>
      </c>
      <c r="L461" s="23">
        <v>0.17357456906253813</v>
      </c>
      <c r="M461">
        <v>64</v>
      </c>
      <c r="N461" s="4">
        <f t="shared" si="61"/>
        <v>7.4556213017751477E-2</v>
      </c>
      <c r="O461" s="23">
        <v>0.14536912864870252</v>
      </c>
      <c r="P461">
        <v>33.6</v>
      </c>
      <c r="Q461" s="4">
        <f t="shared" si="62"/>
        <v>0.48540706605222739</v>
      </c>
      <c r="R461" s="23">
        <v>0.12952726721865249</v>
      </c>
      <c r="S461">
        <v>22</v>
      </c>
      <c r="T461">
        <f t="shared" si="63"/>
        <v>1.6666666666666666E-2</v>
      </c>
      <c r="U461" s="23">
        <v>0.1659637299004563</v>
      </c>
      <c r="V461">
        <f t="shared" si="64"/>
        <v>0.1632327489981272</v>
      </c>
      <c r="W461" t="str" cm="1">
        <f t="array" ref="W461">_xlfn.IFS(V461&gt;0.4,"High",AND(V461&gt;0.2,V461&lt;0.4),"Moderate",V461&lt;0.2,"Low")</f>
        <v>Low</v>
      </c>
      <c r="X461">
        <v>1</v>
      </c>
      <c r="Y461" t="str">
        <f>IF(X461=1, "Yes", "No")</f>
        <v>Yes</v>
      </c>
    </row>
    <row r="462" spans="1:25" x14ac:dyDescent="0.2">
      <c r="A462">
        <v>14</v>
      </c>
      <c r="B462" s="4">
        <f t="shared" si="57"/>
        <v>0.82352941176470584</v>
      </c>
      <c r="C462" s="23">
        <v>0.15322649511222017</v>
      </c>
      <c r="D462">
        <v>175</v>
      </c>
      <c r="E462" s="4">
        <f t="shared" si="58"/>
        <v>0.87878787878787878</v>
      </c>
      <c r="F462" s="23">
        <v>0.21533148843406524</v>
      </c>
      <c r="G462">
        <v>62</v>
      </c>
      <c r="H462" s="4">
        <f t="shared" si="59"/>
        <v>0.50413223140495866</v>
      </c>
      <c r="I462" s="23">
        <v>1.7007321623365195E-2</v>
      </c>
      <c r="J462">
        <v>3</v>
      </c>
      <c r="K462" s="4">
        <f t="shared" si="60"/>
        <v>2.0408163265306121E-2</v>
      </c>
      <c r="L462" s="23">
        <v>0.17357456906253813</v>
      </c>
      <c r="M462">
        <v>140.4</v>
      </c>
      <c r="N462" s="4">
        <f t="shared" si="61"/>
        <v>0.16497041420118344</v>
      </c>
      <c r="O462" s="23">
        <v>0.14536912864870252</v>
      </c>
      <c r="P462">
        <v>33.6</v>
      </c>
      <c r="Q462" s="4">
        <f t="shared" si="62"/>
        <v>0.48540706605222739</v>
      </c>
      <c r="R462" s="23">
        <v>0.12952726721865249</v>
      </c>
      <c r="S462">
        <v>38</v>
      </c>
      <c r="T462">
        <f t="shared" si="63"/>
        <v>0.28333333333333333</v>
      </c>
      <c r="U462" s="23">
        <v>0.1659637299004563</v>
      </c>
      <c r="V462">
        <f t="shared" si="64"/>
        <v>0.46141161741282527</v>
      </c>
      <c r="W462" t="str" cm="1">
        <f t="array" ref="W462">_xlfn.IFS(V462&gt;0.4,"High",AND(V462&gt;0.2,V462&lt;0.4),"Moderate",V462&lt;0.2,"Low")</f>
        <v>High</v>
      </c>
      <c r="X462">
        <v>1</v>
      </c>
      <c r="Y462" t="str">
        <f>IF(X462=1, "Yes", "No")</f>
        <v>Yes</v>
      </c>
    </row>
    <row r="463" spans="1:25" x14ac:dyDescent="0.2">
      <c r="A463">
        <v>6</v>
      </c>
      <c r="B463" s="4">
        <f t="shared" si="57"/>
        <v>0.35294117647058826</v>
      </c>
      <c r="C463" s="23">
        <v>0.15322649511222017</v>
      </c>
      <c r="D463">
        <v>123</v>
      </c>
      <c r="E463" s="4">
        <f t="shared" si="58"/>
        <v>0.61616161616161613</v>
      </c>
      <c r="F463" s="23">
        <v>0.21533148843406524</v>
      </c>
      <c r="G463">
        <v>72</v>
      </c>
      <c r="H463" s="4">
        <f t="shared" si="59"/>
        <v>0.58677685950413228</v>
      </c>
      <c r="I463" s="23">
        <v>1.7007321623365195E-2</v>
      </c>
      <c r="J463">
        <v>45</v>
      </c>
      <c r="K463" s="4">
        <f t="shared" si="60"/>
        <v>0.44897959183673469</v>
      </c>
      <c r="L463" s="23">
        <v>0.17357456906253813</v>
      </c>
      <c r="M463">
        <v>23</v>
      </c>
      <c r="N463" s="4">
        <f t="shared" si="61"/>
        <v>2.6035502958579881E-2</v>
      </c>
      <c r="O463" s="23">
        <v>0.14536912864870252</v>
      </c>
      <c r="P463">
        <v>33.6</v>
      </c>
      <c r="Q463" s="4">
        <f t="shared" si="62"/>
        <v>0.48540706605222739</v>
      </c>
      <c r="R463" s="23">
        <v>0.12952726721865249</v>
      </c>
      <c r="S463">
        <v>34</v>
      </c>
      <c r="T463">
        <f t="shared" si="63"/>
        <v>0.21666666666666667</v>
      </c>
      <c r="U463" s="23">
        <v>0.1659637299004563</v>
      </c>
      <c r="V463">
        <f t="shared" si="64"/>
        <v>0.37728689659554954</v>
      </c>
      <c r="W463" t="str" cm="1">
        <f t="array" ref="W463">_xlfn.IFS(V463&gt;0.4,"High",AND(V463&gt;0.2,V463&lt;0.4),"Moderate",V463&lt;0.2,"Low")</f>
        <v>Moderate</v>
      </c>
      <c r="X463">
        <v>0</v>
      </c>
      <c r="Y463" t="str">
        <f>IF(X463=1, "Yes", "No")</f>
        <v>No</v>
      </c>
    </row>
    <row r="464" spans="1:25" x14ac:dyDescent="0.2">
      <c r="A464">
        <v>6</v>
      </c>
      <c r="B464" s="4">
        <f t="shared" si="57"/>
        <v>0.35294117647058826</v>
      </c>
      <c r="C464" s="23">
        <v>0.15322649511222017</v>
      </c>
      <c r="D464">
        <v>165</v>
      </c>
      <c r="E464" s="4">
        <f t="shared" si="58"/>
        <v>0.82828282828282829</v>
      </c>
      <c r="F464" s="23">
        <v>0.21533148843406524</v>
      </c>
      <c r="G464">
        <v>68</v>
      </c>
      <c r="H464" s="4">
        <f t="shared" si="59"/>
        <v>0.55371900826446285</v>
      </c>
      <c r="I464" s="23">
        <v>1.7007321623365195E-2</v>
      </c>
      <c r="J464">
        <v>26</v>
      </c>
      <c r="K464" s="4">
        <f t="shared" si="60"/>
        <v>0.25510204081632654</v>
      </c>
      <c r="L464" s="23">
        <v>0.17357456906253813</v>
      </c>
      <c r="M464">
        <v>168</v>
      </c>
      <c r="N464" s="4">
        <f t="shared" si="61"/>
        <v>0.19763313609467456</v>
      </c>
      <c r="O464" s="23">
        <v>0.14536912864870252</v>
      </c>
      <c r="P464">
        <v>33.6</v>
      </c>
      <c r="Q464" s="4">
        <f t="shared" si="62"/>
        <v>0.48540706605222739</v>
      </c>
      <c r="R464" s="23">
        <v>0.12952726721865249</v>
      </c>
      <c r="S464">
        <v>49</v>
      </c>
      <c r="T464">
        <f t="shared" si="63"/>
        <v>0.46666666666666667</v>
      </c>
      <c r="U464" s="23">
        <v>0.1659637299004563</v>
      </c>
      <c r="V464">
        <f t="shared" si="64"/>
        <v>0.45518476593485807</v>
      </c>
      <c r="W464" t="str" cm="1">
        <f t="array" ref="W464">_xlfn.IFS(V464&gt;0.4,"High",AND(V464&gt;0.2,V464&lt;0.4),"Moderate",V464&lt;0.2,"Low")</f>
        <v>High</v>
      </c>
      <c r="X464">
        <v>0</v>
      </c>
      <c r="Y464" t="str">
        <f>IF(X464=1, "Yes", "No")</f>
        <v>No</v>
      </c>
    </row>
    <row r="465" spans="1:25" x14ac:dyDescent="0.2">
      <c r="A465">
        <v>8</v>
      </c>
      <c r="B465" s="4">
        <f t="shared" si="57"/>
        <v>0.47058823529411764</v>
      </c>
      <c r="C465" s="23">
        <v>0.15322649511222017</v>
      </c>
      <c r="D465">
        <v>176</v>
      </c>
      <c r="E465" s="4">
        <f t="shared" si="58"/>
        <v>0.88383838383838387</v>
      </c>
      <c r="F465" s="23">
        <v>0.21533148843406524</v>
      </c>
      <c r="G465">
        <v>9</v>
      </c>
      <c r="H465" s="4">
        <f t="shared" si="59"/>
        <v>6.6115702479338845E-2</v>
      </c>
      <c r="I465" s="23">
        <v>1.7007321623365195E-2</v>
      </c>
      <c r="J465">
        <v>34</v>
      </c>
      <c r="K465" s="4">
        <f t="shared" si="60"/>
        <v>0.33673469387755101</v>
      </c>
      <c r="L465" s="23">
        <v>0.17357456906253813</v>
      </c>
      <c r="M465">
        <v>3</v>
      </c>
      <c r="N465" s="4">
        <f t="shared" si="61"/>
        <v>2.3668639053254438E-3</v>
      </c>
      <c r="O465" s="23">
        <v>0.14536912864870252</v>
      </c>
      <c r="P465">
        <v>33.700000000000003</v>
      </c>
      <c r="Q465" s="4">
        <f t="shared" si="62"/>
        <v>0.48694316436251928</v>
      </c>
      <c r="R465" s="23">
        <v>0.12952726721865249</v>
      </c>
      <c r="S465">
        <v>58</v>
      </c>
      <c r="T465">
        <f t="shared" si="63"/>
        <v>0.6166666666666667</v>
      </c>
      <c r="U465" s="23">
        <v>0.1659637299004563</v>
      </c>
      <c r="V465">
        <f t="shared" si="64"/>
        <v>0.4877586374763716</v>
      </c>
      <c r="W465" t="str" cm="1">
        <f t="array" ref="W465">_xlfn.IFS(V465&gt;0.4,"High",AND(V465&gt;0.2,V465&lt;0.4),"Moderate",V465&lt;0.2,"Low")</f>
        <v>High</v>
      </c>
      <c r="X465">
        <v>1</v>
      </c>
      <c r="Y465" t="str">
        <f>IF(X465=1, "Yes", "No")</f>
        <v>Yes</v>
      </c>
    </row>
    <row r="466" spans="1:25" x14ac:dyDescent="0.2">
      <c r="A466">
        <v>5</v>
      </c>
      <c r="B466" s="4">
        <f t="shared" si="57"/>
        <v>0.29411764705882354</v>
      </c>
      <c r="C466" s="23">
        <v>0.15322649511222017</v>
      </c>
      <c r="D466">
        <v>78</v>
      </c>
      <c r="E466" s="4">
        <f t="shared" si="58"/>
        <v>0.3888888888888889</v>
      </c>
      <c r="F466" s="23">
        <v>0.21533148843406524</v>
      </c>
      <c r="G466">
        <v>48</v>
      </c>
      <c r="H466" s="4">
        <f t="shared" si="59"/>
        <v>0.38842975206611569</v>
      </c>
      <c r="I466" s="23">
        <v>1.7007321623365195E-2</v>
      </c>
      <c r="J466">
        <v>23.6</v>
      </c>
      <c r="K466" s="4">
        <f t="shared" si="60"/>
        <v>0.2306122448979592</v>
      </c>
      <c r="L466" s="23">
        <v>0.17357456906253813</v>
      </c>
      <c r="M466">
        <v>88.6</v>
      </c>
      <c r="N466" s="4">
        <f t="shared" si="61"/>
        <v>0.10366863905325444</v>
      </c>
      <c r="O466" s="23">
        <v>0.14536912864870252</v>
      </c>
      <c r="P466">
        <v>33.700000000000003</v>
      </c>
      <c r="Q466" s="4">
        <f t="shared" si="62"/>
        <v>0.48694316436251928</v>
      </c>
      <c r="R466" s="23">
        <v>0.12952726721865249</v>
      </c>
      <c r="S466">
        <v>25</v>
      </c>
      <c r="T466">
        <f t="shared" si="63"/>
        <v>6.6666666666666666E-2</v>
      </c>
      <c r="U466" s="23">
        <v>0.1659637299004563</v>
      </c>
      <c r="V466">
        <f t="shared" si="64"/>
        <v>0.26464809599765016</v>
      </c>
      <c r="W466" t="str" cm="1">
        <f t="array" ref="W466">_xlfn.IFS(V466&gt;0.4,"High",AND(V466&gt;0.2,V466&lt;0.4),"Moderate",V466&lt;0.2,"Low")</f>
        <v>Moderate</v>
      </c>
      <c r="X466">
        <v>0</v>
      </c>
      <c r="Y466" t="str">
        <f>IF(X466=1, "Yes", "No")</f>
        <v>No</v>
      </c>
    </row>
    <row r="467" spans="1:25" x14ac:dyDescent="0.2">
      <c r="A467">
        <v>5</v>
      </c>
      <c r="B467" s="4">
        <f t="shared" si="57"/>
        <v>0.29411764705882354</v>
      </c>
      <c r="C467" s="23">
        <v>0.15322649511222017</v>
      </c>
      <c r="D467">
        <v>147</v>
      </c>
      <c r="E467" s="4">
        <f t="shared" si="58"/>
        <v>0.73737373737373735</v>
      </c>
      <c r="F467" s="23">
        <v>0.21533148843406524</v>
      </c>
      <c r="G467">
        <v>78</v>
      </c>
      <c r="H467" s="4">
        <f t="shared" si="59"/>
        <v>0.63636363636363635</v>
      </c>
      <c r="I467" s="23">
        <v>1.7007321623365195E-2</v>
      </c>
      <c r="J467">
        <v>23.6</v>
      </c>
      <c r="K467" s="4">
        <f t="shared" si="60"/>
        <v>0.2306122448979592</v>
      </c>
      <c r="L467" s="23">
        <v>0.17357456906253813</v>
      </c>
      <c r="M467">
        <v>88.6</v>
      </c>
      <c r="N467" s="4">
        <f t="shared" si="61"/>
        <v>0.10366863905325444</v>
      </c>
      <c r="O467" s="23">
        <v>0.14536912864870252</v>
      </c>
      <c r="P467">
        <v>33.700000000000003</v>
      </c>
      <c r="Q467" s="4">
        <f t="shared" si="62"/>
        <v>0.48694316436251928</v>
      </c>
      <c r="R467" s="23">
        <v>0.12952726721865249</v>
      </c>
      <c r="S467">
        <v>65</v>
      </c>
      <c r="T467">
        <f t="shared" si="63"/>
        <v>0.73333333333333328</v>
      </c>
      <c r="U467" s="23">
        <v>0.1659637299004563</v>
      </c>
      <c r="V467">
        <f t="shared" si="64"/>
        <v>0.4545470350304946</v>
      </c>
      <c r="W467" t="str" cm="1">
        <f t="array" ref="W467">_xlfn.IFS(V467&gt;0.4,"High",AND(V467&gt;0.2,V467&lt;0.4),"Moderate",V467&lt;0.2,"Low")</f>
        <v>High</v>
      </c>
      <c r="X467">
        <v>0</v>
      </c>
      <c r="Y467" t="str">
        <f>IF(X467=1, "Yes", "No")</f>
        <v>No</v>
      </c>
    </row>
    <row r="468" spans="1:25" x14ac:dyDescent="0.2">
      <c r="A468">
        <v>2</v>
      </c>
      <c r="B468" s="4">
        <f t="shared" si="57"/>
        <v>0.11764705882352941</v>
      </c>
      <c r="C468" s="23">
        <v>0.15322649511222017</v>
      </c>
      <c r="D468">
        <v>15</v>
      </c>
      <c r="E468" s="4">
        <f t="shared" si="58"/>
        <v>7.0707070707070704E-2</v>
      </c>
      <c r="F468" s="23">
        <v>0.21533148843406524</v>
      </c>
      <c r="G468">
        <v>8</v>
      </c>
      <c r="H468" s="4">
        <f t="shared" si="59"/>
        <v>5.7851239669421489E-2</v>
      </c>
      <c r="I468" s="23">
        <v>1.7007321623365195E-2</v>
      </c>
      <c r="J468">
        <v>45</v>
      </c>
      <c r="K468" s="4">
        <f t="shared" si="60"/>
        <v>0.44897959183673469</v>
      </c>
      <c r="L468" s="23">
        <v>0.17357456906253813</v>
      </c>
      <c r="M468">
        <v>191</v>
      </c>
      <c r="N468" s="4">
        <f t="shared" si="61"/>
        <v>0.22485207100591717</v>
      </c>
      <c r="O468" s="23">
        <v>0.14536912864870252</v>
      </c>
      <c r="P468">
        <v>33.700000000000003</v>
      </c>
      <c r="Q468" s="4">
        <f t="shared" si="62"/>
        <v>0.48694316436251928</v>
      </c>
      <c r="R468" s="23">
        <v>0.12952726721865249</v>
      </c>
      <c r="S468">
        <v>29</v>
      </c>
      <c r="T468">
        <f t="shared" si="63"/>
        <v>0.13333333333333333</v>
      </c>
      <c r="U468" s="23">
        <v>0.1659637299004563</v>
      </c>
      <c r="V468">
        <f t="shared" si="64"/>
        <v>0.23005490339998802</v>
      </c>
      <c r="W468" t="str" cm="1">
        <f t="array" ref="W468">_xlfn.IFS(V468&gt;0.4,"High",AND(V468&gt;0.2,V468&lt;0.4),"Moderate",V468&lt;0.2,"Low")</f>
        <v>Moderate</v>
      </c>
      <c r="X468">
        <v>1</v>
      </c>
      <c r="Y468" t="str">
        <f>IF(X468=1, "Yes", "No")</f>
        <v>Yes</v>
      </c>
    </row>
    <row r="469" spans="1:25" x14ac:dyDescent="0.2">
      <c r="A469">
        <v>6</v>
      </c>
      <c r="B469" s="4">
        <f t="shared" si="57"/>
        <v>0.35294117647058826</v>
      </c>
      <c r="C469" s="23">
        <v>0.15322649511222017</v>
      </c>
      <c r="D469">
        <v>115</v>
      </c>
      <c r="E469" s="4">
        <f t="shared" si="58"/>
        <v>0.5757575757575758</v>
      </c>
      <c r="F469" s="23">
        <v>0.21533148843406524</v>
      </c>
      <c r="G469">
        <v>6</v>
      </c>
      <c r="H469" s="4">
        <f t="shared" si="59"/>
        <v>4.1322314049586778E-2</v>
      </c>
      <c r="I469" s="23">
        <v>1.7007321623365195E-2</v>
      </c>
      <c r="J469">
        <v>39</v>
      </c>
      <c r="K469" s="4">
        <f t="shared" si="60"/>
        <v>0.38775510204081631</v>
      </c>
      <c r="L469" s="23">
        <v>0.17357456906253813</v>
      </c>
      <c r="M469">
        <v>140.4</v>
      </c>
      <c r="N469" s="4">
        <f t="shared" si="61"/>
        <v>0.16497041420118344</v>
      </c>
      <c r="O469" s="23">
        <v>0.14536912864870252</v>
      </c>
      <c r="P469">
        <v>33.700000000000003</v>
      </c>
      <c r="Q469" s="4">
        <f t="shared" si="62"/>
        <v>0.48694316436251928</v>
      </c>
      <c r="R469" s="23">
        <v>0.12952726721865249</v>
      </c>
      <c r="S469">
        <v>40</v>
      </c>
      <c r="T469">
        <f t="shared" si="63"/>
        <v>0.31666666666666665</v>
      </c>
      <c r="U469" s="23">
        <v>0.1659637299004563</v>
      </c>
      <c r="V469">
        <f t="shared" si="64"/>
        <v>0.38567508571130427</v>
      </c>
      <c r="W469" t="str" cm="1">
        <f t="array" ref="W469">_xlfn.IFS(V469&gt;0.4,"High",AND(V469&gt;0.2,V469&lt;0.4),"Moderate",V469&lt;0.2,"Low")</f>
        <v>Moderate</v>
      </c>
      <c r="X469">
        <v>1</v>
      </c>
      <c r="Y469" t="str">
        <f>IF(X469=1, "Yes", "No")</f>
        <v>Yes</v>
      </c>
    </row>
    <row r="470" spans="1:25" x14ac:dyDescent="0.2">
      <c r="A470">
        <v>2</v>
      </c>
      <c r="B470" s="4">
        <f t="shared" si="57"/>
        <v>0.11764705882352941</v>
      </c>
      <c r="C470" s="23">
        <v>0.15322649511222017</v>
      </c>
      <c r="D470">
        <v>125</v>
      </c>
      <c r="E470" s="4">
        <f t="shared" si="58"/>
        <v>0.6262626262626263</v>
      </c>
      <c r="F470" s="23">
        <v>0.21533148843406524</v>
      </c>
      <c r="G470">
        <v>6</v>
      </c>
      <c r="H470" s="4">
        <f t="shared" si="59"/>
        <v>4.1322314049586778E-2</v>
      </c>
      <c r="I470" s="23">
        <v>1.7007321623365195E-2</v>
      </c>
      <c r="J470">
        <v>2</v>
      </c>
      <c r="K470" s="4">
        <f t="shared" si="60"/>
        <v>1.020408163265306E-2</v>
      </c>
      <c r="L470" s="23">
        <v>0.17357456906253813</v>
      </c>
      <c r="M470">
        <v>14</v>
      </c>
      <c r="N470" s="4">
        <f t="shared" si="61"/>
        <v>1.5384615384615385E-2</v>
      </c>
      <c r="O470" s="23">
        <v>0.14536912864870252</v>
      </c>
      <c r="P470">
        <v>33.799999999999997</v>
      </c>
      <c r="Q470" s="4">
        <f t="shared" si="62"/>
        <v>0.48847926267281105</v>
      </c>
      <c r="R470" s="23">
        <v>0.12952726721865249</v>
      </c>
      <c r="S470">
        <v>31</v>
      </c>
      <c r="T470">
        <f t="shared" si="63"/>
        <v>0.16666666666666666</v>
      </c>
      <c r="U470" s="23">
        <v>0.1659637299004563</v>
      </c>
      <c r="V470">
        <f t="shared" si="64"/>
        <v>0.24852311467500288</v>
      </c>
      <c r="W470" t="str" cm="1">
        <f t="array" ref="W470">_xlfn.IFS(V470&gt;0.4,"High",AND(V470&gt;0.2,V470&lt;0.4),"Moderate",V470&lt;0.2,"Low")</f>
        <v>Moderate</v>
      </c>
      <c r="X470">
        <v>0</v>
      </c>
      <c r="Y470" t="str">
        <f>IF(X470=1, "Yes", "No")</f>
        <v>No</v>
      </c>
    </row>
    <row r="471" spans="1:25" x14ac:dyDescent="0.2">
      <c r="A471">
        <v>0</v>
      </c>
      <c r="B471" s="4">
        <f t="shared" si="57"/>
        <v>0</v>
      </c>
      <c r="C471" s="23">
        <v>0.15322649511222017</v>
      </c>
      <c r="D471">
        <v>117</v>
      </c>
      <c r="E471" s="4">
        <f t="shared" si="58"/>
        <v>0.58585858585858586</v>
      </c>
      <c r="F471" s="23">
        <v>0.21533148843406524</v>
      </c>
      <c r="G471">
        <v>55.2</v>
      </c>
      <c r="H471" s="4">
        <f t="shared" si="59"/>
        <v>0.44793388429752068</v>
      </c>
      <c r="I471" s="23">
        <v>1.7007321623365195E-2</v>
      </c>
      <c r="J471">
        <v>23.6</v>
      </c>
      <c r="K471" s="4">
        <f t="shared" si="60"/>
        <v>0.2306122448979592</v>
      </c>
      <c r="L471" s="23">
        <v>0.17357456906253813</v>
      </c>
      <c r="M471">
        <v>88.6</v>
      </c>
      <c r="N471" s="4">
        <f t="shared" si="61"/>
        <v>0.10366863905325444</v>
      </c>
      <c r="O471" s="23">
        <v>0.14536912864870252</v>
      </c>
      <c r="P471">
        <v>33.799999999999997</v>
      </c>
      <c r="Q471" s="4">
        <f t="shared" si="62"/>
        <v>0.48847926267281105</v>
      </c>
      <c r="R471" s="23">
        <v>0.12952726721865249</v>
      </c>
      <c r="S471">
        <v>44</v>
      </c>
      <c r="T471">
        <f t="shared" si="63"/>
        <v>0.38333333333333336</v>
      </c>
      <c r="U471" s="23">
        <v>0.1659637299004563</v>
      </c>
      <c r="V471">
        <f t="shared" si="64"/>
        <v>0.31576141147929976</v>
      </c>
      <c r="W471" t="str" cm="1">
        <f t="array" ref="W471">_xlfn.IFS(V471&gt;0.4,"High",AND(V471&gt;0.2,V471&lt;0.4),"Moderate",V471&lt;0.2,"Low")</f>
        <v>Moderate</v>
      </c>
      <c r="X471">
        <v>0</v>
      </c>
      <c r="Y471" t="str">
        <f>IF(X471=1, "Yes", "No")</f>
        <v>No</v>
      </c>
    </row>
    <row r="472" spans="1:25" x14ac:dyDescent="0.2">
      <c r="A472">
        <v>6</v>
      </c>
      <c r="B472" s="4">
        <f t="shared" si="57"/>
        <v>0.35294117647058826</v>
      </c>
      <c r="C472" s="23">
        <v>0.15322649511222017</v>
      </c>
      <c r="D472">
        <v>125</v>
      </c>
      <c r="E472" s="4">
        <f t="shared" si="58"/>
        <v>0.6262626262626263</v>
      </c>
      <c r="F472" s="23">
        <v>0.21533148843406524</v>
      </c>
      <c r="G472">
        <v>76</v>
      </c>
      <c r="H472" s="4">
        <f t="shared" si="59"/>
        <v>0.6198347107438017</v>
      </c>
      <c r="I472" s="23">
        <v>1.7007321623365195E-2</v>
      </c>
      <c r="J472">
        <v>30.5</v>
      </c>
      <c r="K472" s="4">
        <f t="shared" si="60"/>
        <v>0.30102040816326531</v>
      </c>
      <c r="L472" s="23">
        <v>0.17357456906253813</v>
      </c>
      <c r="M472">
        <v>140.4</v>
      </c>
      <c r="N472" s="4">
        <f t="shared" si="61"/>
        <v>0.16497041420118344</v>
      </c>
      <c r="O472" s="23">
        <v>0.14536912864870252</v>
      </c>
      <c r="P472">
        <v>33.799999999999997</v>
      </c>
      <c r="Q472" s="4">
        <f t="shared" si="62"/>
        <v>0.48847926267281105</v>
      </c>
      <c r="R472" s="23">
        <v>0.12952726721865249</v>
      </c>
      <c r="S472">
        <v>54</v>
      </c>
      <c r="T472">
        <f t="shared" si="63"/>
        <v>0.55000000000000004</v>
      </c>
      <c r="U472" s="23">
        <v>0.1659637299004563</v>
      </c>
      <c r="V472">
        <f t="shared" si="64"/>
        <v>0.43025825961752739</v>
      </c>
      <c r="W472" t="str" cm="1">
        <f t="array" ref="W472">_xlfn.IFS(V472&gt;0.4,"High",AND(V472&gt;0.2,V472&lt;0.4),"Moderate",V472&lt;0.2,"Low")</f>
        <v>High</v>
      </c>
      <c r="X472">
        <v>1</v>
      </c>
      <c r="Y472" t="str">
        <f>IF(X472=1, "Yes", "No")</f>
        <v>Yes</v>
      </c>
    </row>
    <row r="473" spans="1:25" x14ac:dyDescent="0.2">
      <c r="A473">
        <v>1</v>
      </c>
      <c r="B473" s="4">
        <f t="shared" si="57"/>
        <v>5.8823529411764705E-2</v>
      </c>
      <c r="C473" s="23">
        <v>0.15322649511222017</v>
      </c>
      <c r="D473">
        <v>117</v>
      </c>
      <c r="E473" s="4">
        <f t="shared" si="58"/>
        <v>0.58585858585858586</v>
      </c>
      <c r="F473" s="23">
        <v>0.21533148843406524</v>
      </c>
      <c r="G473">
        <v>6</v>
      </c>
      <c r="H473" s="4">
        <f t="shared" si="59"/>
        <v>4.1322314049586778E-2</v>
      </c>
      <c r="I473" s="23">
        <v>1.7007321623365195E-2</v>
      </c>
      <c r="J473">
        <v>23</v>
      </c>
      <c r="K473" s="4">
        <f t="shared" si="60"/>
        <v>0.22448979591836735</v>
      </c>
      <c r="L473" s="23">
        <v>0.17357456906253813</v>
      </c>
      <c r="M473">
        <v>16</v>
      </c>
      <c r="N473" s="4">
        <f t="shared" si="61"/>
        <v>1.7751479289940829E-2</v>
      </c>
      <c r="O473" s="23">
        <v>0.14536912864870252</v>
      </c>
      <c r="P473">
        <v>33.799999999999997</v>
      </c>
      <c r="Q473" s="4">
        <f t="shared" si="62"/>
        <v>0.48847926267281105</v>
      </c>
      <c r="R473" s="23">
        <v>0.12952726721865249</v>
      </c>
      <c r="S473">
        <v>27</v>
      </c>
      <c r="T473">
        <f t="shared" si="63"/>
        <v>0.1</v>
      </c>
      <c r="U473" s="23">
        <v>0.1659637299004563</v>
      </c>
      <c r="V473">
        <f t="shared" si="64"/>
        <v>0.25728390007107332</v>
      </c>
      <c r="W473" t="str" cm="1">
        <f t="array" ref="W473">_xlfn.IFS(V473&gt;0.4,"High",AND(V473&gt;0.2,V473&lt;0.4),"Moderate",V473&lt;0.2,"Low")</f>
        <v>Moderate</v>
      </c>
      <c r="X473">
        <v>0</v>
      </c>
      <c r="Y473" t="str">
        <f>IF(X473=1, "Yes", "No")</f>
        <v>No</v>
      </c>
    </row>
    <row r="474" spans="1:25" x14ac:dyDescent="0.2">
      <c r="A474">
        <v>3</v>
      </c>
      <c r="B474" s="4">
        <f t="shared" si="57"/>
        <v>0.17647058823529413</v>
      </c>
      <c r="C474" s="23">
        <v>0.15322649511222017</v>
      </c>
      <c r="D474">
        <v>173</v>
      </c>
      <c r="E474" s="4">
        <f t="shared" si="58"/>
        <v>0.86868686868686873</v>
      </c>
      <c r="F474" s="23">
        <v>0.21533148843406524</v>
      </c>
      <c r="G474">
        <v>78</v>
      </c>
      <c r="H474" s="4">
        <f t="shared" si="59"/>
        <v>0.63636363636363635</v>
      </c>
      <c r="I474" s="23">
        <v>1.7007321623365195E-2</v>
      </c>
      <c r="J474">
        <v>39</v>
      </c>
      <c r="K474" s="4">
        <f t="shared" si="60"/>
        <v>0.38775510204081631</v>
      </c>
      <c r="L474" s="23">
        <v>0.17357456906253813</v>
      </c>
      <c r="M474">
        <v>185</v>
      </c>
      <c r="N474" s="4">
        <f t="shared" si="61"/>
        <v>0.21775147928994082</v>
      </c>
      <c r="O474" s="23">
        <v>0.14536912864870252</v>
      </c>
      <c r="P474">
        <v>33.799999999999997</v>
      </c>
      <c r="Q474" s="4">
        <f t="shared" si="62"/>
        <v>0.48847926267281105</v>
      </c>
      <c r="R474" s="23">
        <v>0.12952726721865249</v>
      </c>
      <c r="S474">
        <v>31</v>
      </c>
      <c r="T474">
        <f t="shared" si="63"/>
        <v>0.16666666666666666</v>
      </c>
      <c r="U474" s="23">
        <v>0.1659637299004563</v>
      </c>
      <c r="V474">
        <f t="shared" si="64"/>
        <v>0.41480922035815476</v>
      </c>
      <c r="W474" t="str" cm="1">
        <f t="array" ref="W474">_xlfn.IFS(V474&gt;0.4,"High",AND(V474&gt;0.2,V474&lt;0.4),"Moderate",V474&lt;0.2,"Low")</f>
        <v>High</v>
      </c>
      <c r="X474">
        <v>1</v>
      </c>
      <c r="Y474" t="str">
        <f>IF(X474=1, "Yes", "No")</f>
        <v>Yes</v>
      </c>
    </row>
    <row r="475" spans="1:25" x14ac:dyDescent="0.2">
      <c r="A475">
        <v>6</v>
      </c>
      <c r="B475" s="4">
        <f t="shared" si="57"/>
        <v>0.35294117647058826</v>
      </c>
      <c r="C475" s="23">
        <v>0.15322649511222017</v>
      </c>
      <c r="D475">
        <v>144</v>
      </c>
      <c r="E475" s="4">
        <f t="shared" si="58"/>
        <v>0.72222222222222221</v>
      </c>
      <c r="F475" s="23">
        <v>0.21533148843406524</v>
      </c>
      <c r="G475">
        <v>72</v>
      </c>
      <c r="H475" s="4">
        <f t="shared" si="59"/>
        <v>0.58677685950413228</v>
      </c>
      <c r="I475" s="23">
        <v>1.7007321623365195E-2</v>
      </c>
      <c r="J475">
        <v>27</v>
      </c>
      <c r="K475" s="4">
        <f t="shared" si="60"/>
        <v>0.26530612244897961</v>
      </c>
      <c r="L475" s="23">
        <v>0.17357456906253813</v>
      </c>
      <c r="M475">
        <v>228</v>
      </c>
      <c r="N475" s="4">
        <f t="shared" si="61"/>
        <v>0.26863905325443788</v>
      </c>
      <c r="O475" s="23">
        <v>0.14536912864870252</v>
      </c>
      <c r="P475">
        <v>33.9</v>
      </c>
      <c r="Q475" s="4">
        <f t="shared" si="62"/>
        <v>0.49001536098310294</v>
      </c>
      <c r="R475" s="23">
        <v>0.12952726721865249</v>
      </c>
      <c r="S475">
        <v>40</v>
      </c>
      <c r="T475">
        <f t="shared" si="63"/>
        <v>0.31666666666666665</v>
      </c>
      <c r="U475" s="23">
        <v>0.1659637299004563</v>
      </c>
      <c r="V475">
        <f t="shared" si="64"/>
        <v>0.42070438101816804</v>
      </c>
      <c r="W475" t="str" cm="1">
        <f t="array" ref="W475">_xlfn.IFS(V475&gt;0.4,"High",AND(V475&gt;0.2,V475&lt;0.4),"Moderate",V475&lt;0.2,"Low")</f>
        <v>High</v>
      </c>
      <c r="X475">
        <v>0</v>
      </c>
      <c r="Y475" t="str">
        <f>IF(X475=1, "Yes", "No")</f>
        <v>No</v>
      </c>
    </row>
    <row r="476" spans="1:25" x14ac:dyDescent="0.2">
      <c r="A476">
        <v>7</v>
      </c>
      <c r="B476" s="4">
        <f t="shared" si="57"/>
        <v>0.41176470588235292</v>
      </c>
      <c r="C476" s="23">
        <v>0.15322649511222017</v>
      </c>
      <c r="D476">
        <v>187</v>
      </c>
      <c r="E476" s="4">
        <f t="shared" si="58"/>
        <v>0.93939393939393945</v>
      </c>
      <c r="F476" s="23">
        <v>0.21533148843406524</v>
      </c>
      <c r="G476">
        <v>5</v>
      </c>
      <c r="H476" s="4">
        <f t="shared" si="59"/>
        <v>3.3057851239669422E-2</v>
      </c>
      <c r="I476" s="23">
        <v>1.7007321623365195E-2</v>
      </c>
      <c r="J476">
        <v>33</v>
      </c>
      <c r="K476" s="4">
        <f t="shared" si="60"/>
        <v>0.32653061224489793</v>
      </c>
      <c r="L476" s="23">
        <v>0.17357456906253813</v>
      </c>
      <c r="M476">
        <v>392</v>
      </c>
      <c r="N476" s="4">
        <f t="shared" si="61"/>
        <v>0.46272189349112425</v>
      </c>
      <c r="O476" s="23">
        <v>0.14536912864870252</v>
      </c>
      <c r="P476">
        <v>33.9</v>
      </c>
      <c r="Q476" s="4">
        <f t="shared" si="62"/>
        <v>0.49001536098310294</v>
      </c>
      <c r="R476" s="23">
        <v>0.12952726721865249</v>
      </c>
      <c r="S476">
        <v>34</v>
      </c>
      <c r="T476">
        <f t="shared" si="63"/>
        <v>0.21666666666666667</v>
      </c>
      <c r="U476" s="23">
        <v>0.1659637299004563</v>
      </c>
      <c r="V476">
        <f t="shared" si="64"/>
        <v>0.48930863091513366</v>
      </c>
      <c r="W476" t="str" cm="1">
        <f t="array" ref="W476">_xlfn.IFS(V476&gt;0.4,"High",AND(V476&gt;0.2,V476&lt;0.4),"Moderate",V476&lt;0.2,"Low")</f>
        <v>High</v>
      </c>
      <c r="X476">
        <v>1</v>
      </c>
      <c r="Y476" t="str">
        <f>IF(X476=1, "Yes", "No")</f>
        <v>Yes</v>
      </c>
    </row>
    <row r="477" spans="1:25" x14ac:dyDescent="0.2">
      <c r="A477">
        <v>3</v>
      </c>
      <c r="B477" s="4">
        <f t="shared" si="57"/>
        <v>0.17647058823529413</v>
      </c>
      <c r="C477" s="23">
        <v>0.15322649511222017</v>
      </c>
      <c r="D477">
        <v>18</v>
      </c>
      <c r="E477" s="4">
        <f t="shared" si="58"/>
        <v>8.5858585858585856E-2</v>
      </c>
      <c r="F477" s="23">
        <v>0.21533148843406524</v>
      </c>
      <c r="G477">
        <v>64</v>
      </c>
      <c r="H477" s="4">
        <f t="shared" si="59"/>
        <v>0.52066115702479343</v>
      </c>
      <c r="I477" s="23">
        <v>1.7007321623365195E-2</v>
      </c>
      <c r="J477">
        <v>25</v>
      </c>
      <c r="K477" s="4">
        <f t="shared" si="60"/>
        <v>0.24489795918367346</v>
      </c>
      <c r="L477" s="23">
        <v>0.17357456906253813</v>
      </c>
      <c r="M477">
        <v>7</v>
      </c>
      <c r="N477" s="4">
        <f t="shared" si="61"/>
        <v>7.100591715976331E-3</v>
      </c>
      <c r="O477" s="23">
        <v>0.14536912864870252</v>
      </c>
      <c r="P477">
        <v>34</v>
      </c>
      <c r="Q477" s="4">
        <f t="shared" si="62"/>
        <v>0.49155145929339483</v>
      </c>
      <c r="R477" s="23">
        <v>0.12952726721865249</v>
      </c>
      <c r="S477">
        <v>26</v>
      </c>
      <c r="T477">
        <f t="shared" si="63"/>
        <v>8.3333333333333329E-2</v>
      </c>
      <c r="U477" s="23">
        <v>0.1659637299004563</v>
      </c>
      <c r="V477">
        <f t="shared" si="64"/>
        <v>0.17542297117266831</v>
      </c>
      <c r="W477" t="str" cm="1">
        <f t="array" ref="W477">_xlfn.IFS(V477&gt;0.4,"High",AND(V477&gt;0.2,V477&lt;0.4),"Moderate",V477&lt;0.2,"Low")</f>
        <v>Low</v>
      </c>
      <c r="X477">
        <v>0</v>
      </c>
      <c r="Y477" t="str">
        <f>IF(X477=1, "Yes", "No")</f>
        <v>No</v>
      </c>
    </row>
    <row r="478" spans="1:25" x14ac:dyDescent="0.2">
      <c r="A478">
        <v>8</v>
      </c>
      <c r="B478" s="4">
        <f t="shared" si="57"/>
        <v>0.47058823529411764</v>
      </c>
      <c r="C478" s="23">
        <v>0.15322649511222017</v>
      </c>
      <c r="D478">
        <v>155</v>
      </c>
      <c r="E478" s="4">
        <f t="shared" si="58"/>
        <v>0.77777777777777779</v>
      </c>
      <c r="F478" s="23">
        <v>0.21533148843406524</v>
      </c>
      <c r="G478">
        <v>62</v>
      </c>
      <c r="H478" s="4">
        <f t="shared" si="59"/>
        <v>0.50413223140495866</v>
      </c>
      <c r="I478" s="23">
        <v>1.7007321623365195E-2</v>
      </c>
      <c r="J478">
        <v>26</v>
      </c>
      <c r="K478" s="4">
        <f t="shared" si="60"/>
        <v>0.25510204081632654</v>
      </c>
      <c r="L478" s="23">
        <v>0.17357456906253813</v>
      </c>
      <c r="M478">
        <v>495</v>
      </c>
      <c r="N478" s="4">
        <f t="shared" si="61"/>
        <v>0.58461538461538465</v>
      </c>
      <c r="O478" s="23">
        <v>0.14536912864870252</v>
      </c>
      <c r="P478">
        <v>34</v>
      </c>
      <c r="Q478" s="4">
        <f t="shared" si="62"/>
        <v>0.49155145929339483</v>
      </c>
      <c r="R478" s="23">
        <v>0.12952726721865249</v>
      </c>
      <c r="S478">
        <v>46</v>
      </c>
      <c r="T478">
        <f t="shared" si="63"/>
        <v>0.41666666666666669</v>
      </c>
      <c r="U478" s="23">
        <v>0.1659637299004563</v>
      </c>
      <c r="V478">
        <f t="shared" si="64"/>
        <v>0.51024569869783654</v>
      </c>
      <c r="W478" t="str" cm="1">
        <f t="array" ref="W478">_xlfn.IFS(V478&gt;0.4,"High",AND(V478&gt;0.2,V478&lt;0.4),"Moderate",V478&lt;0.2,"Low")</f>
        <v>High</v>
      </c>
      <c r="X478">
        <v>1</v>
      </c>
      <c r="Y478" t="str">
        <f>IF(X478=1, "Yes", "No")</f>
        <v>Yes</v>
      </c>
    </row>
    <row r="479" spans="1:25" x14ac:dyDescent="0.2">
      <c r="A479">
        <v>4</v>
      </c>
      <c r="B479" s="4">
        <f t="shared" si="57"/>
        <v>0.23529411764705882</v>
      </c>
      <c r="C479" s="23">
        <v>0.15322649511222017</v>
      </c>
      <c r="D479">
        <v>76</v>
      </c>
      <c r="E479" s="4">
        <f t="shared" si="58"/>
        <v>0.37878787878787878</v>
      </c>
      <c r="F479" s="23">
        <v>0.21533148843406524</v>
      </c>
      <c r="G479">
        <v>62</v>
      </c>
      <c r="H479" s="4">
        <f t="shared" si="59"/>
        <v>0.50413223140495866</v>
      </c>
      <c r="I479" s="23">
        <v>1.7007321623365195E-2</v>
      </c>
      <c r="J479">
        <v>23.6</v>
      </c>
      <c r="K479" s="4">
        <f t="shared" si="60"/>
        <v>0.2306122448979592</v>
      </c>
      <c r="L479" s="23">
        <v>0.17357456906253813</v>
      </c>
      <c r="M479">
        <v>88.6</v>
      </c>
      <c r="N479" s="4">
        <f t="shared" si="61"/>
        <v>0.10366863905325444</v>
      </c>
      <c r="O479" s="23">
        <v>0.14536912864870252</v>
      </c>
      <c r="P479">
        <v>34</v>
      </c>
      <c r="Q479" s="4">
        <f t="shared" si="62"/>
        <v>0.49155145929339483</v>
      </c>
      <c r="R479" s="23">
        <v>0.12952726721865249</v>
      </c>
      <c r="S479">
        <v>25</v>
      </c>
      <c r="T479">
        <f t="shared" si="63"/>
        <v>6.6666666666666666E-2</v>
      </c>
      <c r="U479" s="23">
        <v>0.1659637299004563</v>
      </c>
      <c r="V479">
        <f t="shared" si="64"/>
        <v>0.25602439634368712</v>
      </c>
      <c r="W479" t="str" cm="1">
        <f t="array" ref="W479">_xlfn.IFS(V479&gt;0.4,"High",AND(V479&gt;0.2,V479&lt;0.4),"Moderate",V479&lt;0.2,"Low")</f>
        <v>Moderate</v>
      </c>
      <c r="X479">
        <v>0</v>
      </c>
      <c r="Y479" t="str">
        <f>IF(X479=1, "Yes", "No")</f>
        <v>No</v>
      </c>
    </row>
    <row r="480" spans="1:25" x14ac:dyDescent="0.2">
      <c r="A480">
        <v>5</v>
      </c>
      <c r="B480" s="4">
        <f t="shared" si="57"/>
        <v>0.29411764705882354</v>
      </c>
      <c r="C480" s="23">
        <v>0.15322649511222017</v>
      </c>
      <c r="D480">
        <v>124</v>
      </c>
      <c r="E480" s="4">
        <f t="shared" si="58"/>
        <v>0.62121212121212122</v>
      </c>
      <c r="F480" s="23">
        <v>0.21533148843406524</v>
      </c>
      <c r="G480">
        <v>74</v>
      </c>
      <c r="H480" s="4">
        <f t="shared" si="59"/>
        <v>0.60330578512396693</v>
      </c>
      <c r="I480" s="23">
        <v>1.7007321623365195E-2</v>
      </c>
      <c r="J480">
        <v>30.5</v>
      </c>
      <c r="K480" s="4">
        <f t="shared" si="60"/>
        <v>0.30102040816326531</v>
      </c>
      <c r="L480" s="23">
        <v>0.17357456906253813</v>
      </c>
      <c r="M480">
        <v>140.4</v>
      </c>
      <c r="N480" s="4">
        <f t="shared" si="61"/>
        <v>0.16497041420118344</v>
      </c>
      <c r="O480" s="23">
        <v>0.14536912864870252</v>
      </c>
      <c r="P480">
        <v>34</v>
      </c>
      <c r="Q480" s="4">
        <f t="shared" si="62"/>
        <v>0.49155145929339483</v>
      </c>
      <c r="R480" s="23">
        <v>0.12952726721865249</v>
      </c>
      <c r="S480">
        <v>38</v>
      </c>
      <c r="T480">
        <f t="shared" si="63"/>
        <v>0.28333333333333333</v>
      </c>
      <c r="U480" s="23">
        <v>0.1659637299004563</v>
      </c>
      <c r="V480">
        <f t="shared" si="64"/>
        <v>0.37601722944415883</v>
      </c>
      <c r="W480" t="str" cm="1">
        <f t="array" ref="W480">_xlfn.IFS(V480&gt;0.4,"High",AND(V480&gt;0.2,V480&lt;0.4),"Moderate",V480&lt;0.2,"Low")</f>
        <v>Moderate</v>
      </c>
      <c r="X480">
        <v>1</v>
      </c>
      <c r="Y480" t="str">
        <f>IF(X480=1, "Yes", "No")</f>
        <v>Yes</v>
      </c>
    </row>
    <row r="481" spans="1:25" x14ac:dyDescent="0.2">
      <c r="A481">
        <v>5</v>
      </c>
      <c r="B481" s="4">
        <f t="shared" si="57"/>
        <v>0.29411764705882354</v>
      </c>
      <c r="C481" s="23">
        <v>0.15322649511222017</v>
      </c>
      <c r="D481">
        <v>99</v>
      </c>
      <c r="E481" s="4">
        <f t="shared" si="58"/>
        <v>0.49494949494949497</v>
      </c>
      <c r="F481" s="23">
        <v>0.21533148843406524</v>
      </c>
      <c r="G481">
        <v>54</v>
      </c>
      <c r="H481" s="4">
        <f t="shared" si="59"/>
        <v>0.43801652892561982</v>
      </c>
      <c r="I481" s="23">
        <v>1.7007321623365195E-2</v>
      </c>
      <c r="J481">
        <v>28</v>
      </c>
      <c r="K481" s="4">
        <f t="shared" si="60"/>
        <v>0.27551020408163263</v>
      </c>
      <c r="L481" s="23">
        <v>0.17357456906253813</v>
      </c>
      <c r="M481">
        <v>83</v>
      </c>
      <c r="N481" s="4">
        <f t="shared" si="61"/>
        <v>9.70414201183432E-2</v>
      </c>
      <c r="O481" s="23">
        <v>0.14536912864870252</v>
      </c>
      <c r="P481">
        <v>34</v>
      </c>
      <c r="Q481" s="4">
        <f t="shared" si="62"/>
        <v>0.49155145929339483</v>
      </c>
      <c r="R481" s="23">
        <v>0.12952726721865249</v>
      </c>
      <c r="S481">
        <v>30</v>
      </c>
      <c r="T481">
        <f t="shared" si="63"/>
        <v>0.15</v>
      </c>
      <c r="U481" s="23">
        <v>0.1659637299004563</v>
      </c>
      <c r="V481">
        <f t="shared" si="64"/>
        <v>0.30958658397634831</v>
      </c>
      <c r="W481" t="str" cm="1">
        <f t="array" ref="W481">_xlfn.IFS(V481&gt;0.4,"High",AND(V481&gt;0.2,V481&lt;0.4),"Moderate",V481&lt;0.2,"Low")</f>
        <v>Moderate</v>
      </c>
      <c r="X481">
        <v>0</v>
      </c>
      <c r="Y481" t="str">
        <f>IF(X481=1, "Yes", "No")</f>
        <v>No</v>
      </c>
    </row>
    <row r="482" spans="1:25" x14ac:dyDescent="0.2">
      <c r="A482">
        <v>6</v>
      </c>
      <c r="B482" s="4">
        <f t="shared" si="57"/>
        <v>0.35294117647058826</v>
      </c>
      <c r="C482" s="23">
        <v>0.15322649511222017</v>
      </c>
      <c r="D482">
        <v>98</v>
      </c>
      <c r="E482" s="4">
        <f t="shared" si="58"/>
        <v>0.48989898989898989</v>
      </c>
      <c r="F482" s="23">
        <v>0.21533148843406524</v>
      </c>
      <c r="G482">
        <v>58</v>
      </c>
      <c r="H482" s="4">
        <f t="shared" si="59"/>
        <v>0.47107438016528924</v>
      </c>
      <c r="I482" s="23">
        <v>1.7007321623365195E-2</v>
      </c>
      <c r="J482">
        <v>33</v>
      </c>
      <c r="K482" s="4">
        <f t="shared" si="60"/>
        <v>0.32653061224489793</v>
      </c>
      <c r="L482" s="23">
        <v>0.17357456906253813</v>
      </c>
      <c r="M482">
        <v>19</v>
      </c>
      <c r="N482" s="4">
        <f t="shared" si="61"/>
        <v>2.1301775147928994E-2</v>
      </c>
      <c r="O482" s="23">
        <v>0.14536912864870252</v>
      </c>
      <c r="P482">
        <v>34</v>
      </c>
      <c r="Q482" s="4">
        <f t="shared" si="62"/>
        <v>0.49155145929339483</v>
      </c>
      <c r="R482" s="23">
        <v>0.12952726721865249</v>
      </c>
      <c r="S482">
        <v>43</v>
      </c>
      <c r="T482">
        <f t="shared" si="63"/>
        <v>0.36666666666666664</v>
      </c>
      <c r="U482" s="23">
        <v>0.1659637299004563</v>
      </c>
      <c r="V482">
        <f t="shared" si="64"/>
        <v>0.35187904726850622</v>
      </c>
      <c r="W482" t="str" cm="1">
        <f t="array" ref="W482">_xlfn.IFS(V482&gt;0.4,"High",AND(V482&gt;0.2,V482&lt;0.4),"Moderate",V482&lt;0.2,"Low")</f>
        <v>Moderate</v>
      </c>
      <c r="X482">
        <v>0</v>
      </c>
      <c r="Y482" t="str">
        <f>IF(X482=1, "Yes", "No")</f>
        <v>No</v>
      </c>
    </row>
    <row r="483" spans="1:25" x14ac:dyDescent="0.2">
      <c r="A483">
        <v>5</v>
      </c>
      <c r="B483" s="4">
        <f t="shared" si="57"/>
        <v>0.29411764705882354</v>
      </c>
      <c r="C483" s="23">
        <v>0.15322649511222017</v>
      </c>
      <c r="D483">
        <v>117</v>
      </c>
      <c r="E483" s="4">
        <f t="shared" si="58"/>
        <v>0.58585858585858586</v>
      </c>
      <c r="F483" s="23">
        <v>0.21533148843406524</v>
      </c>
      <c r="G483">
        <v>92</v>
      </c>
      <c r="H483" s="4">
        <f t="shared" si="59"/>
        <v>0.75206611570247939</v>
      </c>
      <c r="I483" s="23">
        <v>1.7007321623365195E-2</v>
      </c>
      <c r="J483">
        <v>23.6</v>
      </c>
      <c r="K483" s="4">
        <f t="shared" si="60"/>
        <v>0.2306122448979592</v>
      </c>
      <c r="L483" s="23">
        <v>0.17357456906253813</v>
      </c>
      <c r="M483">
        <v>88.6</v>
      </c>
      <c r="N483" s="4">
        <f t="shared" si="61"/>
        <v>0.10366863905325444</v>
      </c>
      <c r="O483" s="23">
        <v>0.14536912864870252</v>
      </c>
      <c r="P483">
        <v>34.1</v>
      </c>
      <c r="Q483" s="4">
        <f t="shared" si="62"/>
        <v>0.49308755760368672</v>
      </c>
      <c r="R483" s="23">
        <v>0.12952726721865249</v>
      </c>
      <c r="S483">
        <v>38</v>
      </c>
      <c r="T483">
        <f t="shared" si="63"/>
        <v>0.28333333333333333</v>
      </c>
      <c r="U483" s="23">
        <v>0.1659637299004563</v>
      </c>
      <c r="V483">
        <f t="shared" si="64"/>
        <v>0.35000102922320042</v>
      </c>
      <c r="W483" t="str" cm="1">
        <f t="array" ref="W483">_xlfn.IFS(V483&gt;0.4,"High",AND(V483&gt;0.2,V483&lt;0.4),"Moderate",V483&lt;0.2,"Low")</f>
        <v>Moderate</v>
      </c>
      <c r="X483">
        <v>0</v>
      </c>
      <c r="Y483" t="str">
        <f>IF(X483=1, "Yes", "No")</f>
        <v>No</v>
      </c>
    </row>
    <row r="484" spans="1:25" x14ac:dyDescent="0.2">
      <c r="A484">
        <v>2</v>
      </c>
      <c r="B484" s="4">
        <f t="shared" si="57"/>
        <v>0.11764705882352941</v>
      </c>
      <c r="C484" s="23">
        <v>0.15322649511222017</v>
      </c>
      <c r="D484">
        <v>112</v>
      </c>
      <c r="E484" s="4">
        <f t="shared" si="58"/>
        <v>0.56060606060606055</v>
      </c>
      <c r="F484" s="23">
        <v>0.21533148843406524</v>
      </c>
      <c r="G484">
        <v>68</v>
      </c>
      <c r="H484" s="4">
        <f t="shared" si="59"/>
        <v>0.55371900826446285</v>
      </c>
      <c r="I484" s="23">
        <v>1.7007321623365195E-2</v>
      </c>
      <c r="J484">
        <v>22</v>
      </c>
      <c r="K484" s="4">
        <f t="shared" si="60"/>
        <v>0.21428571428571427</v>
      </c>
      <c r="L484" s="23">
        <v>0.17357456906253813</v>
      </c>
      <c r="M484">
        <v>94</v>
      </c>
      <c r="N484" s="4">
        <f t="shared" si="61"/>
        <v>0.11005917159763313</v>
      </c>
      <c r="O484" s="23">
        <v>0.14536912864870252</v>
      </c>
      <c r="P484">
        <v>34.1</v>
      </c>
      <c r="Q484" s="4">
        <f t="shared" si="62"/>
        <v>0.49308755760368672</v>
      </c>
      <c r="R484" s="23">
        <v>0.12952726721865249</v>
      </c>
      <c r="S484">
        <v>26</v>
      </c>
      <c r="T484">
        <f t="shared" si="63"/>
        <v>8.3333333333333329E-2</v>
      </c>
      <c r="U484" s="23">
        <v>0.1659637299004563</v>
      </c>
      <c r="V484">
        <f t="shared" si="64"/>
        <v>0.2790524122510864</v>
      </c>
      <c r="W484" t="str" cm="1">
        <f t="array" ref="W484">_xlfn.IFS(V484&gt;0.4,"High",AND(V484&gt;0.2,V484&lt;0.4),"Moderate",V484&lt;0.2,"Low")</f>
        <v>Moderate</v>
      </c>
      <c r="X484">
        <v>0</v>
      </c>
      <c r="Y484" t="str">
        <f>IF(X484=1, "Yes", "No")</f>
        <v>No</v>
      </c>
    </row>
    <row r="485" spans="1:25" x14ac:dyDescent="0.2">
      <c r="A485">
        <v>1</v>
      </c>
      <c r="B485" s="4">
        <f t="shared" si="57"/>
        <v>5.8823529411764705E-2</v>
      </c>
      <c r="C485" s="23">
        <v>0.15322649511222017</v>
      </c>
      <c r="D485">
        <v>181</v>
      </c>
      <c r="E485" s="4">
        <f t="shared" si="58"/>
        <v>0.90909090909090906</v>
      </c>
      <c r="F485" s="23">
        <v>0.21533148843406524</v>
      </c>
      <c r="G485">
        <v>64</v>
      </c>
      <c r="H485" s="4">
        <f t="shared" si="59"/>
        <v>0.52066115702479343</v>
      </c>
      <c r="I485" s="23">
        <v>1.7007321623365195E-2</v>
      </c>
      <c r="J485">
        <v>3</v>
      </c>
      <c r="K485" s="4">
        <f t="shared" si="60"/>
        <v>2.0408163265306121E-2</v>
      </c>
      <c r="L485" s="23">
        <v>0.17357456906253813</v>
      </c>
      <c r="M485">
        <v>18</v>
      </c>
      <c r="N485" s="4">
        <f t="shared" si="61"/>
        <v>2.0118343195266272E-2</v>
      </c>
      <c r="O485" s="23">
        <v>0.14536912864870252</v>
      </c>
      <c r="P485">
        <v>34.1</v>
      </c>
      <c r="Q485" s="4">
        <f t="shared" si="62"/>
        <v>0.49308755760368672</v>
      </c>
      <c r="R485" s="23">
        <v>0.12952726721865249</v>
      </c>
      <c r="S485">
        <v>38</v>
      </c>
      <c r="T485">
        <f t="shared" si="63"/>
        <v>0.28333333333333333</v>
      </c>
      <c r="U485" s="23">
        <v>0.1659637299004563</v>
      </c>
      <c r="V485">
        <f t="shared" si="64"/>
        <v>0.33098253837797192</v>
      </c>
      <c r="W485" t="str" cm="1">
        <f t="array" ref="W485">_xlfn.IFS(V485&gt;0.4,"High",AND(V485&gt;0.2,V485&lt;0.4),"Moderate",V485&lt;0.2,"Low")</f>
        <v>Moderate</v>
      </c>
      <c r="X485">
        <v>1</v>
      </c>
      <c r="Y485" t="str">
        <f>IF(X485=1, "Yes", "No")</f>
        <v>Yes</v>
      </c>
    </row>
    <row r="486" spans="1:25" x14ac:dyDescent="0.2">
      <c r="A486">
        <v>5</v>
      </c>
      <c r="B486" s="4">
        <f t="shared" si="57"/>
        <v>0.29411764705882354</v>
      </c>
      <c r="C486" s="23">
        <v>0.15322649511222017</v>
      </c>
      <c r="D486">
        <v>123</v>
      </c>
      <c r="E486" s="4">
        <f t="shared" si="58"/>
        <v>0.61616161616161613</v>
      </c>
      <c r="F486" s="23">
        <v>0.21533148843406524</v>
      </c>
      <c r="G486">
        <v>74</v>
      </c>
      <c r="H486" s="4">
        <f t="shared" si="59"/>
        <v>0.60330578512396693</v>
      </c>
      <c r="I486" s="23">
        <v>1.7007321623365195E-2</v>
      </c>
      <c r="J486">
        <v>4</v>
      </c>
      <c r="K486" s="4">
        <f t="shared" si="60"/>
        <v>3.0612244897959183E-2</v>
      </c>
      <c r="L486" s="23">
        <v>0.17357456906253813</v>
      </c>
      <c r="M486">
        <v>77</v>
      </c>
      <c r="N486" s="4">
        <f t="shared" si="61"/>
        <v>8.9940828402366862E-2</v>
      </c>
      <c r="O486" s="23">
        <v>0.14536912864870252</v>
      </c>
      <c r="P486">
        <v>34.1</v>
      </c>
      <c r="Q486" s="4">
        <f t="shared" si="62"/>
        <v>0.49308755760368672</v>
      </c>
      <c r="R486" s="23">
        <v>0.12952726721865249</v>
      </c>
      <c r="S486">
        <v>28</v>
      </c>
      <c r="T486">
        <f t="shared" si="63"/>
        <v>0.11666666666666667</v>
      </c>
      <c r="U486" s="23">
        <v>0.1659637299004563</v>
      </c>
      <c r="V486">
        <f t="shared" si="64"/>
        <v>0.28962507572031004</v>
      </c>
      <c r="W486" t="str" cm="1">
        <f t="array" ref="W486">_xlfn.IFS(V486&gt;0.4,"High",AND(V486&gt;0.2,V486&lt;0.4),"Moderate",V486&lt;0.2,"Low")</f>
        <v>Moderate</v>
      </c>
      <c r="X486">
        <v>0</v>
      </c>
      <c r="Y486" t="str">
        <f>IF(X486=1, "Yes", "No")</f>
        <v>No</v>
      </c>
    </row>
    <row r="487" spans="1:25" x14ac:dyDescent="0.2">
      <c r="A487">
        <v>6</v>
      </c>
      <c r="B487" s="4">
        <f t="shared" si="57"/>
        <v>0.35294117647058826</v>
      </c>
      <c r="C487" s="23">
        <v>0.15322649511222017</v>
      </c>
      <c r="D487">
        <v>111</v>
      </c>
      <c r="E487" s="4">
        <f t="shared" si="58"/>
        <v>0.55555555555555558</v>
      </c>
      <c r="F487" s="23">
        <v>0.21533148843406524</v>
      </c>
      <c r="G487">
        <v>64</v>
      </c>
      <c r="H487" s="4">
        <f t="shared" si="59"/>
        <v>0.52066115702479343</v>
      </c>
      <c r="I487" s="23">
        <v>1.7007321623365195E-2</v>
      </c>
      <c r="J487">
        <v>39</v>
      </c>
      <c r="K487" s="4">
        <f t="shared" si="60"/>
        <v>0.38775510204081631</v>
      </c>
      <c r="L487" s="23">
        <v>0.17357456906253813</v>
      </c>
      <c r="M487">
        <v>88.6</v>
      </c>
      <c r="N487" s="4">
        <f t="shared" si="61"/>
        <v>0.10366863905325444</v>
      </c>
      <c r="O487" s="23">
        <v>0.14536912864870252</v>
      </c>
      <c r="P487">
        <v>34.200000000000003</v>
      </c>
      <c r="Q487" s="4">
        <f t="shared" si="62"/>
        <v>0.49462365591397855</v>
      </c>
      <c r="R487" s="23">
        <v>0.12952726721865249</v>
      </c>
      <c r="S487">
        <v>24</v>
      </c>
      <c r="T487">
        <f t="shared" si="63"/>
        <v>0.05</v>
      </c>
      <c r="U487" s="23">
        <v>0.1659637299004563</v>
      </c>
      <c r="V487">
        <f t="shared" si="64"/>
        <v>0.33730367730444094</v>
      </c>
      <c r="W487" t="str" cm="1">
        <f t="array" ref="W487">_xlfn.IFS(V487&gt;0.4,"High",AND(V487&gt;0.2,V487&lt;0.4),"Moderate",V487&lt;0.2,"Low")</f>
        <v>Moderate</v>
      </c>
      <c r="X487">
        <v>0</v>
      </c>
      <c r="Y487" t="str">
        <f>IF(X487=1, "Yes", "No")</f>
        <v>No</v>
      </c>
    </row>
    <row r="488" spans="1:25" x14ac:dyDescent="0.2">
      <c r="A488">
        <v>7</v>
      </c>
      <c r="B488" s="4">
        <f t="shared" si="57"/>
        <v>0.41176470588235292</v>
      </c>
      <c r="C488" s="23">
        <v>0.15322649511222017</v>
      </c>
      <c r="D488">
        <v>179</v>
      </c>
      <c r="E488" s="4">
        <f t="shared" si="58"/>
        <v>0.89898989898989901</v>
      </c>
      <c r="F488" s="23">
        <v>0.21533148843406524</v>
      </c>
      <c r="G488">
        <v>95</v>
      </c>
      <c r="H488" s="4">
        <f t="shared" si="59"/>
        <v>0.77685950413223137</v>
      </c>
      <c r="I488" s="23">
        <v>1.7007321623365195E-2</v>
      </c>
      <c r="J488">
        <v>31</v>
      </c>
      <c r="K488" s="4">
        <f t="shared" si="60"/>
        <v>0.30612244897959184</v>
      </c>
      <c r="L488" s="23">
        <v>0.17357456906253813</v>
      </c>
      <c r="M488">
        <v>88.6</v>
      </c>
      <c r="N488" s="4">
        <f t="shared" si="61"/>
        <v>0.10366863905325444</v>
      </c>
      <c r="O488" s="23">
        <v>0.14536912864870252</v>
      </c>
      <c r="P488">
        <v>34.200000000000003</v>
      </c>
      <c r="Q488" s="4">
        <f t="shared" si="62"/>
        <v>0.49462365591397855</v>
      </c>
      <c r="R488" s="23">
        <v>0.12952726721865249</v>
      </c>
      <c r="S488">
        <v>60</v>
      </c>
      <c r="T488">
        <f t="shared" si="63"/>
        <v>0.65</v>
      </c>
      <c r="U488" s="23">
        <v>0.1659637299004563</v>
      </c>
      <c r="V488">
        <f t="shared" si="64"/>
        <v>0.51003536194980015</v>
      </c>
      <c r="W488" t="str" cm="1">
        <f t="array" ref="W488">_xlfn.IFS(V488&gt;0.4,"High",AND(V488&gt;0.2,V488&lt;0.4),"Moderate",V488&lt;0.2,"Low")</f>
        <v>High</v>
      </c>
      <c r="X488">
        <v>0</v>
      </c>
      <c r="Y488" t="str">
        <f>IF(X488=1, "Yes", "No")</f>
        <v>No</v>
      </c>
    </row>
    <row r="489" spans="1:25" x14ac:dyDescent="0.2">
      <c r="A489">
        <v>9</v>
      </c>
      <c r="B489" s="4">
        <f t="shared" si="57"/>
        <v>0.52941176470588236</v>
      </c>
      <c r="C489" s="23">
        <v>0.15322649511222017</v>
      </c>
      <c r="D489">
        <v>112</v>
      </c>
      <c r="E489" s="4">
        <f t="shared" si="58"/>
        <v>0.56060606060606055</v>
      </c>
      <c r="F489" s="23">
        <v>0.21533148843406524</v>
      </c>
      <c r="G489">
        <v>82</v>
      </c>
      <c r="H489" s="4">
        <f t="shared" si="59"/>
        <v>0.66942148760330578</v>
      </c>
      <c r="I489" s="23">
        <v>1.7007321623365195E-2</v>
      </c>
      <c r="J489">
        <v>32</v>
      </c>
      <c r="K489" s="4">
        <f t="shared" si="60"/>
        <v>0.31632653061224492</v>
      </c>
      <c r="L489" s="23">
        <v>0.17357456906253813</v>
      </c>
      <c r="M489">
        <v>175</v>
      </c>
      <c r="N489" s="4">
        <f t="shared" si="61"/>
        <v>0.20591715976331362</v>
      </c>
      <c r="O489" s="23">
        <v>0.14536912864870252</v>
      </c>
      <c r="P489">
        <v>34.200000000000003</v>
      </c>
      <c r="Q489" s="4">
        <f t="shared" si="62"/>
        <v>0.49462365591397855</v>
      </c>
      <c r="R489" s="23">
        <v>0.12952726721865249</v>
      </c>
      <c r="S489">
        <v>36</v>
      </c>
      <c r="T489">
        <f t="shared" si="63"/>
        <v>0.25</v>
      </c>
      <c r="U489" s="23">
        <v>0.1659637299004563</v>
      </c>
      <c r="V489">
        <f t="shared" si="64"/>
        <v>0.40361953542380713</v>
      </c>
      <c r="W489" t="str" cm="1">
        <f t="array" ref="W489">_xlfn.IFS(V489&gt;0.4,"High",AND(V489&gt;0.2,V489&lt;0.4),"Moderate",V489&lt;0.2,"Low")</f>
        <v>High</v>
      </c>
      <c r="X489">
        <v>1</v>
      </c>
      <c r="Y489" t="str">
        <f>IF(X489=1, "Yes", "No")</f>
        <v>Yes</v>
      </c>
    </row>
    <row r="490" spans="1:25" x14ac:dyDescent="0.2">
      <c r="A490">
        <v>13</v>
      </c>
      <c r="B490" s="4">
        <f t="shared" si="57"/>
        <v>0.76470588235294112</v>
      </c>
      <c r="C490" s="23">
        <v>0.15322649511222017</v>
      </c>
      <c r="D490">
        <v>16</v>
      </c>
      <c r="E490" s="4">
        <f t="shared" si="58"/>
        <v>7.575757575757576E-2</v>
      </c>
      <c r="F490" s="23">
        <v>0.21533148843406524</v>
      </c>
      <c r="G490">
        <v>7</v>
      </c>
      <c r="H490" s="4">
        <f t="shared" si="59"/>
        <v>4.9586776859504134E-2</v>
      </c>
      <c r="I490" s="23">
        <v>1.7007321623365195E-2</v>
      </c>
      <c r="J490">
        <v>23.6</v>
      </c>
      <c r="K490" s="4">
        <f t="shared" si="60"/>
        <v>0.2306122448979592</v>
      </c>
      <c r="L490" s="23">
        <v>0.17357456906253813</v>
      </c>
      <c r="M490">
        <v>88.6</v>
      </c>
      <c r="N490" s="4">
        <f t="shared" si="61"/>
        <v>0.10366863905325444</v>
      </c>
      <c r="O490" s="23">
        <v>0.14536912864870252</v>
      </c>
      <c r="P490">
        <v>34.200000000000003</v>
      </c>
      <c r="Q490" s="4">
        <f t="shared" si="62"/>
        <v>0.49462365591397855</v>
      </c>
      <c r="R490" s="23">
        <v>0.12952726721865249</v>
      </c>
      <c r="S490">
        <v>52</v>
      </c>
      <c r="T490">
        <f t="shared" si="63"/>
        <v>0.51666666666666672</v>
      </c>
      <c r="U490" s="23">
        <v>0.1659637299004563</v>
      </c>
      <c r="V490">
        <f t="shared" si="64"/>
        <v>0.33924335027853852</v>
      </c>
      <c r="W490" t="str" cm="1">
        <f t="array" ref="W490">_xlfn.IFS(V490&gt;0.4,"High",AND(V490&gt;0.2,V490&lt;0.4),"Moderate",V490&lt;0.2,"Low")</f>
        <v>Moderate</v>
      </c>
      <c r="X490">
        <v>0</v>
      </c>
      <c r="Y490" t="str">
        <f>IF(X490=1, "Yes", "No")</f>
        <v>No</v>
      </c>
    </row>
    <row r="491" spans="1:25" x14ac:dyDescent="0.2">
      <c r="A491">
        <v>9</v>
      </c>
      <c r="B491" s="4">
        <f t="shared" si="57"/>
        <v>0.52941176470588236</v>
      </c>
      <c r="C491" s="23">
        <v>0.15322649511222017</v>
      </c>
      <c r="D491">
        <v>152</v>
      </c>
      <c r="E491" s="4">
        <f t="shared" si="58"/>
        <v>0.76262626262626265</v>
      </c>
      <c r="F491" s="23">
        <v>0.21533148843406524</v>
      </c>
      <c r="G491">
        <v>78</v>
      </c>
      <c r="H491" s="4">
        <f t="shared" si="59"/>
        <v>0.63636363636363635</v>
      </c>
      <c r="I491" s="23">
        <v>1.7007321623365195E-2</v>
      </c>
      <c r="J491">
        <v>34</v>
      </c>
      <c r="K491" s="4">
        <f t="shared" si="60"/>
        <v>0.33673469387755101</v>
      </c>
      <c r="L491" s="23">
        <v>0.17357456906253813</v>
      </c>
      <c r="M491">
        <v>171</v>
      </c>
      <c r="N491" s="4">
        <f t="shared" si="61"/>
        <v>0.20118343195266272</v>
      </c>
      <c r="O491" s="23">
        <v>0.14536912864870252</v>
      </c>
      <c r="P491">
        <v>34.200000000000003</v>
      </c>
      <c r="Q491" s="4">
        <f t="shared" si="62"/>
        <v>0.49462365591397855</v>
      </c>
      <c r="R491" s="23">
        <v>0.12952726721865249</v>
      </c>
      <c r="S491">
        <v>33</v>
      </c>
      <c r="T491">
        <f t="shared" si="63"/>
        <v>0.2</v>
      </c>
      <c r="U491" s="23">
        <v>0.1659637299004563</v>
      </c>
      <c r="V491">
        <f t="shared" si="64"/>
        <v>0.44111463447237342</v>
      </c>
      <c r="W491" t="str" cm="1">
        <f t="array" ref="W491">_xlfn.IFS(V491&gt;0.4,"High",AND(V491&gt;0.2,V491&lt;0.4),"Moderate",V491&lt;0.2,"Low")</f>
        <v>High</v>
      </c>
      <c r="X491">
        <v>1</v>
      </c>
      <c r="Y491" t="str">
        <f>IF(X491=1, "Yes", "No")</f>
        <v>Yes</v>
      </c>
    </row>
    <row r="492" spans="1:25" x14ac:dyDescent="0.2">
      <c r="A492">
        <v>9</v>
      </c>
      <c r="B492" s="4">
        <f t="shared" si="57"/>
        <v>0.52941176470588236</v>
      </c>
      <c r="C492" s="23">
        <v>0.15322649511222017</v>
      </c>
      <c r="D492">
        <v>13</v>
      </c>
      <c r="E492" s="4">
        <f t="shared" si="58"/>
        <v>6.0606060606060608E-2</v>
      </c>
      <c r="F492" s="23">
        <v>0.21533148843406524</v>
      </c>
      <c r="G492">
        <v>7</v>
      </c>
      <c r="H492" s="4">
        <f t="shared" si="59"/>
        <v>4.9586776859504134E-2</v>
      </c>
      <c r="I492" s="23">
        <v>1.7007321623365195E-2</v>
      </c>
      <c r="J492">
        <v>30.5</v>
      </c>
      <c r="K492" s="4">
        <f t="shared" si="60"/>
        <v>0.30102040816326531</v>
      </c>
      <c r="L492" s="23">
        <v>0.17357456906253813</v>
      </c>
      <c r="M492">
        <v>140.4</v>
      </c>
      <c r="N492" s="4">
        <f t="shared" si="61"/>
        <v>0.16497041420118344</v>
      </c>
      <c r="O492" s="23">
        <v>0.14536912864870252</v>
      </c>
      <c r="P492">
        <v>34.200000000000003</v>
      </c>
      <c r="Q492" s="4">
        <f t="shared" si="62"/>
        <v>0.49462365591397855</v>
      </c>
      <c r="R492" s="23">
        <v>0.12952726721865249</v>
      </c>
      <c r="S492">
        <v>45</v>
      </c>
      <c r="T492">
        <f t="shared" si="63"/>
        <v>0.4</v>
      </c>
      <c r="U492" s="23">
        <v>0.1659637299004563</v>
      </c>
      <c r="V492">
        <f t="shared" si="64"/>
        <v>0.30169747608143049</v>
      </c>
      <c r="W492" t="str" cm="1">
        <f t="array" ref="W492">_xlfn.IFS(V492&gt;0.4,"High",AND(V492&gt;0.2,V492&lt;0.4),"Moderate",V492&lt;0.2,"Low")</f>
        <v>Moderate</v>
      </c>
      <c r="X492">
        <v>1</v>
      </c>
      <c r="Y492" t="str">
        <f>IF(X492=1, "Yes", "No")</f>
        <v>Yes</v>
      </c>
    </row>
    <row r="493" spans="1:25" x14ac:dyDescent="0.2">
      <c r="A493">
        <v>1</v>
      </c>
      <c r="B493" s="4">
        <f t="shared" si="57"/>
        <v>5.8823529411764705E-2</v>
      </c>
      <c r="C493" s="23">
        <v>0.15322649511222017</v>
      </c>
      <c r="D493">
        <v>16</v>
      </c>
      <c r="E493" s="4">
        <f t="shared" si="58"/>
        <v>7.575757575757576E-2</v>
      </c>
      <c r="F493" s="23">
        <v>0.21533148843406524</v>
      </c>
      <c r="G493">
        <v>7</v>
      </c>
      <c r="H493" s="4">
        <f t="shared" si="59"/>
        <v>4.9586776859504134E-2</v>
      </c>
      <c r="I493" s="23">
        <v>1.7007321623365195E-2</v>
      </c>
      <c r="J493">
        <v>28</v>
      </c>
      <c r="K493" s="4">
        <f t="shared" si="60"/>
        <v>0.27551020408163263</v>
      </c>
      <c r="L493" s="23">
        <v>0.17357456906253813</v>
      </c>
      <c r="M493">
        <v>135</v>
      </c>
      <c r="N493" s="4">
        <f t="shared" si="61"/>
        <v>0.15857988165680473</v>
      </c>
      <c r="O493" s="23">
        <v>0.14536912864870252</v>
      </c>
      <c r="P493">
        <v>34.200000000000003</v>
      </c>
      <c r="Q493" s="4">
        <f t="shared" si="62"/>
        <v>0.49462365591397855</v>
      </c>
      <c r="R493" s="23">
        <v>0.12952726721865249</v>
      </c>
      <c r="S493">
        <v>22</v>
      </c>
      <c r="T493">
        <f t="shared" si="63"/>
        <v>1.6666666666666666E-2</v>
      </c>
      <c r="U493" s="23">
        <v>0.1659637299004563</v>
      </c>
      <c r="V493">
        <f t="shared" si="64"/>
        <v>0.1638771498329559</v>
      </c>
      <c r="W493" t="str" cm="1">
        <f t="array" ref="W493">_xlfn.IFS(V493&gt;0.4,"High",AND(V493&gt;0.2,V493&lt;0.4),"Moderate",V493&lt;0.2,"Low")</f>
        <v>Low</v>
      </c>
      <c r="X493">
        <v>0</v>
      </c>
      <c r="Y493" t="str">
        <f>IF(X493=1, "Yes", "No")</f>
        <v>No</v>
      </c>
    </row>
    <row r="494" spans="1:25" x14ac:dyDescent="0.2">
      <c r="A494">
        <v>3</v>
      </c>
      <c r="B494" s="4">
        <f t="shared" si="57"/>
        <v>0.17647058823529413</v>
      </c>
      <c r="C494" s="23">
        <v>0.15322649511222017</v>
      </c>
      <c r="D494">
        <v>8</v>
      </c>
      <c r="E494" s="4">
        <f t="shared" si="58"/>
        <v>3.5353535353535352E-2</v>
      </c>
      <c r="F494" s="23">
        <v>0.21533148843406524</v>
      </c>
      <c r="G494">
        <v>82</v>
      </c>
      <c r="H494" s="4">
        <f t="shared" si="59"/>
        <v>0.66942148760330578</v>
      </c>
      <c r="I494" s="23">
        <v>1.7007321623365195E-2</v>
      </c>
      <c r="J494">
        <v>31</v>
      </c>
      <c r="K494" s="4">
        <f t="shared" si="60"/>
        <v>0.30612244897959184</v>
      </c>
      <c r="L494" s="23">
        <v>0.17357456906253813</v>
      </c>
      <c r="M494">
        <v>7</v>
      </c>
      <c r="N494" s="4">
        <f t="shared" si="61"/>
        <v>7.100591715976331E-3</v>
      </c>
      <c r="O494" s="23">
        <v>0.14536912864870252</v>
      </c>
      <c r="P494">
        <v>34.200000000000003</v>
      </c>
      <c r="Q494" s="4">
        <f t="shared" si="62"/>
        <v>0.49462365591397855</v>
      </c>
      <c r="R494" s="23">
        <v>0.12952726721865249</v>
      </c>
      <c r="S494">
        <v>27</v>
      </c>
      <c r="T494">
        <f t="shared" si="63"/>
        <v>0.1</v>
      </c>
      <c r="U494" s="23">
        <v>0.1659637299004563</v>
      </c>
      <c r="V494">
        <f t="shared" si="64"/>
        <v>0.18086866809095553</v>
      </c>
      <c r="W494" t="str" cm="1">
        <f t="array" ref="W494">_xlfn.IFS(V494&gt;0.4,"High",AND(V494&gt;0.2,V494&lt;0.4),"Moderate",V494&lt;0.2,"Low")</f>
        <v>Low</v>
      </c>
      <c r="X494">
        <v>1</v>
      </c>
      <c r="Y494" t="str">
        <f>IF(X494=1, "Yes", "No")</f>
        <v>Yes</v>
      </c>
    </row>
    <row r="495" spans="1:25" x14ac:dyDescent="0.2">
      <c r="A495">
        <v>3</v>
      </c>
      <c r="B495" s="4">
        <f t="shared" si="57"/>
        <v>0.17647058823529413</v>
      </c>
      <c r="C495" s="23">
        <v>0.15322649511222017</v>
      </c>
      <c r="D495">
        <v>83</v>
      </c>
      <c r="E495" s="4">
        <f t="shared" si="58"/>
        <v>0.41414141414141414</v>
      </c>
      <c r="F495" s="23">
        <v>0.21533148843406524</v>
      </c>
      <c r="G495">
        <v>58</v>
      </c>
      <c r="H495" s="4">
        <f t="shared" si="59"/>
        <v>0.47107438016528924</v>
      </c>
      <c r="I495" s="23">
        <v>1.7007321623365195E-2</v>
      </c>
      <c r="J495">
        <v>31</v>
      </c>
      <c r="K495" s="4">
        <f t="shared" si="60"/>
        <v>0.30612244897959184</v>
      </c>
      <c r="L495" s="23">
        <v>0.17357456906253813</v>
      </c>
      <c r="M495">
        <v>18</v>
      </c>
      <c r="N495" s="4">
        <f t="shared" si="61"/>
        <v>2.0118343195266272E-2</v>
      </c>
      <c r="O495" s="23">
        <v>0.14536912864870252</v>
      </c>
      <c r="P495">
        <v>34.299999999999997</v>
      </c>
      <c r="Q495" s="4">
        <f t="shared" si="62"/>
        <v>0.49615975422427033</v>
      </c>
      <c r="R495" s="23">
        <v>0.12952726721865249</v>
      </c>
      <c r="S495">
        <v>25</v>
      </c>
      <c r="T495">
        <f t="shared" si="63"/>
        <v>6.6666666666666666E-2</v>
      </c>
      <c r="U495" s="23">
        <v>0.1659637299004563</v>
      </c>
      <c r="V495">
        <f t="shared" si="64"/>
        <v>0.25561949425767505</v>
      </c>
      <c r="W495" t="str" cm="1">
        <f t="array" ref="W495">_xlfn.IFS(V495&gt;0.4,"High",AND(V495&gt;0.2,V495&lt;0.4),"Moderate",V495&lt;0.2,"Low")</f>
        <v>Moderate</v>
      </c>
      <c r="X495">
        <v>0</v>
      </c>
      <c r="Y495" t="str">
        <f>IF(X495=1, "Yes", "No")</f>
        <v>No</v>
      </c>
    </row>
    <row r="496" spans="1:25" x14ac:dyDescent="0.2">
      <c r="A496">
        <v>9</v>
      </c>
      <c r="B496" s="4">
        <f t="shared" si="57"/>
        <v>0.52941176470588236</v>
      </c>
      <c r="C496" s="23">
        <v>0.15322649511222017</v>
      </c>
      <c r="D496">
        <v>156</v>
      </c>
      <c r="E496" s="4">
        <f t="shared" si="58"/>
        <v>0.78282828282828287</v>
      </c>
      <c r="F496" s="23">
        <v>0.21533148843406524</v>
      </c>
      <c r="G496">
        <v>86</v>
      </c>
      <c r="H496" s="4">
        <f t="shared" si="59"/>
        <v>0.7024793388429752</v>
      </c>
      <c r="I496" s="23">
        <v>1.7007321623365195E-2</v>
      </c>
      <c r="J496">
        <v>28</v>
      </c>
      <c r="K496" s="4">
        <f t="shared" si="60"/>
        <v>0.27551020408163263</v>
      </c>
      <c r="L496" s="23">
        <v>0.17357456906253813</v>
      </c>
      <c r="M496">
        <v>155</v>
      </c>
      <c r="N496" s="4">
        <f t="shared" si="61"/>
        <v>0.18224852071005918</v>
      </c>
      <c r="O496" s="23">
        <v>0.14536912864870252</v>
      </c>
      <c r="P496">
        <v>34.299999999999997</v>
      </c>
      <c r="Q496" s="4">
        <f t="shared" si="62"/>
        <v>0.49615975422427033</v>
      </c>
      <c r="R496" s="23">
        <v>0.12952726721865249</v>
      </c>
      <c r="S496">
        <v>42</v>
      </c>
      <c r="T496">
        <f t="shared" si="63"/>
        <v>0.35</v>
      </c>
      <c r="U496" s="23">
        <v>0.1659637299004563</v>
      </c>
      <c r="V496">
        <f t="shared" si="64"/>
        <v>0.45830317668887205</v>
      </c>
      <c r="W496" t="str" cm="1">
        <f t="array" ref="W496">_xlfn.IFS(V496&gt;0.4,"High",AND(V496&gt;0.2,V496&lt;0.4),"Moderate",V496&lt;0.2,"Low")</f>
        <v>High</v>
      </c>
      <c r="X496">
        <v>1</v>
      </c>
      <c r="Y496" t="str">
        <f>IF(X496=1, "Yes", "No")</f>
        <v>Yes</v>
      </c>
    </row>
    <row r="497" spans="1:25" x14ac:dyDescent="0.2">
      <c r="A497">
        <v>0</v>
      </c>
      <c r="B497" s="4">
        <f t="shared" si="57"/>
        <v>0</v>
      </c>
      <c r="C497" s="23">
        <v>0.15322649511222017</v>
      </c>
      <c r="D497">
        <v>131</v>
      </c>
      <c r="E497" s="4">
        <f t="shared" si="58"/>
        <v>0.65656565656565657</v>
      </c>
      <c r="F497" s="23">
        <v>0.21533148843406524</v>
      </c>
      <c r="G497">
        <v>66</v>
      </c>
      <c r="H497" s="4">
        <f t="shared" si="59"/>
        <v>0.53719008264462809</v>
      </c>
      <c r="I497" s="23">
        <v>1.7007321623365195E-2</v>
      </c>
      <c r="J497">
        <v>4</v>
      </c>
      <c r="K497" s="4">
        <f t="shared" si="60"/>
        <v>3.0612244897959183E-2</v>
      </c>
      <c r="L497" s="23">
        <v>0.17357456906253813</v>
      </c>
      <c r="M497">
        <v>140.4</v>
      </c>
      <c r="N497" s="4">
        <f t="shared" si="61"/>
        <v>0.16497041420118344</v>
      </c>
      <c r="O497" s="23">
        <v>0.14536912864870252</v>
      </c>
      <c r="P497">
        <v>34.299999999999997</v>
      </c>
      <c r="Q497" s="4">
        <f t="shared" si="62"/>
        <v>0.49615975422427033</v>
      </c>
      <c r="R497" s="23">
        <v>0.12952726721865249</v>
      </c>
      <c r="S497">
        <v>22</v>
      </c>
      <c r="T497">
        <f t="shared" si="63"/>
        <v>1.6666666666666666E-2</v>
      </c>
      <c r="U497" s="23">
        <v>0.1659637299004563</v>
      </c>
      <c r="V497">
        <f t="shared" si="64"/>
        <v>0.24684281640638875</v>
      </c>
      <c r="W497" t="str" cm="1">
        <f t="array" ref="W497">_xlfn.IFS(V497&gt;0.4,"High",AND(V497&gt;0.2,V497&lt;0.4),"Moderate",V497&lt;0.2,"Low")</f>
        <v>Moderate</v>
      </c>
      <c r="X497">
        <v>1</v>
      </c>
      <c r="Y497" t="str">
        <f>IF(X497=1, "Yes", "No")</f>
        <v>Yes</v>
      </c>
    </row>
    <row r="498" spans="1:25" x14ac:dyDescent="0.2">
      <c r="A498">
        <v>0</v>
      </c>
      <c r="B498" s="4">
        <f t="shared" si="57"/>
        <v>0</v>
      </c>
      <c r="C498" s="23">
        <v>0.15322649511222017</v>
      </c>
      <c r="D498">
        <v>189</v>
      </c>
      <c r="E498" s="4">
        <f t="shared" si="58"/>
        <v>0.9494949494949495</v>
      </c>
      <c r="F498" s="23">
        <v>0.21533148843406524</v>
      </c>
      <c r="G498">
        <v>14</v>
      </c>
      <c r="H498" s="4">
        <f t="shared" si="59"/>
        <v>0.10743801652892562</v>
      </c>
      <c r="I498" s="23">
        <v>1.7007321623365195E-2</v>
      </c>
      <c r="J498">
        <v>25</v>
      </c>
      <c r="K498" s="4">
        <f t="shared" si="60"/>
        <v>0.24489795918367346</v>
      </c>
      <c r="L498" s="23">
        <v>0.17357456906253813</v>
      </c>
      <c r="M498">
        <v>140.4</v>
      </c>
      <c r="N498" s="4">
        <f t="shared" si="61"/>
        <v>0.16497041420118344</v>
      </c>
      <c r="O498" s="23">
        <v>0.14536912864870252</v>
      </c>
      <c r="P498">
        <v>34.299999999999997</v>
      </c>
      <c r="Q498" s="4">
        <f t="shared" si="62"/>
        <v>0.49615975422427033</v>
      </c>
      <c r="R498" s="23">
        <v>0.12952726721865249</v>
      </c>
      <c r="S498">
        <v>41</v>
      </c>
      <c r="T498">
        <f t="shared" si="63"/>
        <v>0.33333333333333331</v>
      </c>
      <c r="U498" s="23">
        <v>0.1659637299004563</v>
      </c>
      <c r="V498">
        <f t="shared" si="64"/>
        <v>0.39236051710060177</v>
      </c>
      <c r="W498" t="str" cm="1">
        <f t="array" ref="W498">_xlfn.IFS(V498&gt;0.4,"High",AND(V498&gt;0.2,V498&lt;0.4),"Moderate",V498&lt;0.2,"Low")</f>
        <v>Moderate</v>
      </c>
      <c r="X498">
        <v>1</v>
      </c>
      <c r="Y498" t="str">
        <f>IF(X498=1, "Yes", "No")</f>
        <v>Yes</v>
      </c>
    </row>
    <row r="499" spans="1:25" x14ac:dyDescent="0.2">
      <c r="A499">
        <v>0</v>
      </c>
      <c r="B499" s="4">
        <f t="shared" si="57"/>
        <v>0</v>
      </c>
      <c r="C499" s="23">
        <v>0.15322649511222017</v>
      </c>
      <c r="D499">
        <v>121</v>
      </c>
      <c r="E499" s="4">
        <f t="shared" si="58"/>
        <v>0.60606060606060608</v>
      </c>
      <c r="F499" s="23">
        <v>0.21533148843406524</v>
      </c>
      <c r="G499">
        <v>66</v>
      </c>
      <c r="H499" s="4">
        <f t="shared" si="59"/>
        <v>0.53719008264462809</v>
      </c>
      <c r="I499" s="23">
        <v>1.7007321623365195E-2</v>
      </c>
      <c r="J499">
        <v>3</v>
      </c>
      <c r="K499" s="4">
        <f t="shared" si="60"/>
        <v>2.0408163265306121E-2</v>
      </c>
      <c r="L499" s="23">
        <v>0.17357456906253813</v>
      </c>
      <c r="M499">
        <v>165</v>
      </c>
      <c r="N499" s="4">
        <f t="shared" si="61"/>
        <v>0.1940828402366864</v>
      </c>
      <c r="O499" s="23">
        <v>0.14536912864870252</v>
      </c>
      <c r="P499">
        <v>34.299999999999997</v>
      </c>
      <c r="Q499" s="4">
        <f t="shared" si="62"/>
        <v>0.49615975422427033</v>
      </c>
      <c r="R499" s="23">
        <v>0.12952726721865249</v>
      </c>
      <c r="S499">
        <v>33</v>
      </c>
      <c r="T499">
        <f t="shared" si="63"/>
        <v>0.2</v>
      </c>
      <c r="U499" s="23">
        <v>0.1659637299004563</v>
      </c>
      <c r="V499">
        <f t="shared" si="64"/>
        <v>0.26885505145634642</v>
      </c>
      <c r="W499" t="str" cm="1">
        <f t="array" ref="W499">_xlfn.IFS(V499&gt;0.4,"High",AND(V499&gt;0.2,V499&lt;0.4),"Moderate",V499&lt;0.2,"Low")</f>
        <v>Moderate</v>
      </c>
      <c r="X499">
        <v>1</v>
      </c>
      <c r="Y499" t="str">
        <f>IF(X499=1, "Yes", "No")</f>
        <v>Yes</v>
      </c>
    </row>
    <row r="500" spans="1:25" x14ac:dyDescent="0.2">
      <c r="A500">
        <v>4</v>
      </c>
      <c r="B500" s="4">
        <f t="shared" si="57"/>
        <v>0.23529411764705882</v>
      </c>
      <c r="C500" s="23">
        <v>0.15322649511222017</v>
      </c>
      <c r="D500">
        <v>128</v>
      </c>
      <c r="E500" s="4">
        <f t="shared" si="58"/>
        <v>0.64141414141414144</v>
      </c>
      <c r="F500" s="23">
        <v>0.21533148843406524</v>
      </c>
      <c r="G500">
        <v>7</v>
      </c>
      <c r="H500" s="4">
        <f t="shared" si="59"/>
        <v>4.9586776859504134E-2</v>
      </c>
      <c r="I500" s="23">
        <v>1.7007321623365195E-2</v>
      </c>
      <c r="J500">
        <v>23.6</v>
      </c>
      <c r="K500" s="4">
        <f t="shared" si="60"/>
        <v>0.2306122448979592</v>
      </c>
      <c r="L500" s="23">
        <v>0.17357456906253813</v>
      </c>
      <c r="M500">
        <v>88.6</v>
      </c>
      <c r="N500" s="4">
        <f t="shared" si="61"/>
        <v>0.10366863905325444</v>
      </c>
      <c r="O500" s="23">
        <v>0.14536912864870252</v>
      </c>
      <c r="P500">
        <v>34.299999999999997</v>
      </c>
      <c r="Q500" s="4">
        <f t="shared" si="62"/>
        <v>0.49615975422427033</v>
      </c>
      <c r="R500" s="23">
        <v>0.12952726721865249</v>
      </c>
      <c r="S500">
        <v>24</v>
      </c>
      <c r="T500">
        <f t="shared" si="63"/>
        <v>0.05</v>
      </c>
      <c r="U500" s="23">
        <v>0.1659637299004563</v>
      </c>
      <c r="V500">
        <f t="shared" si="64"/>
        <v>0.30267633732290899</v>
      </c>
      <c r="W500" t="str" cm="1">
        <f t="array" ref="W500">_xlfn.IFS(V500&gt;0.4,"High",AND(V500&gt;0.2,V500&lt;0.4),"Moderate",V500&lt;0.2,"Low")</f>
        <v>Moderate</v>
      </c>
      <c r="X500">
        <v>0</v>
      </c>
      <c r="Y500" t="str">
        <f>IF(X500=1, "Yes", "No")</f>
        <v>No</v>
      </c>
    </row>
    <row r="501" spans="1:25" x14ac:dyDescent="0.2">
      <c r="A501">
        <v>3</v>
      </c>
      <c r="B501" s="4">
        <f t="shared" si="57"/>
        <v>0.17647058823529413</v>
      </c>
      <c r="C501" s="23">
        <v>0.15322649511222017</v>
      </c>
      <c r="D501">
        <v>61</v>
      </c>
      <c r="E501" s="4">
        <f t="shared" si="58"/>
        <v>0.30303030303030304</v>
      </c>
      <c r="F501" s="23">
        <v>0.21533148843406524</v>
      </c>
      <c r="G501">
        <v>82</v>
      </c>
      <c r="H501" s="4">
        <f t="shared" si="59"/>
        <v>0.66942148760330578</v>
      </c>
      <c r="I501" s="23">
        <v>1.7007321623365195E-2</v>
      </c>
      <c r="J501">
        <v>28</v>
      </c>
      <c r="K501" s="4">
        <f t="shared" si="60"/>
        <v>0.27551020408163263</v>
      </c>
      <c r="L501" s="23">
        <v>0.17357456906253813</v>
      </c>
      <c r="M501">
        <v>88.6</v>
      </c>
      <c r="N501" s="4">
        <f t="shared" si="61"/>
        <v>0.10366863905325444</v>
      </c>
      <c r="O501" s="23">
        <v>0.14536912864870252</v>
      </c>
      <c r="P501">
        <v>34.4</v>
      </c>
      <c r="Q501" s="4">
        <f t="shared" si="62"/>
        <v>0.49769585253456222</v>
      </c>
      <c r="R501" s="23">
        <v>0.12952726721865249</v>
      </c>
      <c r="S501">
        <v>46</v>
      </c>
      <c r="T501">
        <f t="shared" si="63"/>
        <v>0.41666666666666669</v>
      </c>
      <c r="U501" s="23">
        <v>0.1659637299004563</v>
      </c>
      <c r="V501">
        <f t="shared" si="64"/>
        <v>0.3001855249423071</v>
      </c>
      <c r="W501" t="str" cm="1">
        <f t="array" ref="W501">_xlfn.IFS(V501&gt;0.4,"High",AND(V501&gt;0.2,V501&lt;0.4),"Moderate",V501&lt;0.2,"Low")</f>
        <v>Moderate</v>
      </c>
      <c r="X501">
        <v>0</v>
      </c>
      <c r="Y501" t="str">
        <f>IF(X501=1, "Yes", "No")</f>
        <v>No</v>
      </c>
    </row>
    <row r="502" spans="1:25" x14ac:dyDescent="0.2">
      <c r="A502">
        <v>1</v>
      </c>
      <c r="B502" s="4">
        <f t="shared" si="57"/>
        <v>5.8823529411764705E-2</v>
      </c>
      <c r="C502" s="23">
        <v>0.15322649511222017</v>
      </c>
      <c r="D502">
        <v>112</v>
      </c>
      <c r="E502" s="4">
        <f t="shared" si="58"/>
        <v>0.56060606060606055</v>
      </c>
      <c r="F502" s="23">
        <v>0.21533148843406524</v>
      </c>
      <c r="G502">
        <v>72</v>
      </c>
      <c r="H502" s="4">
        <f t="shared" si="59"/>
        <v>0.58677685950413228</v>
      </c>
      <c r="I502" s="23">
        <v>1.7007321623365195E-2</v>
      </c>
      <c r="J502">
        <v>3</v>
      </c>
      <c r="K502" s="4">
        <f t="shared" si="60"/>
        <v>2.0408163265306121E-2</v>
      </c>
      <c r="L502" s="23">
        <v>0.17357456906253813</v>
      </c>
      <c r="M502">
        <v>176</v>
      </c>
      <c r="N502" s="4">
        <f t="shared" si="61"/>
        <v>0.20710059171597633</v>
      </c>
      <c r="O502" s="23">
        <v>0.14536912864870252</v>
      </c>
      <c r="P502">
        <v>34.4</v>
      </c>
      <c r="Q502" s="4">
        <f t="shared" si="62"/>
        <v>0.49769585253456222</v>
      </c>
      <c r="R502" s="23">
        <v>0.12952726721865249</v>
      </c>
      <c r="S502">
        <v>25</v>
      </c>
      <c r="T502">
        <f t="shared" si="63"/>
        <v>6.6666666666666666E-2</v>
      </c>
      <c r="U502" s="23">
        <v>0.1659637299004563</v>
      </c>
      <c r="V502">
        <f t="shared" si="64"/>
        <v>0.24888676651749642</v>
      </c>
      <c r="W502" t="str" cm="1">
        <f t="array" ref="W502">_xlfn.IFS(V502&gt;0.4,"High",AND(V502&gt;0.2,V502&lt;0.4),"Moderate",V502&lt;0.2,"Low")</f>
        <v>Moderate</v>
      </c>
      <c r="X502">
        <v>0</v>
      </c>
      <c r="Y502" t="str">
        <f>IF(X502=1, "Yes", "No")</f>
        <v>No</v>
      </c>
    </row>
    <row r="503" spans="1:25" x14ac:dyDescent="0.2">
      <c r="A503">
        <v>3</v>
      </c>
      <c r="B503" s="4">
        <f t="shared" si="57"/>
        <v>0.17647058823529413</v>
      </c>
      <c r="C503" s="23">
        <v>0.15322649511222017</v>
      </c>
      <c r="D503">
        <v>132</v>
      </c>
      <c r="E503" s="4">
        <f t="shared" si="58"/>
        <v>0.66161616161616166</v>
      </c>
      <c r="F503" s="23">
        <v>0.21533148843406524</v>
      </c>
      <c r="G503">
        <v>8</v>
      </c>
      <c r="H503" s="4">
        <f t="shared" si="59"/>
        <v>5.7851239669421489E-2</v>
      </c>
      <c r="I503" s="23">
        <v>1.7007321623365195E-2</v>
      </c>
      <c r="J503">
        <v>30.5</v>
      </c>
      <c r="K503" s="4">
        <f t="shared" si="60"/>
        <v>0.30102040816326531</v>
      </c>
      <c r="L503" s="23">
        <v>0.17357456906253813</v>
      </c>
      <c r="M503">
        <v>140.4</v>
      </c>
      <c r="N503" s="4">
        <f t="shared" si="61"/>
        <v>0.16497041420118344</v>
      </c>
      <c r="O503" s="23">
        <v>0.14536912864870252</v>
      </c>
      <c r="P503">
        <v>34.4</v>
      </c>
      <c r="Q503" s="4">
        <f t="shared" si="62"/>
        <v>0.49769585253456222</v>
      </c>
      <c r="R503" s="23">
        <v>0.12952726721865249</v>
      </c>
      <c r="S503">
        <v>44</v>
      </c>
      <c r="T503">
        <f t="shared" si="63"/>
        <v>0.38333333333333336</v>
      </c>
      <c r="U503" s="23">
        <v>0.1659637299004563</v>
      </c>
      <c r="V503">
        <f t="shared" si="64"/>
        <v>0.37480636368913928</v>
      </c>
      <c r="W503" t="str" cm="1">
        <f t="array" ref="W503">_xlfn.IFS(V503&gt;0.4,"High",AND(V503&gt;0.2,V503&lt;0.4),"Moderate",V503&lt;0.2,"Low")</f>
        <v>Moderate</v>
      </c>
      <c r="X503">
        <v>1</v>
      </c>
      <c r="Y503" t="str">
        <f>IF(X503=1, "Yes", "No")</f>
        <v>Yes</v>
      </c>
    </row>
    <row r="504" spans="1:25" x14ac:dyDescent="0.2">
      <c r="A504">
        <v>2</v>
      </c>
      <c r="B504" s="4">
        <f t="shared" si="57"/>
        <v>0.11764705882352941</v>
      </c>
      <c r="C504" s="23">
        <v>0.15322649511222017</v>
      </c>
      <c r="D504">
        <v>127</v>
      </c>
      <c r="E504" s="4">
        <f t="shared" si="58"/>
        <v>0.63636363636363635</v>
      </c>
      <c r="F504" s="23">
        <v>0.21533148843406524</v>
      </c>
      <c r="G504">
        <v>46</v>
      </c>
      <c r="H504" s="4">
        <f t="shared" si="59"/>
        <v>0.37190082644628097</v>
      </c>
      <c r="I504" s="23">
        <v>1.7007321623365195E-2</v>
      </c>
      <c r="J504">
        <v>21</v>
      </c>
      <c r="K504" s="4">
        <f t="shared" si="60"/>
        <v>0.20408163265306123</v>
      </c>
      <c r="L504" s="23">
        <v>0.17357456906253813</v>
      </c>
      <c r="M504">
        <v>335</v>
      </c>
      <c r="N504" s="4">
        <f t="shared" si="61"/>
        <v>0.39526627218934912</v>
      </c>
      <c r="O504" s="23">
        <v>0.14536912864870252</v>
      </c>
      <c r="P504">
        <v>34.4</v>
      </c>
      <c r="Q504" s="4">
        <f t="shared" si="62"/>
        <v>0.49769585253456222</v>
      </c>
      <c r="R504" s="23">
        <v>0.12952726721865249</v>
      </c>
      <c r="S504">
        <v>22</v>
      </c>
      <c r="T504">
        <f t="shared" si="63"/>
        <v>1.6666666666666666E-2</v>
      </c>
      <c r="U504" s="23">
        <v>0.1659637299004563</v>
      </c>
      <c r="V504">
        <f t="shared" si="64"/>
        <v>0.32149495331824168</v>
      </c>
      <c r="W504" t="str" cm="1">
        <f t="array" ref="W504">_xlfn.IFS(V504&gt;0.4,"High",AND(V504&gt;0.2,V504&lt;0.4),"Moderate",V504&lt;0.2,"Low")</f>
        <v>Moderate</v>
      </c>
      <c r="X504">
        <v>0</v>
      </c>
      <c r="Y504" t="str">
        <f>IF(X504=1, "Yes", "No")</f>
        <v>No</v>
      </c>
    </row>
    <row r="505" spans="1:25" x14ac:dyDescent="0.2">
      <c r="A505">
        <v>1</v>
      </c>
      <c r="B505" s="4">
        <f t="shared" si="57"/>
        <v>5.8823529411764705E-2</v>
      </c>
      <c r="C505" s="23">
        <v>0.15322649511222017</v>
      </c>
      <c r="D505">
        <v>117</v>
      </c>
      <c r="E505" s="4">
        <f t="shared" si="58"/>
        <v>0.58585858585858586</v>
      </c>
      <c r="F505" s="23">
        <v>0.21533148843406524</v>
      </c>
      <c r="G505">
        <v>88</v>
      </c>
      <c r="H505" s="4">
        <f t="shared" si="59"/>
        <v>0.71900826446280997</v>
      </c>
      <c r="I505" s="23">
        <v>1.7007321623365195E-2</v>
      </c>
      <c r="J505">
        <v>24</v>
      </c>
      <c r="K505" s="4">
        <f t="shared" si="60"/>
        <v>0.23469387755102042</v>
      </c>
      <c r="L505" s="23">
        <v>0.17357456906253813</v>
      </c>
      <c r="M505">
        <v>145</v>
      </c>
      <c r="N505" s="4">
        <f t="shared" si="61"/>
        <v>0.17041420118343195</v>
      </c>
      <c r="O505" s="23">
        <v>0.14536912864870252</v>
      </c>
      <c r="P505">
        <v>34.5</v>
      </c>
      <c r="Q505" s="4">
        <f t="shared" si="62"/>
        <v>0.49923195084485411</v>
      </c>
      <c r="R505" s="23">
        <v>0.12952726721865249</v>
      </c>
      <c r="S505">
        <v>40</v>
      </c>
      <c r="T505">
        <f t="shared" si="63"/>
        <v>0.31666666666666665</v>
      </c>
      <c r="U505" s="23">
        <v>0.1659637299004563</v>
      </c>
      <c r="V505">
        <f t="shared" si="64"/>
        <v>0.33012471337952759</v>
      </c>
      <c r="W505" t="str" cm="1">
        <f t="array" ref="W505">_xlfn.IFS(V505&gt;0.4,"High",AND(V505&gt;0.2,V505&lt;0.4),"Moderate",V505&lt;0.2,"Low")</f>
        <v>Moderate</v>
      </c>
      <c r="X505">
        <v>1</v>
      </c>
      <c r="Y505" t="str">
        <f>IF(X505=1, "Yes", "No")</f>
        <v>Yes</v>
      </c>
    </row>
    <row r="506" spans="1:25" x14ac:dyDescent="0.2">
      <c r="A506">
        <v>3</v>
      </c>
      <c r="B506" s="4">
        <f t="shared" si="57"/>
        <v>0.17647058823529413</v>
      </c>
      <c r="C506" s="23">
        <v>0.15322649511222017</v>
      </c>
      <c r="D506">
        <v>17</v>
      </c>
      <c r="E506" s="4">
        <f t="shared" si="58"/>
        <v>8.0808080808080815E-2</v>
      </c>
      <c r="F506" s="23">
        <v>0.21533148843406524</v>
      </c>
      <c r="G506">
        <v>64</v>
      </c>
      <c r="H506" s="4">
        <f t="shared" si="59"/>
        <v>0.52066115702479343</v>
      </c>
      <c r="I506" s="23">
        <v>1.7007321623365195E-2</v>
      </c>
      <c r="J506">
        <v>37</v>
      </c>
      <c r="K506" s="4">
        <f t="shared" si="60"/>
        <v>0.36734693877551022</v>
      </c>
      <c r="L506" s="23">
        <v>0.17357456906253813</v>
      </c>
      <c r="M506">
        <v>225</v>
      </c>
      <c r="N506" s="4">
        <f t="shared" si="61"/>
        <v>0.26508875739644971</v>
      </c>
      <c r="O506" s="23">
        <v>0.14536912864870252</v>
      </c>
      <c r="P506">
        <v>34.5</v>
      </c>
      <c r="Q506" s="4">
        <f t="shared" si="62"/>
        <v>0.49923195084485411</v>
      </c>
      <c r="R506" s="23">
        <v>0.12952726721865249</v>
      </c>
      <c r="S506">
        <v>30</v>
      </c>
      <c r="T506">
        <f t="shared" si="63"/>
        <v>0.15</v>
      </c>
      <c r="U506" s="23">
        <v>0.1659637299004563</v>
      </c>
      <c r="V506">
        <f t="shared" si="64"/>
        <v>0.2451520638558343</v>
      </c>
      <c r="W506" t="str" cm="1">
        <f t="array" ref="W506">_xlfn.IFS(V506&gt;0.4,"High",AND(V506&gt;0.2,V506&lt;0.4),"Moderate",V506&lt;0.2,"Low")</f>
        <v>Moderate</v>
      </c>
      <c r="X506">
        <v>1</v>
      </c>
      <c r="Y506" t="str">
        <f>IF(X506=1, "Yes", "No")</f>
        <v>Yes</v>
      </c>
    </row>
    <row r="507" spans="1:25" x14ac:dyDescent="0.2">
      <c r="A507">
        <v>8</v>
      </c>
      <c r="B507" s="4">
        <f t="shared" si="57"/>
        <v>0.47058823529411764</v>
      </c>
      <c r="C507" s="23">
        <v>0.15322649511222017</v>
      </c>
      <c r="D507">
        <v>186</v>
      </c>
      <c r="E507" s="4">
        <f t="shared" si="58"/>
        <v>0.93434343434343436</v>
      </c>
      <c r="F507" s="23">
        <v>0.21533148843406524</v>
      </c>
      <c r="G507">
        <v>9</v>
      </c>
      <c r="H507" s="4">
        <f t="shared" si="59"/>
        <v>6.6115702479338845E-2</v>
      </c>
      <c r="I507" s="23">
        <v>1.7007321623365195E-2</v>
      </c>
      <c r="J507">
        <v>35</v>
      </c>
      <c r="K507" s="4">
        <f t="shared" si="60"/>
        <v>0.34693877551020408</v>
      </c>
      <c r="L507" s="23">
        <v>0.17357456906253813</v>
      </c>
      <c r="M507">
        <v>225</v>
      </c>
      <c r="N507" s="4">
        <f t="shared" si="61"/>
        <v>0.26508875739644971</v>
      </c>
      <c r="O507" s="23">
        <v>0.14536912864870252</v>
      </c>
      <c r="P507">
        <v>34.5</v>
      </c>
      <c r="Q507" s="4">
        <f t="shared" si="62"/>
        <v>0.49923195084485411</v>
      </c>
      <c r="R507" s="23">
        <v>0.12952726721865249</v>
      </c>
      <c r="S507">
        <v>37</v>
      </c>
      <c r="T507">
        <f t="shared" si="63"/>
        <v>0.26666666666666666</v>
      </c>
      <c r="U507" s="23">
        <v>0.1659637299004563</v>
      </c>
      <c r="V507">
        <f t="shared" si="64"/>
        <v>0.48210121444620113</v>
      </c>
      <c r="W507" t="str" cm="1">
        <f t="array" ref="W507">_xlfn.IFS(V507&gt;0.4,"High",AND(V507&gt;0.2,V507&lt;0.4),"Moderate",V507&lt;0.2,"Low")</f>
        <v>High</v>
      </c>
      <c r="X507">
        <v>1</v>
      </c>
      <c r="Y507" t="str">
        <f>IF(X507=1, "Yes", "No")</f>
        <v>Yes</v>
      </c>
    </row>
    <row r="508" spans="1:25" x14ac:dyDescent="0.2">
      <c r="A508">
        <v>0</v>
      </c>
      <c r="B508" s="4">
        <f t="shared" si="57"/>
        <v>0</v>
      </c>
      <c r="C508" s="23">
        <v>0.15322649511222017</v>
      </c>
      <c r="D508">
        <v>12</v>
      </c>
      <c r="E508" s="4">
        <f t="shared" si="58"/>
        <v>5.5555555555555552E-2</v>
      </c>
      <c r="F508" s="23">
        <v>0.21533148843406524</v>
      </c>
      <c r="G508">
        <v>78</v>
      </c>
      <c r="H508" s="4">
        <f t="shared" si="59"/>
        <v>0.63636363636363635</v>
      </c>
      <c r="I508" s="23">
        <v>1.7007321623365195E-2</v>
      </c>
      <c r="J508">
        <v>4</v>
      </c>
      <c r="K508" s="4">
        <f t="shared" si="60"/>
        <v>3.0612244897959183E-2</v>
      </c>
      <c r="L508" s="23">
        <v>0.17357456906253813</v>
      </c>
      <c r="M508">
        <v>9</v>
      </c>
      <c r="N508" s="4">
        <f t="shared" si="61"/>
        <v>9.4674556213017753E-3</v>
      </c>
      <c r="O508" s="23">
        <v>0.14536912864870252</v>
      </c>
      <c r="P508">
        <v>34.5</v>
      </c>
      <c r="Q508" s="4">
        <f t="shared" si="62"/>
        <v>0.49923195084485411</v>
      </c>
      <c r="R508" s="23">
        <v>0.12952726721865249</v>
      </c>
      <c r="S508">
        <v>24</v>
      </c>
      <c r="T508">
        <f t="shared" si="63"/>
        <v>0.05</v>
      </c>
      <c r="U508" s="23">
        <v>0.1659637299004563</v>
      </c>
      <c r="V508">
        <f t="shared" si="64"/>
        <v>0.10243782128819223</v>
      </c>
      <c r="W508" t="str" cm="1">
        <f t="array" ref="W508">_xlfn.IFS(V508&gt;0.4,"High",AND(V508&gt;0.2,V508&lt;0.4),"Moderate",V508&lt;0.2,"Low")</f>
        <v>Low</v>
      </c>
      <c r="X508">
        <v>0</v>
      </c>
      <c r="Y508" t="str">
        <f>IF(X508=1, "Yes", "No")</f>
        <v>No</v>
      </c>
    </row>
    <row r="509" spans="1:25" x14ac:dyDescent="0.2">
      <c r="A509">
        <v>4</v>
      </c>
      <c r="B509" s="4">
        <f t="shared" si="57"/>
        <v>0.23529411764705882</v>
      </c>
      <c r="C509" s="23">
        <v>0.15322649511222017</v>
      </c>
      <c r="D509">
        <v>127</v>
      </c>
      <c r="E509" s="4">
        <f t="shared" si="58"/>
        <v>0.63636363636363635</v>
      </c>
      <c r="F509" s="23">
        <v>0.21533148843406524</v>
      </c>
      <c r="G509">
        <v>88</v>
      </c>
      <c r="H509" s="4">
        <f t="shared" si="59"/>
        <v>0.71900826446280997</v>
      </c>
      <c r="I509" s="23">
        <v>1.7007321623365195E-2</v>
      </c>
      <c r="J509">
        <v>11</v>
      </c>
      <c r="K509" s="4">
        <f t="shared" si="60"/>
        <v>0.10204081632653061</v>
      </c>
      <c r="L509" s="23">
        <v>0.17357456906253813</v>
      </c>
      <c r="M509">
        <v>155</v>
      </c>
      <c r="N509" s="4">
        <f t="shared" si="61"/>
        <v>0.18224852071005918</v>
      </c>
      <c r="O509" s="23">
        <v>0.14536912864870252</v>
      </c>
      <c r="P509">
        <v>34.5</v>
      </c>
      <c r="Q509" s="4">
        <f t="shared" si="62"/>
        <v>0.49923195084485411</v>
      </c>
      <c r="R509" s="23">
        <v>0.12952726721865249</v>
      </c>
      <c r="S509">
        <v>28</v>
      </c>
      <c r="T509">
        <f t="shared" si="63"/>
        <v>0.11666666666666667</v>
      </c>
      <c r="U509" s="23">
        <v>0.1659637299004563</v>
      </c>
      <c r="V509">
        <f t="shared" si="64"/>
        <v>0.31354241160468127</v>
      </c>
      <c r="W509" t="str" cm="1">
        <f t="array" ref="W509">_xlfn.IFS(V509&gt;0.4,"High",AND(V509&gt;0.2,V509&lt;0.4),"Moderate",V509&lt;0.2,"Low")</f>
        <v>Moderate</v>
      </c>
      <c r="X509">
        <v>0</v>
      </c>
      <c r="Y509" t="str">
        <f>IF(X509=1, "Yes", "No")</f>
        <v>No</v>
      </c>
    </row>
    <row r="510" spans="1:25" x14ac:dyDescent="0.2">
      <c r="A510">
        <v>1</v>
      </c>
      <c r="B510" s="4">
        <f t="shared" si="57"/>
        <v>5.8823529411764705E-2</v>
      </c>
      <c r="C510" s="23">
        <v>0.15322649511222017</v>
      </c>
      <c r="D510">
        <v>115</v>
      </c>
      <c r="E510" s="4">
        <f t="shared" si="58"/>
        <v>0.5757575757575758</v>
      </c>
      <c r="F510" s="23">
        <v>0.21533148843406524</v>
      </c>
      <c r="G510">
        <v>7</v>
      </c>
      <c r="H510" s="4">
        <f t="shared" si="59"/>
        <v>4.9586776859504134E-2</v>
      </c>
      <c r="I510" s="23">
        <v>1.7007321623365195E-2</v>
      </c>
      <c r="J510">
        <v>3</v>
      </c>
      <c r="K510" s="4">
        <f t="shared" si="60"/>
        <v>2.0408163265306121E-2</v>
      </c>
      <c r="L510" s="23">
        <v>0.17357456906253813</v>
      </c>
      <c r="M510">
        <v>96</v>
      </c>
      <c r="N510" s="4">
        <f t="shared" si="61"/>
        <v>0.11242603550295859</v>
      </c>
      <c r="O510" s="23">
        <v>0.14536912864870252</v>
      </c>
      <c r="P510">
        <v>34.6</v>
      </c>
      <c r="Q510" s="4">
        <f t="shared" si="62"/>
        <v>0.50076804915514594</v>
      </c>
      <c r="R510" s="23">
        <v>0.12952726721865249</v>
      </c>
      <c r="S510">
        <v>32</v>
      </c>
      <c r="T510">
        <f t="shared" si="63"/>
        <v>0.18333333333333332</v>
      </c>
      <c r="U510" s="23">
        <v>0.1659637299004563</v>
      </c>
      <c r="V510">
        <f t="shared" si="64"/>
        <v>0.24901081096447097</v>
      </c>
      <c r="W510" t="str" cm="1">
        <f t="array" ref="W510">_xlfn.IFS(V510&gt;0.4,"High",AND(V510&gt;0.2,V510&lt;0.4),"Moderate",V510&lt;0.2,"Low")</f>
        <v>Moderate</v>
      </c>
      <c r="X510">
        <v>1</v>
      </c>
      <c r="Y510" t="str">
        <f>IF(X510=1, "Yes", "No")</f>
        <v>Yes</v>
      </c>
    </row>
    <row r="511" spans="1:25" x14ac:dyDescent="0.2">
      <c r="A511">
        <v>0</v>
      </c>
      <c r="B511" s="4">
        <f t="shared" si="57"/>
        <v>0</v>
      </c>
      <c r="C511" s="23">
        <v>0.15322649511222017</v>
      </c>
      <c r="D511">
        <v>177</v>
      </c>
      <c r="E511" s="4">
        <f t="shared" si="58"/>
        <v>0.88888888888888884</v>
      </c>
      <c r="F511" s="23">
        <v>0.21533148843406524</v>
      </c>
      <c r="G511">
        <v>6</v>
      </c>
      <c r="H511" s="4">
        <f t="shared" si="59"/>
        <v>4.1322314049586778E-2</v>
      </c>
      <c r="I511" s="23">
        <v>1.7007321623365195E-2</v>
      </c>
      <c r="J511">
        <v>29</v>
      </c>
      <c r="K511" s="4">
        <f t="shared" si="60"/>
        <v>0.2857142857142857</v>
      </c>
      <c r="L511" s="23">
        <v>0.17357456906253813</v>
      </c>
      <c r="M511">
        <v>478</v>
      </c>
      <c r="N511" s="4">
        <f t="shared" si="61"/>
        <v>0.56449704142011836</v>
      </c>
      <c r="O511" s="23">
        <v>0.14536912864870252</v>
      </c>
      <c r="P511">
        <v>34.6</v>
      </c>
      <c r="Q511" s="4">
        <f t="shared" si="62"/>
        <v>0.50076804915514594</v>
      </c>
      <c r="R511" s="23">
        <v>0.12952726721865249</v>
      </c>
      <c r="S511">
        <v>21</v>
      </c>
      <c r="T511">
        <f t="shared" si="63"/>
        <v>0</v>
      </c>
      <c r="U511" s="23">
        <v>0.1659637299004563</v>
      </c>
      <c r="V511">
        <f t="shared" si="64"/>
        <v>0.38862484335357295</v>
      </c>
      <c r="W511" t="str" cm="1">
        <f t="array" ref="W511">_xlfn.IFS(V511&gt;0.4,"High",AND(V511&gt;0.2,V511&lt;0.4),"Moderate",V511&lt;0.2,"Low")</f>
        <v>Moderate</v>
      </c>
      <c r="X511">
        <v>1</v>
      </c>
      <c r="Y511" t="str">
        <f>IF(X511=1, "Yes", "No")</f>
        <v>Yes</v>
      </c>
    </row>
    <row r="512" spans="1:25" x14ac:dyDescent="0.2">
      <c r="A512">
        <v>1</v>
      </c>
      <c r="B512" s="4">
        <f t="shared" si="57"/>
        <v>5.8823529411764705E-2</v>
      </c>
      <c r="C512" s="23">
        <v>0.15322649511222017</v>
      </c>
      <c r="D512">
        <v>87</v>
      </c>
      <c r="E512" s="4">
        <f t="shared" si="58"/>
        <v>0.43434343434343436</v>
      </c>
      <c r="F512" s="23">
        <v>0.21533148843406524</v>
      </c>
      <c r="G512">
        <v>78</v>
      </c>
      <c r="H512" s="4">
        <f t="shared" si="59"/>
        <v>0.63636363636363635</v>
      </c>
      <c r="I512" s="23">
        <v>1.7007321623365195E-2</v>
      </c>
      <c r="J512">
        <v>27</v>
      </c>
      <c r="K512" s="4">
        <f t="shared" si="60"/>
        <v>0.26530612244897961</v>
      </c>
      <c r="L512" s="23">
        <v>0.17357456906253813</v>
      </c>
      <c r="M512">
        <v>32</v>
      </c>
      <c r="N512" s="4">
        <f t="shared" si="61"/>
        <v>3.6686390532544376E-2</v>
      </c>
      <c r="O512" s="23">
        <v>0.14536912864870252</v>
      </c>
      <c r="P512">
        <v>34.6</v>
      </c>
      <c r="Q512" s="4">
        <f t="shared" si="62"/>
        <v>0.50076804915514594</v>
      </c>
      <c r="R512" s="23">
        <v>0.12952726721865249</v>
      </c>
      <c r="S512">
        <v>22</v>
      </c>
      <c r="T512">
        <f t="shared" si="63"/>
        <v>1.6666666666666666E-2</v>
      </c>
      <c r="U512" s="23">
        <v>0.1659637299004563</v>
      </c>
      <c r="V512">
        <f t="shared" si="64"/>
        <v>0.23237662606488738</v>
      </c>
      <c r="W512" t="str" cm="1">
        <f t="array" ref="W512">_xlfn.IFS(V512&gt;0.4,"High",AND(V512&gt;0.2,V512&lt;0.4),"Moderate",V512&lt;0.2,"Low")</f>
        <v>Moderate</v>
      </c>
      <c r="X512">
        <v>0</v>
      </c>
      <c r="Y512" t="str">
        <f>IF(X512=1, "Yes", "No")</f>
        <v>No</v>
      </c>
    </row>
    <row r="513" spans="1:25" x14ac:dyDescent="0.2">
      <c r="A513">
        <v>0</v>
      </c>
      <c r="B513" s="4">
        <f t="shared" si="57"/>
        <v>0</v>
      </c>
      <c r="C513" s="23">
        <v>0.15322649511222017</v>
      </c>
      <c r="D513">
        <v>138</v>
      </c>
      <c r="E513" s="4">
        <f t="shared" si="58"/>
        <v>0.69191919191919193</v>
      </c>
      <c r="F513" s="23">
        <v>0.21533148843406524</v>
      </c>
      <c r="G513">
        <v>6</v>
      </c>
      <c r="H513" s="4">
        <f t="shared" si="59"/>
        <v>4.1322314049586778E-2</v>
      </c>
      <c r="I513" s="23">
        <v>1.7007321623365195E-2</v>
      </c>
      <c r="J513">
        <v>35</v>
      </c>
      <c r="K513" s="4">
        <f t="shared" si="60"/>
        <v>0.34693877551020408</v>
      </c>
      <c r="L513" s="23">
        <v>0.17357456906253813</v>
      </c>
      <c r="M513">
        <v>167</v>
      </c>
      <c r="N513" s="4">
        <f t="shared" si="61"/>
        <v>0.19644970414201182</v>
      </c>
      <c r="O513" s="23">
        <v>0.14536912864870252</v>
      </c>
      <c r="P513">
        <v>34.6</v>
      </c>
      <c r="Q513" s="4">
        <f t="shared" si="62"/>
        <v>0.50076804915514594</v>
      </c>
      <c r="R513" s="23">
        <v>0.12952726721865249</v>
      </c>
      <c r="S513">
        <v>21</v>
      </c>
      <c r="T513">
        <f t="shared" si="63"/>
        <v>0</v>
      </c>
      <c r="U513" s="23">
        <v>0.1659637299004563</v>
      </c>
      <c r="V513">
        <f t="shared" si="64"/>
        <v>0.30333535903948816</v>
      </c>
      <c r="W513" t="str" cm="1">
        <f t="array" ref="W513">_xlfn.IFS(V513&gt;0.4,"High",AND(V513&gt;0.2,V513&lt;0.4),"Moderate",V513&lt;0.2,"Low")</f>
        <v>Moderate</v>
      </c>
      <c r="X513">
        <v>1</v>
      </c>
      <c r="Y513" t="str">
        <f>IF(X513=1, "Yes", "No")</f>
        <v>Yes</v>
      </c>
    </row>
    <row r="514" spans="1:25" x14ac:dyDescent="0.2">
      <c r="A514">
        <v>5</v>
      </c>
      <c r="B514" s="4">
        <f t="shared" si="57"/>
        <v>0.29411764705882354</v>
      </c>
      <c r="C514" s="23">
        <v>0.15322649511222017</v>
      </c>
      <c r="D514">
        <v>128</v>
      </c>
      <c r="E514" s="4">
        <f t="shared" si="58"/>
        <v>0.64141414141414144</v>
      </c>
      <c r="F514" s="23">
        <v>0.21533148843406524</v>
      </c>
      <c r="G514">
        <v>8</v>
      </c>
      <c r="H514" s="4">
        <f t="shared" si="59"/>
        <v>5.7851239669421489E-2</v>
      </c>
      <c r="I514" s="23">
        <v>1.7007321623365195E-2</v>
      </c>
      <c r="J514">
        <v>23.6</v>
      </c>
      <c r="K514" s="4">
        <f t="shared" si="60"/>
        <v>0.2306122448979592</v>
      </c>
      <c r="L514" s="23">
        <v>0.17357456906253813</v>
      </c>
      <c r="M514">
        <v>88.6</v>
      </c>
      <c r="N514" s="4">
        <f t="shared" si="61"/>
        <v>0.10366863905325444</v>
      </c>
      <c r="O514" s="23">
        <v>0.14536912864870252</v>
      </c>
      <c r="P514">
        <v>34.6</v>
      </c>
      <c r="Q514" s="4">
        <f t="shared" si="62"/>
        <v>0.50076804915514594</v>
      </c>
      <c r="R514" s="23">
        <v>0.12952726721865249</v>
      </c>
      <c r="S514">
        <v>45</v>
      </c>
      <c r="T514">
        <f t="shared" si="63"/>
        <v>0.4</v>
      </c>
      <c r="U514" s="23">
        <v>0.1659637299004563</v>
      </c>
      <c r="V514">
        <f t="shared" si="64"/>
        <v>0.37051442225595044</v>
      </c>
      <c r="W514" t="str" cm="1">
        <f t="array" ref="W514">_xlfn.IFS(V514&gt;0.4,"High",AND(V514&gt;0.2,V514&lt;0.4),"Moderate",V514&lt;0.2,"Low")</f>
        <v>Moderate</v>
      </c>
      <c r="X514">
        <v>0</v>
      </c>
      <c r="Y514" t="str">
        <f>IF(X514=1, "Yes", "No")</f>
        <v>No</v>
      </c>
    </row>
    <row r="515" spans="1:25" x14ac:dyDescent="0.2">
      <c r="A515">
        <v>7</v>
      </c>
      <c r="B515" s="4">
        <f t="shared" ref="B515:B578" si="65">(A515-MIN(A$2:A$769))/(MAX(A$2:A$769)-MIN(A$2:A$769))</f>
        <v>0.41176470588235292</v>
      </c>
      <c r="C515" s="23">
        <v>0.15322649511222017</v>
      </c>
      <c r="D515">
        <v>15</v>
      </c>
      <c r="E515" s="4">
        <f t="shared" ref="E515:E578" si="66">(D515-MIN(D$2:D$769))/(MAX(D$2:D$769)-MIN(D$2:D$769))</f>
        <v>7.0707070707070704E-2</v>
      </c>
      <c r="F515" s="23">
        <v>0.21533148843406524</v>
      </c>
      <c r="G515">
        <v>66</v>
      </c>
      <c r="H515" s="4">
        <f t="shared" ref="H515:H578" si="67">(G515-MIN(G$2:G$769))/(MAX(G$2:G$769)-MIN(G$2:G$769))</f>
        <v>0.53719008264462809</v>
      </c>
      <c r="I515" s="23">
        <v>1.7007321623365195E-2</v>
      </c>
      <c r="J515">
        <v>42</v>
      </c>
      <c r="K515" s="4">
        <f t="shared" ref="K515:K578" si="68">(J515-MIN(J$2:J$769))/(MAX(J$2:J$769)-MIN(J$2:J$769))</f>
        <v>0.41836734693877553</v>
      </c>
      <c r="L515" s="23">
        <v>0.17357456906253813</v>
      </c>
      <c r="M515">
        <v>342</v>
      </c>
      <c r="N515" s="4">
        <f t="shared" ref="N515:N578" si="69">(M515-MIN(M$2:M$769))/(MAX(M$2:M$769)-MIN(M$2:M$769))</f>
        <v>0.40355029585798818</v>
      </c>
      <c r="O515" s="23">
        <v>0.14536912864870252</v>
      </c>
      <c r="P515">
        <v>34.700000000000003</v>
      </c>
      <c r="Q515" s="4">
        <f t="shared" ref="Q515:Q578" si="70">(P515-MIN(P$2:P$769))/(MAX(P$2:P$769)-MIN(P$2:P$769))</f>
        <v>0.50230414746543783</v>
      </c>
      <c r="R515" s="23">
        <v>0.12952726721865249</v>
      </c>
      <c r="S515">
        <v>42</v>
      </c>
      <c r="T515">
        <f t="shared" ref="T515:T578" si="71">(S515-MIN(S$2:S$769))/(MAX(S$2:S$769)-MIN(S$2:S$769))</f>
        <v>0.35</v>
      </c>
      <c r="U515" s="23">
        <v>0.1659637299004563</v>
      </c>
      <c r="V515">
        <f t="shared" si="64"/>
        <v>0.34188596180834274</v>
      </c>
      <c r="W515" t="str" cm="1">
        <f t="array" ref="W515">_xlfn.IFS(V515&gt;0.4,"High",AND(V515&gt;0.2,V515&lt;0.4),"Moderate",V515&lt;0.2,"Low")</f>
        <v>Moderate</v>
      </c>
      <c r="X515">
        <v>0</v>
      </c>
      <c r="Y515" t="str">
        <f>IF(X515=1, "Yes", "No")</f>
        <v>No</v>
      </c>
    </row>
    <row r="516" spans="1:25" x14ac:dyDescent="0.2">
      <c r="A516">
        <v>5</v>
      </c>
      <c r="B516" s="4">
        <f t="shared" si="65"/>
        <v>0.29411764705882354</v>
      </c>
      <c r="C516" s="23">
        <v>0.15322649511222017</v>
      </c>
      <c r="D516">
        <v>122</v>
      </c>
      <c r="E516" s="4">
        <f t="shared" si="66"/>
        <v>0.61111111111111116</v>
      </c>
      <c r="F516" s="23">
        <v>0.21533148843406524</v>
      </c>
      <c r="G516">
        <v>86</v>
      </c>
      <c r="H516" s="4">
        <f t="shared" si="67"/>
        <v>0.7024793388429752</v>
      </c>
      <c r="I516" s="23">
        <v>1.7007321623365195E-2</v>
      </c>
      <c r="J516">
        <v>23.6</v>
      </c>
      <c r="K516" s="4">
        <f t="shared" si="68"/>
        <v>0.2306122448979592</v>
      </c>
      <c r="L516" s="23">
        <v>0.17357456906253813</v>
      </c>
      <c r="M516">
        <v>88.6</v>
      </c>
      <c r="N516" s="4">
        <f t="shared" si="69"/>
        <v>0.10366863905325444</v>
      </c>
      <c r="O516" s="23">
        <v>0.14536912864870252</v>
      </c>
      <c r="P516">
        <v>34.700000000000003</v>
      </c>
      <c r="Q516" s="4">
        <f t="shared" si="70"/>
        <v>0.50230414746543783</v>
      </c>
      <c r="R516" s="23">
        <v>0.12952726721865249</v>
      </c>
      <c r="S516">
        <v>33</v>
      </c>
      <c r="T516">
        <f t="shared" si="71"/>
        <v>0.2</v>
      </c>
      <c r="U516" s="23">
        <v>0.1659637299004563</v>
      </c>
      <c r="V516">
        <f t="shared" ref="V516:V579" si="72">(B516*C516)+(E516*F516)+(H516*I516)+(K516*L516)+(N516*O516)+(Q516*R516)+(T516*U516)</f>
        <v>0.34195884368305962</v>
      </c>
      <c r="W516" t="str" cm="1">
        <f t="array" ref="W516">_xlfn.IFS(V516&gt;0.4,"High",AND(V516&gt;0.2,V516&lt;0.4),"Moderate",V516&lt;0.2,"Low")</f>
        <v>Moderate</v>
      </c>
      <c r="X516">
        <v>0</v>
      </c>
      <c r="Y516" t="str">
        <f>IF(X516=1, "Yes", "No")</f>
        <v>No</v>
      </c>
    </row>
    <row r="517" spans="1:25" x14ac:dyDescent="0.2">
      <c r="A517">
        <v>2</v>
      </c>
      <c r="B517" s="4">
        <f t="shared" si="65"/>
        <v>0.11764705882352941</v>
      </c>
      <c r="C517" s="23">
        <v>0.15322649511222017</v>
      </c>
      <c r="D517">
        <v>98</v>
      </c>
      <c r="E517" s="4">
        <f t="shared" si="66"/>
        <v>0.48989898989898989</v>
      </c>
      <c r="F517" s="23">
        <v>0.21533148843406524</v>
      </c>
      <c r="G517">
        <v>6</v>
      </c>
      <c r="H517" s="4">
        <f t="shared" si="67"/>
        <v>4.1322314049586778E-2</v>
      </c>
      <c r="I517" s="23">
        <v>1.7007321623365195E-2</v>
      </c>
      <c r="J517">
        <v>17</v>
      </c>
      <c r="K517" s="4">
        <f t="shared" si="68"/>
        <v>0.16326530612244897</v>
      </c>
      <c r="L517" s="23">
        <v>0.17357456906253813</v>
      </c>
      <c r="M517">
        <v>12</v>
      </c>
      <c r="N517" s="4">
        <f t="shared" si="69"/>
        <v>1.301775147928994E-2</v>
      </c>
      <c r="O517" s="23">
        <v>0.14536912864870252</v>
      </c>
      <c r="P517">
        <v>34.700000000000003</v>
      </c>
      <c r="Q517" s="4">
        <f t="shared" si="70"/>
        <v>0.50230414746543783</v>
      </c>
      <c r="R517" s="23">
        <v>0.12952726721865249</v>
      </c>
      <c r="S517">
        <v>22</v>
      </c>
      <c r="T517">
        <f t="shared" si="71"/>
        <v>1.6666666666666666E-2</v>
      </c>
      <c r="U517" s="23">
        <v>0.1659637299004563</v>
      </c>
      <c r="V517">
        <f t="shared" si="72"/>
        <v>0.22227933708772621</v>
      </c>
      <c r="W517" t="str" cm="1">
        <f t="array" ref="W517">_xlfn.IFS(V517&gt;0.4,"High",AND(V517&gt;0.2,V517&lt;0.4),"Moderate",V517&lt;0.2,"Low")</f>
        <v>Moderate</v>
      </c>
      <c r="X517">
        <v>0</v>
      </c>
      <c r="Y517" t="str">
        <f>IF(X517=1, "Yes", "No")</f>
        <v>No</v>
      </c>
    </row>
    <row r="518" spans="1:25" x14ac:dyDescent="0.2">
      <c r="A518">
        <v>2</v>
      </c>
      <c r="B518" s="4">
        <f t="shared" si="65"/>
        <v>0.11764705882352941</v>
      </c>
      <c r="C518" s="23">
        <v>0.15322649511222017</v>
      </c>
      <c r="D518">
        <v>197</v>
      </c>
      <c r="E518" s="4">
        <f t="shared" si="66"/>
        <v>0.98989898989898994</v>
      </c>
      <c r="F518" s="23">
        <v>0.21533148843406524</v>
      </c>
      <c r="G518">
        <v>7</v>
      </c>
      <c r="H518" s="4">
        <f t="shared" si="67"/>
        <v>4.9586776859504134E-2</v>
      </c>
      <c r="I518" s="23">
        <v>1.7007321623365195E-2</v>
      </c>
      <c r="J518">
        <v>99</v>
      </c>
      <c r="K518" s="4">
        <f t="shared" si="68"/>
        <v>1</v>
      </c>
      <c r="L518" s="23">
        <v>0.17357456906253813</v>
      </c>
      <c r="M518">
        <v>140.4</v>
      </c>
      <c r="N518" s="4">
        <f t="shared" si="69"/>
        <v>0.16497041420118344</v>
      </c>
      <c r="O518" s="23">
        <v>0.14536912864870252</v>
      </c>
      <c r="P518">
        <v>34.700000000000003</v>
      </c>
      <c r="Q518" s="4">
        <f t="shared" si="70"/>
        <v>0.50230414746543783</v>
      </c>
      <c r="R518" s="23">
        <v>0.12952726721865249</v>
      </c>
      <c r="S518">
        <v>62</v>
      </c>
      <c r="T518">
        <f t="shared" si="71"/>
        <v>0.68333333333333335</v>
      </c>
      <c r="U518" s="23">
        <v>0.1659637299004563</v>
      </c>
      <c r="V518">
        <f t="shared" si="72"/>
        <v>0.60805321436731818</v>
      </c>
      <c r="W518" t="str" cm="1">
        <f t="array" ref="W518">_xlfn.IFS(V518&gt;0.4,"High",AND(V518&gt;0.2,V518&lt;0.4),"Moderate",V518&lt;0.2,"Low")</f>
        <v>High</v>
      </c>
      <c r="X518">
        <v>1</v>
      </c>
      <c r="Y518" t="str">
        <f>IF(X518=1, "Yes", "No")</f>
        <v>Yes</v>
      </c>
    </row>
    <row r="519" spans="1:25" x14ac:dyDescent="0.2">
      <c r="A519">
        <v>4</v>
      </c>
      <c r="B519" s="4">
        <f t="shared" si="65"/>
        <v>0.23529411764705882</v>
      </c>
      <c r="C519" s="23">
        <v>0.15322649511222017</v>
      </c>
      <c r="D519">
        <v>19</v>
      </c>
      <c r="E519" s="4">
        <f t="shared" si="66"/>
        <v>9.0909090909090912E-2</v>
      </c>
      <c r="F519" s="23">
        <v>0.21533148843406524</v>
      </c>
      <c r="G519">
        <v>64</v>
      </c>
      <c r="H519" s="4">
        <f t="shared" si="67"/>
        <v>0.52066115702479343</v>
      </c>
      <c r="I519" s="23">
        <v>1.7007321623365195E-2</v>
      </c>
      <c r="J519">
        <v>44</v>
      </c>
      <c r="K519" s="4">
        <f t="shared" si="68"/>
        <v>0.43877551020408162</v>
      </c>
      <c r="L519" s="23">
        <v>0.17357456906253813</v>
      </c>
      <c r="M519">
        <v>99</v>
      </c>
      <c r="N519" s="4">
        <f t="shared" si="69"/>
        <v>0.11597633136094675</v>
      </c>
      <c r="O519" s="23">
        <v>0.14536912864870252</v>
      </c>
      <c r="P519">
        <v>34.799999999999997</v>
      </c>
      <c r="Q519" s="4">
        <f t="shared" si="70"/>
        <v>0.50384024577572961</v>
      </c>
      <c r="R519" s="23">
        <v>0.12952726721865249</v>
      </c>
      <c r="S519">
        <v>26</v>
      </c>
      <c r="T519">
        <f t="shared" si="71"/>
        <v>8.3333333333333329E-2</v>
      </c>
      <c r="U519" s="23">
        <v>0.1659637299004563</v>
      </c>
      <c r="V519">
        <f t="shared" si="72"/>
        <v>0.23659494388736291</v>
      </c>
      <c r="W519" t="str" cm="1">
        <f t="array" ref="W519">_xlfn.IFS(V519&gt;0.4,"High",AND(V519&gt;0.2,V519&lt;0.4),"Moderate",V519&lt;0.2,"Low")</f>
        <v>Moderate</v>
      </c>
      <c r="X519">
        <v>1</v>
      </c>
      <c r="Y519" t="str">
        <f>IF(X519=1, "Yes", "No")</f>
        <v>Yes</v>
      </c>
    </row>
    <row r="520" spans="1:25" x14ac:dyDescent="0.2">
      <c r="A520">
        <v>1</v>
      </c>
      <c r="B520" s="4">
        <f t="shared" si="65"/>
        <v>5.8823529411764705E-2</v>
      </c>
      <c r="C520" s="23">
        <v>0.15322649511222017</v>
      </c>
      <c r="D520">
        <v>112</v>
      </c>
      <c r="E520" s="4">
        <f t="shared" si="66"/>
        <v>0.56060606060606055</v>
      </c>
      <c r="F520" s="23">
        <v>0.21533148843406524</v>
      </c>
      <c r="G520">
        <v>8</v>
      </c>
      <c r="H520" s="4">
        <f t="shared" si="67"/>
        <v>5.7851239669421489E-2</v>
      </c>
      <c r="I520" s="23">
        <v>1.7007321623365195E-2</v>
      </c>
      <c r="J520">
        <v>45</v>
      </c>
      <c r="K520" s="4">
        <f t="shared" si="68"/>
        <v>0.44897959183673469</v>
      </c>
      <c r="L520" s="23">
        <v>0.17357456906253813</v>
      </c>
      <c r="M520">
        <v>132</v>
      </c>
      <c r="N520" s="4">
        <f t="shared" si="69"/>
        <v>0.15502958579881657</v>
      </c>
      <c r="O520" s="23">
        <v>0.14536912864870252</v>
      </c>
      <c r="P520">
        <v>34.799999999999997</v>
      </c>
      <c r="Q520" s="4">
        <f t="shared" si="70"/>
        <v>0.50384024577572961</v>
      </c>
      <c r="R520" s="23">
        <v>0.12952726721865249</v>
      </c>
      <c r="S520">
        <v>24</v>
      </c>
      <c r="T520">
        <f t="shared" si="71"/>
        <v>0.05</v>
      </c>
      <c r="U520" s="23">
        <v>0.1659637299004563</v>
      </c>
      <c r="V520">
        <f t="shared" si="72"/>
        <v>0.30474054695513036</v>
      </c>
      <c r="W520" t="str" cm="1">
        <f t="array" ref="W520">_xlfn.IFS(V520&gt;0.4,"High",AND(V520&gt;0.2,V520&lt;0.4),"Moderate",V520&lt;0.2,"Low")</f>
        <v>Moderate</v>
      </c>
      <c r="X520">
        <v>0</v>
      </c>
      <c r="Y520" t="str">
        <f>IF(X520=1, "Yes", "No")</f>
        <v>No</v>
      </c>
    </row>
    <row r="521" spans="1:25" x14ac:dyDescent="0.2">
      <c r="A521">
        <v>0</v>
      </c>
      <c r="B521" s="4">
        <f t="shared" si="65"/>
        <v>0</v>
      </c>
      <c r="C521" s="23">
        <v>0.15322649511222017</v>
      </c>
      <c r="D521">
        <v>119</v>
      </c>
      <c r="E521" s="4">
        <f t="shared" si="66"/>
        <v>0.59595959595959591</v>
      </c>
      <c r="F521" s="23">
        <v>0.21533148843406524</v>
      </c>
      <c r="G521">
        <v>64</v>
      </c>
      <c r="H521" s="4">
        <f t="shared" si="67"/>
        <v>0.52066115702479343</v>
      </c>
      <c r="I521" s="23">
        <v>1.7007321623365195E-2</v>
      </c>
      <c r="J521">
        <v>18</v>
      </c>
      <c r="K521" s="4">
        <f t="shared" si="68"/>
        <v>0.17346938775510204</v>
      </c>
      <c r="L521" s="23">
        <v>0.17357456906253813</v>
      </c>
      <c r="M521">
        <v>92</v>
      </c>
      <c r="N521" s="4">
        <f t="shared" si="69"/>
        <v>0.1076923076923077</v>
      </c>
      <c r="O521" s="23">
        <v>0.14536912864870252</v>
      </c>
      <c r="P521">
        <v>34.9</v>
      </c>
      <c r="Q521" s="4">
        <f t="shared" si="70"/>
        <v>0.5053763440860215</v>
      </c>
      <c r="R521" s="23">
        <v>0.12952726721865249</v>
      </c>
      <c r="S521">
        <v>23</v>
      </c>
      <c r="T521">
        <f t="shared" si="71"/>
        <v>3.3333333333333333E-2</v>
      </c>
      <c r="U521" s="23">
        <v>0.1659637299004563</v>
      </c>
      <c r="V521">
        <f t="shared" si="72"/>
        <v>0.25394107085182194</v>
      </c>
      <c r="W521" t="str" cm="1">
        <f t="array" ref="W521">_xlfn.IFS(V521&gt;0.4,"High",AND(V521&gt;0.2,V521&lt;0.4),"Moderate",V521&lt;0.2,"Low")</f>
        <v>Moderate</v>
      </c>
      <c r="X521">
        <v>0</v>
      </c>
      <c r="Y521" t="str">
        <f>IF(X521=1, "Yes", "No")</f>
        <v>No</v>
      </c>
    </row>
    <row r="522" spans="1:25" x14ac:dyDescent="0.2">
      <c r="A522">
        <v>4</v>
      </c>
      <c r="B522" s="4">
        <f t="shared" si="65"/>
        <v>0.23529411764705882</v>
      </c>
      <c r="C522" s="23">
        <v>0.15322649511222017</v>
      </c>
      <c r="D522">
        <v>147</v>
      </c>
      <c r="E522" s="4">
        <f t="shared" si="66"/>
        <v>0.73737373737373735</v>
      </c>
      <c r="F522" s="23">
        <v>0.21533148843406524</v>
      </c>
      <c r="G522">
        <v>74</v>
      </c>
      <c r="H522" s="4">
        <f t="shared" si="67"/>
        <v>0.60330578512396693</v>
      </c>
      <c r="I522" s="23">
        <v>1.7007321623365195E-2</v>
      </c>
      <c r="J522">
        <v>25</v>
      </c>
      <c r="K522" s="4">
        <f t="shared" si="68"/>
        <v>0.24489795918367346</v>
      </c>
      <c r="L522" s="23">
        <v>0.17357456906253813</v>
      </c>
      <c r="M522">
        <v>293</v>
      </c>
      <c r="N522" s="4">
        <f t="shared" si="69"/>
        <v>0.3455621301775148</v>
      </c>
      <c r="O522" s="23">
        <v>0.14536912864870252</v>
      </c>
      <c r="P522">
        <v>34.9</v>
      </c>
      <c r="Q522" s="4">
        <f t="shared" si="70"/>
        <v>0.5053763440860215</v>
      </c>
      <c r="R522" s="23">
        <v>0.12952726721865249</v>
      </c>
      <c r="S522">
        <v>30</v>
      </c>
      <c r="T522">
        <f t="shared" si="71"/>
        <v>0.15</v>
      </c>
      <c r="U522" s="23">
        <v>0.1659637299004563</v>
      </c>
      <c r="V522">
        <f t="shared" si="72"/>
        <v>0.388190392632278</v>
      </c>
      <c r="W522" t="str" cm="1">
        <f t="array" ref="W522">_xlfn.IFS(V522&gt;0.4,"High",AND(V522&gt;0.2,V522&lt;0.4),"Moderate",V522&lt;0.2,"Low")</f>
        <v>Moderate</v>
      </c>
      <c r="X522">
        <v>0</v>
      </c>
      <c r="Y522" t="str">
        <f>IF(X522=1, "Yes", "No")</f>
        <v>No</v>
      </c>
    </row>
    <row r="523" spans="1:25" x14ac:dyDescent="0.2">
      <c r="A523">
        <v>2</v>
      </c>
      <c r="B523" s="4">
        <f t="shared" si="65"/>
        <v>0.11764705882352941</v>
      </c>
      <c r="C523" s="23">
        <v>0.15322649511222017</v>
      </c>
      <c r="D523">
        <v>15</v>
      </c>
      <c r="E523" s="4">
        <f t="shared" si="66"/>
        <v>7.0707070707070704E-2</v>
      </c>
      <c r="F523" s="23">
        <v>0.21533148843406524</v>
      </c>
      <c r="G523">
        <v>58</v>
      </c>
      <c r="H523" s="4">
        <f t="shared" si="67"/>
        <v>0.47107438016528924</v>
      </c>
      <c r="I523" s="23">
        <v>1.7007321623365195E-2</v>
      </c>
      <c r="J523">
        <v>4</v>
      </c>
      <c r="K523" s="4">
        <f t="shared" si="68"/>
        <v>3.0612244897959183E-2</v>
      </c>
      <c r="L523" s="23">
        <v>0.17357456906253813</v>
      </c>
      <c r="M523">
        <v>94</v>
      </c>
      <c r="N523" s="4">
        <f t="shared" si="69"/>
        <v>0.11005917159763313</v>
      </c>
      <c r="O523" s="23">
        <v>0.14536912864870252</v>
      </c>
      <c r="P523">
        <v>34.9</v>
      </c>
      <c r="Q523" s="4">
        <f t="shared" si="70"/>
        <v>0.5053763440860215</v>
      </c>
      <c r="R523" s="23">
        <v>0.12952726721865249</v>
      </c>
      <c r="S523">
        <v>25</v>
      </c>
      <c r="T523">
        <f t="shared" si="71"/>
        <v>6.6666666666666666E-2</v>
      </c>
      <c r="U523" s="23">
        <v>0.1659637299004563</v>
      </c>
      <c r="V523">
        <f t="shared" si="72"/>
        <v>0.13910079727154762</v>
      </c>
      <c r="W523" t="str" cm="1">
        <f t="array" ref="W523">_xlfn.IFS(V523&gt;0.4,"High",AND(V523&gt;0.2,V523&lt;0.4),"Moderate",V523&lt;0.2,"Low")</f>
        <v>Low</v>
      </c>
      <c r="X523">
        <v>0</v>
      </c>
      <c r="Y523" t="str">
        <f>IF(X523=1, "Yes", "No")</f>
        <v>No</v>
      </c>
    </row>
    <row r="524" spans="1:25" x14ac:dyDescent="0.2">
      <c r="A524">
        <v>3</v>
      </c>
      <c r="B524" s="4">
        <f t="shared" si="65"/>
        <v>0.17647058823529413</v>
      </c>
      <c r="C524" s="23">
        <v>0.15322649511222017</v>
      </c>
      <c r="D524">
        <v>193</v>
      </c>
      <c r="E524" s="4">
        <f t="shared" si="66"/>
        <v>0.96969696969696972</v>
      </c>
      <c r="F524" s="23">
        <v>0.21533148843406524</v>
      </c>
      <c r="G524">
        <v>7</v>
      </c>
      <c r="H524" s="4">
        <f t="shared" si="67"/>
        <v>4.9586776859504134E-2</v>
      </c>
      <c r="I524" s="23">
        <v>1.7007321623365195E-2</v>
      </c>
      <c r="J524">
        <v>31</v>
      </c>
      <c r="K524" s="4">
        <f t="shared" si="68"/>
        <v>0.30612244897959184</v>
      </c>
      <c r="L524" s="23">
        <v>0.17357456906253813</v>
      </c>
      <c r="M524">
        <v>140.4</v>
      </c>
      <c r="N524" s="4">
        <f t="shared" si="69"/>
        <v>0.16497041420118344</v>
      </c>
      <c r="O524" s="23">
        <v>0.14536912864870252</v>
      </c>
      <c r="P524">
        <v>34.9</v>
      </c>
      <c r="Q524" s="4">
        <f t="shared" si="70"/>
        <v>0.5053763440860215</v>
      </c>
      <c r="R524" s="23">
        <v>0.12952726721865249</v>
      </c>
      <c r="S524">
        <v>25</v>
      </c>
      <c r="T524">
        <f t="shared" si="71"/>
        <v>6.6666666666666666E-2</v>
      </c>
      <c r="U524" s="23">
        <v>0.1659637299004563</v>
      </c>
      <c r="V524">
        <f t="shared" si="72"/>
        <v>0.39033054275654194</v>
      </c>
      <c r="W524" t="str" cm="1">
        <f t="array" ref="W524">_xlfn.IFS(V524&gt;0.4,"High",AND(V524&gt;0.2,V524&lt;0.4),"Moderate",V524&lt;0.2,"Low")</f>
        <v>Moderate</v>
      </c>
      <c r="X524">
        <v>1</v>
      </c>
      <c r="Y524" t="str">
        <f>IF(X524=1, "Yes", "No")</f>
        <v>Yes</v>
      </c>
    </row>
    <row r="525" spans="1:25" x14ac:dyDescent="0.2">
      <c r="A525">
        <v>1</v>
      </c>
      <c r="B525" s="4">
        <f t="shared" si="65"/>
        <v>5.8823529411764705E-2</v>
      </c>
      <c r="C525" s="23">
        <v>0.15322649511222017</v>
      </c>
      <c r="D525">
        <v>9</v>
      </c>
      <c r="E525" s="4">
        <f t="shared" si="66"/>
        <v>4.0404040404040407E-2</v>
      </c>
      <c r="F525" s="23">
        <v>0.21533148843406524</v>
      </c>
      <c r="G525">
        <v>85</v>
      </c>
      <c r="H525" s="4">
        <f t="shared" si="67"/>
        <v>0.69421487603305787</v>
      </c>
      <c r="I525" s="23">
        <v>1.7007321623365195E-2</v>
      </c>
      <c r="J525">
        <v>32</v>
      </c>
      <c r="K525" s="4">
        <f t="shared" si="68"/>
        <v>0.31632653061224492</v>
      </c>
      <c r="L525" s="23">
        <v>0.17357456906253813</v>
      </c>
      <c r="M525">
        <v>140.4</v>
      </c>
      <c r="N525" s="4">
        <f t="shared" si="69"/>
        <v>0.16497041420118344</v>
      </c>
      <c r="O525" s="23">
        <v>0.14536912864870252</v>
      </c>
      <c r="P525">
        <v>34.9</v>
      </c>
      <c r="Q525" s="4">
        <f t="shared" si="70"/>
        <v>0.5053763440860215</v>
      </c>
      <c r="R525" s="23">
        <v>0.12952726721865249</v>
      </c>
      <c r="S525">
        <v>56</v>
      </c>
      <c r="T525">
        <f t="shared" si="71"/>
        <v>0.58333333333333337</v>
      </c>
      <c r="U525" s="23">
        <v>0.1659637299004563</v>
      </c>
      <c r="V525">
        <f t="shared" si="72"/>
        <v>0.27068036021425795</v>
      </c>
      <c r="W525" t="str" cm="1">
        <f t="array" ref="W525">_xlfn.IFS(V525&gt;0.4,"High",AND(V525&gt;0.2,V525&lt;0.4),"Moderate",V525&lt;0.2,"Low")</f>
        <v>Moderate</v>
      </c>
      <c r="X525">
        <v>1</v>
      </c>
      <c r="Y525" t="str">
        <f>IF(X525=1, "Yes", "No")</f>
        <v>Yes</v>
      </c>
    </row>
    <row r="526" spans="1:25" x14ac:dyDescent="0.2">
      <c r="A526">
        <v>8</v>
      </c>
      <c r="B526" s="4">
        <f t="shared" si="65"/>
        <v>0.47058823529411764</v>
      </c>
      <c r="C526" s="23">
        <v>0.15322649511222017</v>
      </c>
      <c r="D526">
        <v>143</v>
      </c>
      <c r="E526" s="4">
        <f t="shared" si="66"/>
        <v>0.71717171717171713</v>
      </c>
      <c r="F526" s="23">
        <v>0.21533148843406524</v>
      </c>
      <c r="G526">
        <v>66</v>
      </c>
      <c r="H526" s="4">
        <f t="shared" si="67"/>
        <v>0.53719008264462809</v>
      </c>
      <c r="I526" s="23">
        <v>1.7007321623365195E-2</v>
      </c>
      <c r="J526">
        <v>30.5</v>
      </c>
      <c r="K526" s="4">
        <f t="shared" si="68"/>
        <v>0.30102040816326531</v>
      </c>
      <c r="L526" s="23">
        <v>0.17357456906253813</v>
      </c>
      <c r="M526">
        <v>140.4</v>
      </c>
      <c r="N526" s="4">
        <f t="shared" si="69"/>
        <v>0.16497041420118344</v>
      </c>
      <c r="O526" s="23">
        <v>0.14536912864870252</v>
      </c>
      <c r="P526">
        <v>34.9</v>
      </c>
      <c r="Q526" s="4">
        <f t="shared" si="70"/>
        <v>0.5053763440860215</v>
      </c>
      <c r="R526" s="23">
        <v>0.12952726721865249</v>
      </c>
      <c r="S526">
        <v>41</v>
      </c>
      <c r="T526">
        <f t="shared" si="71"/>
        <v>0.33333333333333331</v>
      </c>
      <c r="U526" s="23">
        <v>0.1659637299004563</v>
      </c>
      <c r="V526">
        <f t="shared" si="72"/>
        <v>0.43268475682275959</v>
      </c>
      <c r="W526" t="str" cm="1">
        <f t="array" ref="W526">_xlfn.IFS(V526&gt;0.4,"High",AND(V526&gt;0.2,V526&lt;0.4),"Moderate",V526&lt;0.2,"Low")</f>
        <v>High</v>
      </c>
      <c r="X526">
        <v>1</v>
      </c>
      <c r="Y526" t="str">
        <f>IF(X526=1, "Yes", "No")</f>
        <v>Yes</v>
      </c>
    </row>
    <row r="527" spans="1:25" x14ac:dyDescent="0.2">
      <c r="A527">
        <v>4</v>
      </c>
      <c r="B527" s="4">
        <f t="shared" si="65"/>
        <v>0.23529411764705882</v>
      </c>
      <c r="C527" s="23">
        <v>0.15322649511222017</v>
      </c>
      <c r="D527">
        <v>122</v>
      </c>
      <c r="E527" s="4">
        <f t="shared" si="66"/>
        <v>0.61111111111111116</v>
      </c>
      <c r="F527" s="23">
        <v>0.21533148843406524</v>
      </c>
      <c r="G527">
        <v>68</v>
      </c>
      <c r="H527" s="4">
        <f t="shared" si="67"/>
        <v>0.55371900826446285</v>
      </c>
      <c r="I527" s="23">
        <v>1.7007321623365195E-2</v>
      </c>
      <c r="J527">
        <v>23.6</v>
      </c>
      <c r="K527" s="4">
        <f t="shared" si="68"/>
        <v>0.2306122448979592</v>
      </c>
      <c r="L527" s="23">
        <v>0.17357456906253813</v>
      </c>
      <c r="M527">
        <v>88.6</v>
      </c>
      <c r="N527" s="4">
        <f t="shared" si="69"/>
        <v>0.10366863905325444</v>
      </c>
      <c r="O527" s="23">
        <v>0.14536912864870252</v>
      </c>
      <c r="P527">
        <v>35</v>
      </c>
      <c r="Q527" s="4">
        <f t="shared" si="70"/>
        <v>0.50691244239631339</v>
      </c>
      <c r="R527" s="23">
        <v>0.12952726721865249</v>
      </c>
      <c r="S527">
        <v>29</v>
      </c>
      <c r="T527">
        <f t="shared" si="71"/>
        <v>0.13333333333333333</v>
      </c>
      <c r="U527" s="23">
        <v>0.1659637299004563</v>
      </c>
      <c r="V527">
        <f t="shared" si="72"/>
        <v>0.31994815684312083</v>
      </c>
      <c r="W527" t="str" cm="1">
        <f t="array" ref="W527">_xlfn.IFS(V527&gt;0.4,"High",AND(V527&gt;0.2,V527&lt;0.4),"Moderate",V527&lt;0.2,"Low")</f>
        <v>Moderate</v>
      </c>
      <c r="X527">
        <v>0</v>
      </c>
      <c r="Y527" t="str">
        <f>IF(X527=1, "Yes", "No")</f>
        <v>No</v>
      </c>
    </row>
    <row r="528" spans="1:25" x14ac:dyDescent="0.2">
      <c r="A528">
        <v>5</v>
      </c>
      <c r="B528" s="4">
        <f t="shared" si="65"/>
        <v>0.29411764705882354</v>
      </c>
      <c r="C528" s="23">
        <v>0.15322649511222017</v>
      </c>
      <c r="D528">
        <v>136</v>
      </c>
      <c r="E528" s="4">
        <f t="shared" si="66"/>
        <v>0.68181818181818177</v>
      </c>
      <c r="F528" s="23">
        <v>0.21533148843406524</v>
      </c>
      <c r="G528">
        <v>84</v>
      </c>
      <c r="H528" s="4">
        <f t="shared" si="67"/>
        <v>0.68595041322314054</v>
      </c>
      <c r="I528" s="23">
        <v>1.7007321623365195E-2</v>
      </c>
      <c r="J528">
        <v>41</v>
      </c>
      <c r="K528" s="4">
        <f t="shared" si="68"/>
        <v>0.40816326530612246</v>
      </c>
      <c r="L528" s="23">
        <v>0.17357456906253813</v>
      </c>
      <c r="M528">
        <v>88</v>
      </c>
      <c r="N528" s="4">
        <f t="shared" si="69"/>
        <v>0.10295857988165681</v>
      </c>
      <c r="O528" s="23">
        <v>0.14536912864870252</v>
      </c>
      <c r="P528">
        <v>35</v>
      </c>
      <c r="Q528" s="4">
        <f t="shared" si="70"/>
        <v>0.50691244239631339</v>
      </c>
      <c r="R528" s="23">
        <v>0.12952726721865249</v>
      </c>
      <c r="S528">
        <v>35</v>
      </c>
      <c r="T528">
        <f t="shared" si="71"/>
        <v>0.23333333333333334</v>
      </c>
      <c r="U528" s="23">
        <v>0.1659637299004563</v>
      </c>
      <c r="V528">
        <f t="shared" si="72"/>
        <v>0.39374733505696635</v>
      </c>
      <c r="W528" t="str" cm="1">
        <f t="array" ref="W528">_xlfn.IFS(V528&gt;0.4,"High",AND(V528&gt;0.2,V528&lt;0.4),"Moderate",V528&lt;0.2,"Low")</f>
        <v>Moderate</v>
      </c>
      <c r="X528">
        <v>1</v>
      </c>
      <c r="Y528" t="str">
        <f>IF(X528=1, "Yes", "No")</f>
        <v>Yes</v>
      </c>
    </row>
    <row r="529" spans="1:25" x14ac:dyDescent="0.2">
      <c r="A529">
        <v>1</v>
      </c>
      <c r="B529" s="4">
        <f t="shared" si="65"/>
        <v>5.8823529411764705E-2</v>
      </c>
      <c r="C529" s="23">
        <v>0.15322649511222017</v>
      </c>
      <c r="D529">
        <v>95</v>
      </c>
      <c r="E529" s="4">
        <f t="shared" si="66"/>
        <v>0.47474747474747475</v>
      </c>
      <c r="F529" s="23">
        <v>0.21533148843406524</v>
      </c>
      <c r="G529">
        <v>82</v>
      </c>
      <c r="H529" s="4">
        <f t="shared" si="67"/>
        <v>0.66942148760330578</v>
      </c>
      <c r="I529" s="23">
        <v>1.7007321623365195E-2</v>
      </c>
      <c r="J529">
        <v>25</v>
      </c>
      <c r="K529" s="4">
        <f t="shared" si="68"/>
        <v>0.24489795918367346</v>
      </c>
      <c r="L529" s="23">
        <v>0.17357456906253813</v>
      </c>
      <c r="M529">
        <v>18</v>
      </c>
      <c r="N529" s="4">
        <f t="shared" si="69"/>
        <v>2.0118343195266272E-2</v>
      </c>
      <c r="O529" s="23">
        <v>0.14536912864870252</v>
      </c>
      <c r="P529">
        <v>35</v>
      </c>
      <c r="Q529" s="4">
        <f t="shared" si="70"/>
        <v>0.50691244239631339</v>
      </c>
      <c r="R529" s="23">
        <v>0.12952726721865249</v>
      </c>
      <c r="S529">
        <v>43</v>
      </c>
      <c r="T529">
        <f t="shared" si="71"/>
        <v>0.36666666666666664</v>
      </c>
      <c r="U529" s="23">
        <v>0.1659637299004563</v>
      </c>
      <c r="V529">
        <f t="shared" si="72"/>
        <v>0.29457146491349084</v>
      </c>
      <c r="W529" t="str" cm="1">
        <f t="array" ref="W529">_xlfn.IFS(V529&gt;0.4,"High",AND(V529&gt;0.2,V529&lt;0.4),"Moderate",V529&lt;0.2,"Low")</f>
        <v>Moderate</v>
      </c>
      <c r="X529">
        <v>1</v>
      </c>
      <c r="Y529" t="str">
        <f>IF(X529=1, "Yes", "No")</f>
        <v>Yes</v>
      </c>
    </row>
    <row r="530" spans="1:25" x14ac:dyDescent="0.2">
      <c r="A530">
        <v>1</v>
      </c>
      <c r="B530" s="4">
        <f t="shared" si="65"/>
        <v>5.8823529411764705E-2</v>
      </c>
      <c r="C530" s="23">
        <v>0.15322649511222017</v>
      </c>
      <c r="D530">
        <v>168</v>
      </c>
      <c r="E530" s="4">
        <f t="shared" si="66"/>
        <v>0.84343434343434343</v>
      </c>
      <c r="F530" s="23">
        <v>0.21533148843406524</v>
      </c>
      <c r="G530">
        <v>88</v>
      </c>
      <c r="H530" s="4">
        <f t="shared" si="67"/>
        <v>0.71900826446280997</v>
      </c>
      <c r="I530" s="23">
        <v>1.7007321623365195E-2</v>
      </c>
      <c r="J530">
        <v>29</v>
      </c>
      <c r="K530" s="4">
        <f t="shared" si="68"/>
        <v>0.2857142857142857</v>
      </c>
      <c r="L530" s="23">
        <v>0.17357456906253813</v>
      </c>
      <c r="M530">
        <v>140.4</v>
      </c>
      <c r="N530" s="4">
        <f t="shared" si="69"/>
        <v>0.16497041420118344</v>
      </c>
      <c r="O530" s="23">
        <v>0.14536912864870252</v>
      </c>
      <c r="P530">
        <v>35</v>
      </c>
      <c r="Q530" s="4">
        <f t="shared" si="70"/>
        <v>0.50691244239631339</v>
      </c>
      <c r="R530" s="23">
        <v>0.12952726721865249</v>
      </c>
      <c r="S530">
        <v>52</v>
      </c>
      <c r="T530">
        <f t="shared" si="71"/>
        <v>0.51666666666666672</v>
      </c>
      <c r="U530" s="23">
        <v>0.1659637299004563</v>
      </c>
      <c r="V530">
        <f t="shared" si="72"/>
        <v>0.42784095049467008</v>
      </c>
      <c r="W530" t="str" cm="1">
        <f t="array" ref="W530">_xlfn.IFS(V530&gt;0.4,"High",AND(V530&gt;0.2,V530&lt;0.4),"Moderate",V530&lt;0.2,"Low")</f>
        <v>High</v>
      </c>
      <c r="X530">
        <v>1</v>
      </c>
      <c r="Y530" t="str">
        <f>IF(X530=1, "Yes", "No")</f>
        <v>Yes</v>
      </c>
    </row>
    <row r="531" spans="1:25" x14ac:dyDescent="0.2">
      <c r="A531">
        <v>4</v>
      </c>
      <c r="B531" s="4">
        <f t="shared" si="65"/>
        <v>0.23529411764705882</v>
      </c>
      <c r="C531" s="23">
        <v>0.15322649511222017</v>
      </c>
      <c r="D531">
        <v>129</v>
      </c>
      <c r="E531" s="4">
        <f t="shared" si="66"/>
        <v>0.64646464646464652</v>
      </c>
      <c r="F531" s="23">
        <v>0.21533148843406524</v>
      </c>
      <c r="G531">
        <v>86</v>
      </c>
      <c r="H531" s="4">
        <f t="shared" si="67"/>
        <v>0.7024793388429752</v>
      </c>
      <c r="I531" s="23">
        <v>1.7007321623365195E-2</v>
      </c>
      <c r="J531">
        <v>2</v>
      </c>
      <c r="K531" s="4">
        <f t="shared" si="68"/>
        <v>1.020408163265306E-2</v>
      </c>
      <c r="L531" s="23">
        <v>0.17357456906253813</v>
      </c>
      <c r="M531">
        <v>27</v>
      </c>
      <c r="N531" s="4">
        <f t="shared" si="69"/>
        <v>3.0769230769230771E-2</v>
      </c>
      <c r="O531" s="23">
        <v>0.14536912864870252</v>
      </c>
      <c r="P531">
        <v>35.1</v>
      </c>
      <c r="Q531" s="4">
        <f t="shared" si="70"/>
        <v>0.50844854070660528</v>
      </c>
      <c r="R531" s="23">
        <v>0.12952726721865249</v>
      </c>
      <c r="S531">
        <v>23</v>
      </c>
      <c r="T531">
        <f t="shared" si="71"/>
        <v>3.3333333333333333E-2</v>
      </c>
      <c r="U531" s="23">
        <v>0.1659637299004563</v>
      </c>
      <c r="V531">
        <f t="shared" si="72"/>
        <v>0.26483891922752095</v>
      </c>
      <c r="W531" t="str" cm="1">
        <f t="array" ref="W531">_xlfn.IFS(V531&gt;0.4,"High",AND(V531&gt;0.2,V531&lt;0.4),"Moderate",V531&lt;0.2,"Low")</f>
        <v>Moderate</v>
      </c>
      <c r="X531">
        <v>0</v>
      </c>
      <c r="Y531" t="str">
        <f>IF(X531=1, "Yes", "No")</f>
        <v>No</v>
      </c>
    </row>
    <row r="532" spans="1:25" x14ac:dyDescent="0.2">
      <c r="A532">
        <v>1</v>
      </c>
      <c r="B532" s="4">
        <f t="shared" si="65"/>
        <v>5.8823529411764705E-2</v>
      </c>
      <c r="C532" s="23">
        <v>0.15322649511222017</v>
      </c>
      <c r="D532">
        <v>122</v>
      </c>
      <c r="E532" s="4">
        <f t="shared" si="66"/>
        <v>0.61111111111111116</v>
      </c>
      <c r="F532" s="23">
        <v>0.21533148843406524</v>
      </c>
      <c r="G532">
        <v>64</v>
      </c>
      <c r="H532" s="4">
        <f t="shared" si="67"/>
        <v>0.52066115702479343</v>
      </c>
      <c r="I532" s="23">
        <v>1.7007321623365195E-2</v>
      </c>
      <c r="J532">
        <v>32</v>
      </c>
      <c r="K532" s="4">
        <f t="shared" si="68"/>
        <v>0.31632653061224492</v>
      </c>
      <c r="L532" s="23">
        <v>0.17357456906253813</v>
      </c>
      <c r="M532">
        <v>156</v>
      </c>
      <c r="N532" s="4">
        <f t="shared" si="69"/>
        <v>0.18343195266272189</v>
      </c>
      <c r="O532" s="23">
        <v>0.14536912864870252</v>
      </c>
      <c r="P532">
        <v>35.1</v>
      </c>
      <c r="Q532" s="4">
        <f t="shared" si="70"/>
        <v>0.50844854070660528</v>
      </c>
      <c r="R532" s="23">
        <v>0.12952726721865249</v>
      </c>
      <c r="S532">
        <v>30</v>
      </c>
      <c r="T532">
        <f t="shared" si="71"/>
        <v>0.15</v>
      </c>
      <c r="U532" s="23">
        <v>0.1659637299004563</v>
      </c>
      <c r="V532">
        <f t="shared" si="72"/>
        <v>0.32178393399344535</v>
      </c>
      <c r="W532" t="str" cm="1">
        <f t="array" ref="W532">_xlfn.IFS(V532&gt;0.4,"High",AND(V532&gt;0.2,V532&lt;0.4),"Moderate",V532&lt;0.2,"Low")</f>
        <v>Moderate</v>
      </c>
      <c r="X532">
        <v>1</v>
      </c>
      <c r="Y532" t="str">
        <f>IF(X532=1, "Yes", "No")</f>
        <v>Yes</v>
      </c>
    </row>
    <row r="533" spans="1:25" x14ac:dyDescent="0.2">
      <c r="A533">
        <v>1</v>
      </c>
      <c r="B533" s="4">
        <f t="shared" si="65"/>
        <v>5.8823529411764705E-2</v>
      </c>
      <c r="C533" s="23">
        <v>0.15322649511222017</v>
      </c>
      <c r="D533">
        <v>179</v>
      </c>
      <c r="E533" s="4">
        <f t="shared" si="66"/>
        <v>0.89898989898989901</v>
      </c>
      <c r="F533" s="23">
        <v>0.21533148843406524</v>
      </c>
      <c r="G533">
        <v>7</v>
      </c>
      <c r="H533" s="4">
        <f t="shared" si="67"/>
        <v>4.9586776859504134E-2</v>
      </c>
      <c r="I533" s="23">
        <v>1.7007321623365195E-2</v>
      </c>
      <c r="J533">
        <v>23.6</v>
      </c>
      <c r="K533" s="4">
        <f t="shared" si="68"/>
        <v>0.2306122448979592</v>
      </c>
      <c r="L533" s="23">
        <v>0.17357456906253813</v>
      </c>
      <c r="M533">
        <v>88.6</v>
      </c>
      <c r="N533" s="4">
        <f t="shared" si="69"/>
        <v>0.10366863905325444</v>
      </c>
      <c r="O533" s="23">
        <v>0.14536912864870252</v>
      </c>
      <c r="P533">
        <v>35.1</v>
      </c>
      <c r="Q533" s="4">
        <f t="shared" si="70"/>
        <v>0.50844854070660528</v>
      </c>
      <c r="R533" s="23">
        <v>0.12952726721865249</v>
      </c>
      <c r="S533">
        <v>37</v>
      </c>
      <c r="T533">
        <f t="shared" si="71"/>
        <v>0.26666666666666666</v>
      </c>
      <c r="U533" s="23">
        <v>0.1659637299004563</v>
      </c>
      <c r="V533">
        <f t="shared" si="72"/>
        <v>0.36865107993613211</v>
      </c>
      <c r="W533" t="str" cm="1">
        <f t="array" ref="W533">_xlfn.IFS(V533&gt;0.4,"High",AND(V533&gt;0.2,V533&lt;0.4),"Moderate",V533&lt;0.2,"Low")</f>
        <v>Moderate</v>
      </c>
      <c r="X533">
        <v>0</v>
      </c>
      <c r="Y533" t="str">
        <f>IF(X533=1, "Yes", "No")</f>
        <v>No</v>
      </c>
    </row>
    <row r="534" spans="1:25" x14ac:dyDescent="0.2">
      <c r="A534">
        <v>0</v>
      </c>
      <c r="B534" s="4">
        <f t="shared" si="65"/>
        <v>0</v>
      </c>
      <c r="C534" s="23">
        <v>0.15322649511222017</v>
      </c>
      <c r="D534">
        <v>123</v>
      </c>
      <c r="E534" s="4">
        <f t="shared" si="66"/>
        <v>0.61616161616161613</v>
      </c>
      <c r="F534" s="23">
        <v>0.21533148843406524</v>
      </c>
      <c r="G534">
        <v>88</v>
      </c>
      <c r="H534" s="4">
        <f t="shared" si="67"/>
        <v>0.71900826446280997</v>
      </c>
      <c r="I534" s="23">
        <v>1.7007321623365195E-2</v>
      </c>
      <c r="J534">
        <v>37</v>
      </c>
      <c r="K534" s="4">
        <f t="shared" si="68"/>
        <v>0.36734693877551022</v>
      </c>
      <c r="L534" s="23">
        <v>0.17357456906253813</v>
      </c>
      <c r="M534">
        <v>88.6</v>
      </c>
      <c r="N534" s="4">
        <f t="shared" si="69"/>
        <v>0.10366863905325444</v>
      </c>
      <c r="O534" s="23">
        <v>0.14536912864870252</v>
      </c>
      <c r="P534">
        <v>35.200000000000003</v>
      </c>
      <c r="Q534" s="4">
        <f t="shared" si="70"/>
        <v>0.50998463901689717</v>
      </c>
      <c r="R534" s="23">
        <v>0.12952726721865249</v>
      </c>
      <c r="S534">
        <v>29</v>
      </c>
      <c r="T534">
        <f t="shared" si="71"/>
        <v>0.13333333333333333</v>
      </c>
      <c r="U534" s="23">
        <v>0.1659637299004563</v>
      </c>
      <c r="V534">
        <f t="shared" si="72"/>
        <v>0.31192512298477731</v>
      </c>
      <c r="W534" t="str" cm="1">
        <f t="array" ref="W534">_xlfn.IFS(V534&gt;0.4,"High",AND(V534&gt;0.2,V534&lt;0.4),"Moderate",V534&lt;0.2,"Low")</f>
        <v>Moderate</v>
      </c>
      <c r="X534">
        <v>0</v>
      </c>
      <c r="Y534" t="str">
        <f>IF(X534=1, "Yes", "No")</f>
        <v>No</v>
      </c>
    </row>
    <row r="535" spans="1:25" x14ac:dyDescent="0.2">
      <c r="A535">
        <v>7</v>
      </c>
      <c r="B535" s="4">
        <f t="shared" si="65"/>
        <v>0.41176470588235292</v>
      </c>
      <c r="C535" s="23">
        <v>0.15322649511222017</v>
      </c>
      <c r="D535">
        <v>15</v>
      </c>
      <c r="E535" s="4">
        <f t="shared" si="66"/>
        <v>7.0707070707070704E-2</v>
      </c>
      <c r="F535" s="23">
        <v>0.21533148843406524</v>
      </c>
      <c r="G535">
        <v>78</v>
      </c>
      <c r="H535" s="4">
        <f t="shared" si="67"/>
        <v>0.63636363636363635</v>
      </c>
      <c r="I535" s="23">
        <v>1.7007321623365195E-2</v>
      </c>
      <c r="J535">
        <v>29</v>
      </c>
      <c r="K535" s="4">
        <f t="shared" si="68"/>
        <v>0.2857142857142857</v>
      </c>
      <c r="L535" s="23">
        <v>0.17357456906253813</v>
      </c>
      <c r="M535">
        <v>126</v>
      </c>
      <c r="N535" s="4">
        <f t="shared" si="69"/>
        <v>0.14792899408284024</v>
      </c>
      <c r="O535" s="23">
        <v>0.14536912864870252</v>
      </c>
      <c r="P535">
        <v>35.200000000000003</v>
      </c>
      <c r="Q535" s="4">
        <f t="shared" si="70"/>
        <v>0.50998463901689717</v>
      </c>
      <c r="R535" s="23">
        <v>0.12952726721865249</v>
      </c>
      <c r="S535">
        <v>54</v>
      </c>
      <c r="T535">
        <f t="shared" si="71"/>
        <v>0.55000000000000004</v>
      </c>
      <c r="U535" s="23">
        <v>0.1659637299004563</v>
      </c>
      <c r="V535">
        <f t="shared" si="72"/>
        <v>0.31757557355465416</v>
      </c>
      <c r="W535" t="str" cm="1">
        <f t="array" ref="W535">_xlfn.IFS(V535&gt;0.4,"High",AND(V535&gt;0.2,V535&lt;0.4),"Moderate",V535&lt;0.2,"Low")</f>
        <v>Moderate</v>
      </c>
      <c r="X535">
        <v>1</v>
      </c>
      <c r="Y535" t="str">
        <f>IF(X535=1, "Yes", "No")</f>
        <v>Yes</v>
      </c>
    </row>
    <row r="536" spans="1:25" x14ac:dyDescent="0.2">
      <c r="A536">
        <v>1</v>
      </c>
      <c r="B536" s="4">
        <f t="shared" si="65"/>
        <v>5.8823529411764705E-2</v>
      </c>
      <c r="C536" s="23">
        <v>0.15322649511222017</v>
      </c>
      <c r="D536">
        <v>115</v>
      </c>
      <c r="E536" s="4">
        <f t="shared" si="66"/>
        <v>0.5757575757575758</v>
      </c>
      <c r="F536" s="23">
        <v>0.21533148843406524</v>
      </c>
      <c r="G536">
        <v>55.2</v>
      </c>
      <c r="H536" s="4">
        <f t="shared" si="67"/>
        <v>0.44793388429752068</v>
      </c>
      <c r="I536" s="23">
        <v>1.7007321623365195E-2</v>
      </c>
      <c r="J536">
        <v>23.6</v>
      </c>
      <c r="K536" s="4">
        <f t="shared" si="68"/>
        <v>0.2306122448979592</v>
      </c>
      <c r="L536" s="23">
        <v>0.17357456906253813</v>
      </c>
      <c r="M536">
        <v>88.6</v>
      </c>
      <c r="N536" s="4">
        <f t="shared" si="69"/>
        <v>0.10366863905325444</v>
      </c>
      <c r="O536" s="23">
        <v>0.14536912864870252</v>
      </c>
      <c r="P536">
        <v>35.299999999999997</v>
      </c>
      <c r="Q536" s="4">
        <f t="shared" si="70"/>
        <v>0.51152073732718895</v>
      </c>
      <c r="R536" s="23">
        <v>0.12952726721865249</v>
      </c>
      <c r="S536">
        <v>29</v>
      </c>
      <c r="T536">
        <f t="shared" si="71"/>
        <v>0.13333333333333333</v>
      </c>
      <c r="U536" s="23">
        <v>0.1659637299004563</v>
      </c>
      <c r="V536">
        <f t="shared" si="72"/>
        <v>0.28409323595101232</v>
      </c>
      <c r="W536" t="str" cm="1">
        <f t="array" ref="W536">_xlfn.IFS(V536&gt;0.4,"High",AND(V536&gt;0.2,V536&lt;0.4),"Moderate",V536&lt;0.2,"Low")</f>
        <v>Moderate</v>
      </c>
      <c r="X536">
        <v>0</v>
      </c>
      <c r="Y536" t="str">
        <f>IF(X536=1, "Yes", "No")</f>
        <v>No</v>
      </c>
    </row>
    <row r="537" spans="1:25" x14ac:dyDescent="0.2">
      <c r="A537">
        <v>12</v>
      </c>
      <c r="B537" s="4">
        <f t="shared" si="65"/>
        <v>0.70588235294117652</v>
      </c>
      <c r="C537" s="23">
        <v>0.15322649511222017</v>
      </c>
      <c r="D537">
        <v>88</v>
      </c>
      <c r="E537" s="4">
        <f t="shared" si="66"/>
        <v>0.43939393939393939</v>
      </c>
      <c r="F537" s="23">
        <v>0.21533148843406524</v>
      </c>
      <c r="G537">
        <v>74</v>
      </c>
      <c r="H537" s="4">
        <f t="shared" si="67"/>
        <v>0.60330578512396693</v>
      </c>
      <c r="I537" s="23">
        <v>1.7007321623365195E-2</v>
      </c>
      <c r="J537">
        <v>4</v>
      </c>
      <c r="K537" s="4">
        <f t="shared" si="68"/>
        <v>3.0612244897959183E-2</v>
      </c>
      <c r="L537" s="23">
        <v>0.17357456906253813</v>
      </c>
      <c r="M537">
        <v>54</v>
      </c>
      <c r="N537" s="4">
        <f t="shared" si="69"/>
        <v>6.2721893491124267E-2</v>
      </c>
      <c r="O537" s="23">
        <v>0.14536912864870252</v>
      </c>
      <c r="P537">
        <v>35.299999999999997</v>
      </c>
      <c r="Q537" s="4">
        <f t="shared" si="70"/>
        <v>0.51152073732718895</v>
      </c>
      <c r="R537" s="23">
        <v>0.12952726721865249</v>
      </c>
      <c r="S537">
        <v>48</v>
      </c>
      <c r="T537">
        <f t="shared" si="71"/>
        <v>0.45</v>
      </c>
      <c r="U537" s="23">
        <v>0.1659637299004563</v>
      </c>
      <c r="V537">
        <f t="shared" si="72"/>
        <v>0.36840674131325618</v>
      </c>
      <c r="W537" t="str" cm="1">
        <f t="array" ref="W537">_xlfn.IFS(V537&gt;0.4,"High",AND(V537&gt;0.2,V537&lt;0.4),"Moderate",V537&lt;0.2,"Low")</f>
        <v>Moderate</v>
      </c>
      <c r="X537">
        <v>0</v>
      </c>
      <c r="Y537" t="str">
        <f>IF(X537=1, "Yes", "No")</f>
        <v>No</v>
      </c>
    </row>
    <row r="538" spans="1:25" x14ac:dyDescent="0.2">
      <c r="A538">
        <v>8</v>
      </c>
      <c r="B538" s="4">
        <f t="shared" si="65"/>
        <v>0.47058823529411764</v>
      </c>
      <c r="C538" s="23">
        <v>0.15322649511222017</v>
      </c>
      <c r="D538">
        <v>74</v>
      </c>
      <c r="E538" s="4">
        <f t="shared" si="66"/>
        <v>0.36868686868686867</v>
      </c>
      <c r="F538" s="23">
        <v>0.21533148843406524</v>
      </c>
      <c r="G538">
        <v>7</v>
      </c>
      <c r="H538" s="4">
        <f t="shared" si="67"/>
        <v>4.9586776859504134E-2</v>
      </c>
      <c r="I538" s="23">
        <v>1.7007321623365195E-2</v>
      </c>
      <c r="J538">
        <v>4</v>
      </c>
      <c r="K538" s="4">
        <f t="shared" si="68"/>
        <v>3.0612244897959183E-2</v>
      </c>
      <c r="L538" s="23">
        <v>0.17357456906253813</v>
      </c>
      <c r="M538">
        <v>49</v>
      </c>
      <c r="N538" s="4">
        <f t="shared" si="69"/>
        <v>5.6804733727810648E-2</v>
      </c>
      <c r="O538" s="23">
        <v>0.14536912864870252</v>
      </c>
      <c r="P538">
        <v>35.299999999999997</v>
      </c>
      <c r="Q538" s="4">
        <f t="shared" si="70"/>
        <v>0.51152073732718895</v>
      </c>
      <c r="R538" s="23">
        <v>0.12952726721865249</v>
      </c>
      <c r="S538">
        <v>39</v>
      </c>
      <c r="T538">
        <f t="shared" si="71"/>
        <v>0.3</v>
      </c>
      <c r="U538" s="23">
        <v>0.1659637299004563</v>
      </c>
      <c r="V538">
        <f t="shared" si="72"/>
        <v>0.28195598046104764</v>
      </c>
      <c r="W538" t="str" cm="1">
        <f t="array" ref="W538">_xlfn.IFS(V538&gt;0.4,"High",AND(V538&gt;0.2,V538&lt;0.4),"Moderate",V538&lt;0.2,"Low")</f>
        <v>Moderate</v>
      </c>
      <c r="X538">
        <v>0</v>
      </c>
      <c r="Y538" t="str">
        <f>IF(X538=1, "Yes", "No")</f>
        <v>No</v>
      </c>
    </row>
    <row r="539" spans="1:25" x14ac:dyDescent="0.2">
      <c r="A539">
        <v>0</v>
      </c>
      <c r="B539" s="4">
        <f t="shared" si="65"/>
        <v>0</v>
      </c>
      <c r="C539" s="23">
        <v>0.15322649511222017</v>
      </c>
      <c r="D539">
        <v>93</v>
      </c>
      <c r="E539" s="4">
        <f t="shared" si="66"/>
        <v>0.46464646464646464</v>
      </c>
      <c r="F539" s="23">
        <v>0.21533148843406524</v>
      </c>
      <c r="G539">
        <v>6</v>
      </c>
      <c r="H539" s="4">
        <f t="shared" si="67"/>
        <v>4.1322314049586778E-2</v>
      </c>
      <c r="I539" s="23">
        <v>1.7007321623365195E-2</v>
      </c>
      <c r="J539">
        <v>23.6</v>
      </c>
      <c r="K539" s="4">
        <f t="shared" si="68"/>
        <v>0.2306122448979592</v>
      </c>
      <c r="L539" s="23">
        <v>0.17357456906253813</v>
      </c>
      <c r="M539">
        <v>88.6</v>
      </c>
      <c r="N539" s="4">
        <f t="shared" si="69"/>
        <v>0.10366863905325444</v>
      </c>
      <c r="O539" s="23">
        <v>0.14536912864870252</v>
      </c>
      <c r="P539">
        <v>35.299999999999997</v>
      </c>
      <c r="Q539" s="4">
        <f t="shared" si="70"/>
        <v>0.51152073732718895</v>
      </c>
      <c r="R539" s="23">
        <v>0.12952726721865249</v>
      </c>
      <c r="S539">
        <v>25</v>
      </c>
      <c r="T539">
        <f t="shared" si="71"/>
        <v>6.6666666666666666E-2</v>
      </c>
      <c r="U539" s="23">
        <v>0.1659637299004563</v>
      </c>
      <c r="V539">
        <f t="shared" si="72"/>
        <v>0.23317456936098013</v>
      </c>
      <c r="W539" t="str" cm="1">
        <f t="array" ref="W539">_xlfn.IFS(V539&gt;0.4,"High",AND(V539&gt;0.2,V539&lt;0.4),"Moderate",V539&lt;0.2,"Low")</f>
        <v>Moderate</v>
      </c>
      <c r="X539">
        <v>0</v>
      </c>
      <c r="Y539" t="str">
        <f>IF(X539=1, "Yes", "No")</f>
        <v>No</v>
      </c>
    </row>
    <row r="540" spans="1:25" x14ac:dyDescent="0.2">
      <c r="A540">
        <v>8</v>
      </c>
      <c r="B540" s="4">
        <f t="shared" si="65"/>
        <v>0.47058823529411764</v>
      </c>
      <c r="C540" s="23">
        <v>0.15322649511222017</v>
      </c>
      <c r="D540">
        <v>99</v>
      </c>
      <c r="E540" s="4">
        <f t="shared" si="66"/>
        <v>0.49494949494949497</v>
      </c>
      <c r="F540" s="23">
        <v>0.21533148843406524</v>
      </c>
      <c r="G540">
        <v>84</v>
      </c>
      <c r="H540" s="4">
        <f t="shared" si="67"/>
        <v>0.68595041322314054</v>
      </c>
      <c r="I540" s="23">
        <v>1.7007321623365195E-2</v>
      </c>
      <c r="J540">
        <v>23.6</v>
      </c>
      <c r="K540" s="4">
        <f t="shared" si="68"/>
        <v>0.2306122448979592</v>
      </c>
      <c r="L540" s="23">
        <v>0.17357456906253813</v>
      </c>
      <c r="M540">
        <v>88.6</v>
      </c>
      <c r="N540" s="4">
        <f t="shared" si="69"/>
        <v>0.10366863905325444</v>
      </c>
      <c r="O540" s="23">
        <v>0.14536912864870252</v>
      </c>
      <c r="P540">
        <v>35.4</v>
      </c>
      <c r="Q540" s="4">
        <f t="shared" si="70"/>
        <v>0.51305683563748083</v>
      </c>
      <c r="R540" s="23">
        <v>0.12952726721865249</v>
      </c>
      <c r="S540">
        <v>50</v>
      </c>
      <c r="T540">
        <f t="shared" si="71"/>
        <v>0.48333333333333334</v>
      </c>
      <c r="U540" s="23">
        <v>0.1659637299004563</v>
      </c>
      <c r="V540">
        <f t="shared" si="72"/>
        <v>0.39212027006696126</v>
      </c>
      <c r="W540" t="str" cm="1">
        <f t="array" ref="W540">_xlfn.IFS(V540&gt;0.4,"High",AND(V540&gt;0.2,V540&lt;0.4),"Moderate",V540&lt;0.2,"Low")</f>
        <v>Moderate</v>
      </c>
      <c r="X540">
        <v>0</v>
      </c>
      <c r="Y540" t="str">
        <f>IF(X540=1, "Yes", "No")</f>
        <v>No</v>
      </c>
    </row>
    <row r="541" spans="1:25" x14ac:dyDescent="0.2">
      <c r="A541">
        <v>6</v>
      </c>
      <c r="B541" s="4">
        <f t="shared" si="65"/>
        <v>0.35294117647058826</v>
      </c>
      <c r="C541" s="23">
        <v>0.15322649511222017</v>
      </c>
      <c r="D541">
        <v>134</v>
      </c>
      <c r="E541" s="4">
        <f t="shared" si="66"/>
        <v>0.67171717171717171</v>
      </c>
      <c r="F541" s="23">
        <v>0.21533148843406524</v>
      </c>
      <c r="G541">
        <v>7</v>
      </c>
      <c r="H541" s="4">
        <f t="shared" si="67"/>
        <v>4.9586776859504134E-2</v>
      </c>
      <c r="I541" s="23">
        <v>1.7007321623365195E-2</v>
      </c>
      <c r="J541">
        <v>23</v>
      </c>
      <c r="K541" s="4">
        <f t="shared" si="68"/>
        <v>0.22448979591836735</v>
      </c>
      <c r="L541" s="23">
        <v>0.17357456906253813</v>
      </c>
      <c r="M541">
        <v>13</v>
      </c>
      <c r="N541" s="4">
        <f t="shared" si="69"/>
        <v>1.4201183431952662E-2</v>
      </c>
      <c r="O541" s="23">
        <v>0.14536912864870252</v>
      </c>
      <c r="P541">
        <v>35.4</v>
      </c>
      <c r="Q541" s="4">
        <f t="shared" si="70"/>
        <v>0.51305683563748083</v>
      </c>
      <c r="R541" s="23">
        <v>0.12952726721865249</v>
      </c>
      <c r="S541">
        <v>29</v>
      </c>
      <c r="T541">
        <f t="shared" si="71"/>
        <v>0.13333333333333333</v>
      </c>
      <c r="U541" s="23">
        <v>0.1659637299004563</v>
      </c>
      <c r="V541">
        <f t="shared" si="72"/>
        <v>0.32917861652105079</v>
      </c>
      <c r="W541" t="str" cm="1">
        <f t="array" ref="W541">_xlfn.IFS(V541&gt;0.4,"High",AND(V541&gt;0.2,V541&lt;0.4),"Moderate",V541&lt;0.2,"Low")</f>
        <v>Moderate</v>
      </c>
      <c r="X541">
        <v>1</v>
      </c>
      <c r="Y541" t="str">
        <f>IF(X541=1, "Yes", "No")</f>
        <v>Yes</v>
      </c>
    </row>
    <row r="542" spans="1:25" x14ac:dyDescent="0.2">
      <c r="A542">
        <v>9</v>
      </c>
      <c r="B542" s="4">
        <f t="shared" si="65"/>
        <v>0.52941176470588236</v>
      </c>
      <c r="C542" s="23">
        <v>0.15322649511222017</v>
      </c>
      <c r="D542">
        <v>124</v>
      </c>
      <c r="E542" s="4">
        <f t="shared" si="66"/>
        <v>0.62121212121212122</v>
      </c>
      <c r="F542" s="23">
        <v>0.21533148843406524</v>
      </c>
      <c r="G542">
        <v>7</v>
      </c>
      <c r="H542" s="4">
        <f t="shared" si="67"/>
        <v>4.9586776859504134E-2</v>
      </c>
      <c r="I542" s="23">
        <v>1.7007321623365195E-2</v>
      </c>
      <c r="J542">
        <v>33</v>
      </c>
      <c r="K542" s="4">
        <f t="shared" si="68"/>
        <v>0.32653061224489793</v>
      </c>
      <c r="L542" s="23">
        <v>0.17357456906253813</v>
      </c>
      <c r="M542">
        <v>42</v>
      </c>
      <c r="N542" s="4">
        <f t="shared" si="69"/>
        <v>4.85207100591716E-2</v>
      </c>
      <c r="O542" s="23">
        <v>0.14536912864870252</v>
      </c>
      <c r="P542">
        <v>35.4</v>
      </c>
      <c r="Q542" s="4">
        <f t="shared" si="70"/>
        <v>0.51305683563748083</v>
      </c>
      <c r="R542" s="23">
        <v>0.12952726721865249</v>
      </c>
      <c r="S542">
        <v>34</v>
      </c>
      <c r="T542">
        <f t="shared" si="71"/>
        <v>0.21666666666666667</v>
      </c>
      <c r="U542" s="23">
        <v>0.1659637299004563</v>
      </c>
      <c r="V542">
        <f t="shared" si="72"/>
        <v>0.38187425977518646</v>
      </c>
      <c r="W542" t="str" cm="1">
        <f t="array" ref="W542">_xlfn.IFS(V542&gt;0.4,"High",AND(V542&gt;0.2,V542&lt;0.4),"Moderate",V542&lt;0.2,"Low")</f>
        <v>Moderate</v>
      </c>
      <c r="X542">
        <v>0</v>
      </c>
      <c r="Y542" t="str">
        <f>IF(X542=1, "Yes", "No")</f>
        <v>No</v>
      </c>
    </row>
    <row r="543" spans="1:25" x14ac:dyDescent="0.2">
      <c r="A543">
        <v>4</v>
      </c>
      <c r="B543" s="4">
        <f t="shared" si="65"/>
        <v>0.23529411764705882</v>
      </c>
      <c r="C543" s="23">
        <v>0.15322649511222017</v>
      </c>
      <c r="D543">
        <v>95</v>
      </c>
      <c r="E543" s="4">
        <f t="shared" si="66"/>
        <v>0.47474747474747475</v>
      </c>
      <c r="F543" s="23">
        <v>0.21533148843406524</v>
      </c>
      <c r="G543">
        <v>6</v>
      </c>
      <c r="H543" s="4">
        <f t="shared" si="67"/>
        <v>4.1322314049586778E-2</v>
      </c>
      <c r="I543" s="23">
        <v>1.7007321623365195E-2</v>
      </c>
      <c r="J543">
        <v>32</v>
      </c>
      <c r="K543" s="4">
        <f t="shared" si="68"/>
        <v>0.31632653061224492</v>
      </c>
      <c r="L543" s="23">
        <v>0.17357456906253813</v>
      </c>
      <c r="M543">
        <v>88.6</v>
      </c>
      <c r="N543" s="4">
        <f t="shared" si="69"/>
        <v>0.10366863905325444</v>
      </c>
      <c r="O543" s="23">
        <v>0.14536912864870252</v>
      </c>
      <c r="P543">
        <v>35.4</v>
      </c>
      <c r="Q543" s="4">
        <f t="shared" si="70"/>
        <v>0.51305683563748083</v>
      </c>
      <c r="R543" s="23">
        <v>0.12952726721865249</v>
      </c>
      <c r="S543">
        <v>28</v>
      </c>
      <c r="T543">
        <f t="shared" si="71"/>
        <v>0.11666666666666667</v>
      </c>
      <c r="U543" s="23">
        <v>0.1659637299004563</v>
      </c>
      <c r="V543">
        <f t="shared" si="72"/>
        <v>0.29477790118499392</v>
      </c>
      <c r="W543" t="str" cm="1">
        <f t="array" ref="W543">_xlfn.IFS(V543&gt;0.4,"High",AND(V543&gt;0.2,V543&lt;0.4),"Moderate",V543&lt;0.2,"Low")</f>
        <v>Moderate</v>
      </c>
      <c r="X543">
        <v>0</v>
      </c>
      <c r="Y543" t="str">
        <f>IF(X543=1, "Yes", "No")</f>
        <v>No</v>
      </c>
    </row>
    <row r="544" spans="1:25" x14ac:dyDescent="0.2">
      <c r="A544">
        <v>7</v>
      </c>
      <c r="B544" s="4">
        <f t="shared" si="65"/>
        <v>0.41176470588235292</v>
      </c>
      <c r="C544" s="23">
        <v>0.15322649511222017</v>
      </c>
      <c r="D544">
        <v>184</v>
      </c>
      <c r="E544" s="4">
        <f t="shared" si="66"/>
        <v>0.9242424242424242</v>
      </c>
      <c r="F544" s="23">
        <v>0.21533148843406524</v>
      </c>
      <c r="G544">
        <v>84</v>
      </c>
      <c r="H544" s="4">
        <f t="shared" si="67"/>
        <v>0.68595041322314054</v>
      </c>
      <c r="I544" s="23">
        <v>1.7007321623365195E-2</v>
      </c>
      <c r="J544">
        <v>33</v>
      </c>
      <c r="K544" s="4">
        <f t="shared" si="68"/>
        <v>0.32653061224489793</v>
      </c>
      <c r="L544" s="23">
        <v>0.17357456906253813</v>
      </c>
      <c r="M544">
        <v>140.4</v>
      </c>
      <c r="N544" s="4">
        <f t="shared" si="69"/>
        <v>0.16497041420118344</v>
      </c>
      <c r="O544" s="23">
        <v>0.14536912864870252</v>
      </c>
      <c r="P544">
        <v>35.5</v>
      </c>
      <c r="Q544" s="4">
        <f t="shared" si="70"/>
        <v>0.51459293394777272</v>
      </c>
      <c r="R544" s="23">
        <v>0.12952726721865249</v>
      </c>
      <c r="S544">
        <v>41</v>
      </c>
      <c r="T544">
        <f t="shared" si="71"/>
        <v>0.33333333333333331</v>
      </c>
      <c r="U544" s="23">
        <v>0.1659637299004563</v>
      </c>
      <c r="V544">
        <f t="shared" si="72"/>
        <v>0.47641201431047542</v>
      </c>
      <c r="W544" t="str" cm="1">
        <f t="array" ref="W544">_xlfn.IFS(V544&gt;0.4,"High",AND(V544&gt;0.2,V544&lt;0.4),"Moderate",V544&lt;0.2,"Low")</f>
        <v>High</v>
      </c>
      <c r="X544">
        <v>1</v>
      </c>
      <c r="Y544" t="str">
        <f>IF(X544=1, "Yes", "No")</f>
        <v>Yes</v>
      </c>
    </row>
    <row r="545" spans="1:25" x14ac:dyDescent="0.2">
      <c r="A545">
        <v>6</v>
      </c>
      <c r="B545" s="4">
        <f t="shared" si="65"/>
        <v>0.35294117647058826</v>
      </c>
      <c r="C545" s="23">
        <v>0.15322649511222017</v>
      </c>
      <c r="D545">
        <v>151</v>
      </c>
      <c r="E545" s="4">
        <f t="shared" si="66"/>
        <v>0.75757575757575757</v>
      </c>
      <c r="F545" s="23">
        <v>0.21533148843406524</v>
      </c>
      <c r="G545">
        <v>62</v>
      </c>
      <c r="H545" s="4">
        <f t="shared" si="67"/>
        <v>0.50413223140495866</v>
      </c>
      <c r="I545" s="23">
        <v>1.7007321623365195E-2</v>
      </c>
      <c r="J545">
        <v>31</v>
      </c>
      <c r="K545" s="4">
        <f t="shared" si="68"/>
        <v>0.30612244897959184</v>
      </c>
      <c r="L545" s="23">
        <v>0.17357456906253813</v>
      </c>
      <c r="M545">
        <v>12</v>
      </c>
      <c r="N545" s="4">
        <f t="shared" si="69"/>
        <v>1.301775147928994E-2</v>
      </c>
      <c r="O545" s="23">
        <v>0.14536912864870252</v>
      </c>
      <c r="P545">
        <v>35.5</v>
      </c>
      <c r="Q545" s="4">
        <f t="shared" si="70"/>
        <v>0.51459293394777272</v>
      </c>
      <c r="R545" s="23">
        <v>0.12952726721865249</v>
      </c>
      <c r="S545">
        <v>28</v>
      </c>
      <c r="T545">
        <f t="shared" si="71"/>
        <v>0.11666666666666667</v>
      </c>
      <c r="U545" s="23">
        <v>0.1659637299004563</v>
      </c>
      <c r="V545">
        <f t="shared" si="72"/>
        <v>0.36682749690278116</v>
      </c>
      <c r="W545" t="str" cm="1">
        <f t="array" ref="W545">_xlfn.IFS(V545&gt;0.4,"High",AND(V545&gt;0.2,V545&lt;0.4),"Moderate",V545&lt;0.2,"Low")</f>
        <v>Moderate</v>
      </c>
      <c r="X545">
        <v>0</v>
      </c>
      <c r="Y545" t="str">
        <f>IF(X545=1, "Yes", "No")</f>
        <v>No</v>
      </c>
    </row>
    <row r="546" spans="1:25" x14ac:dyDescent="0.2">
      <c r="A546">
        <v>3</v>
      </c>
      <c r="B546" s="4">
        <f t="shared" si="65"/>
        <v>0.17647058823529413</v>
      </c>
      <c r="C546" s="23">
        <v>0.15322649511222017</v>
      </c>
      <c r="D546">
        <v>158</v>
      </c>
      <c r="E546" s="4">
        <f t="shared" si="66"/>
        <v>0.79292929292929293</v>
      </c>
      <c r="F546" s="23">
        <v>0.21533148843406524</v>
      </c>
      <c r="G546">
        <v>7</v>
      </c>
      <c r="H546" s="4">
        <f t="shared" si="67"/>
        <v>4.9586776859504134E-2</v>
      </c>
      <c r="I546" s="23">
        <v>1.7007321623365195E-2</v>
      </c>
      <c r="J546">
        <v>3</v>
      </c>
      <c r="K546" s="4">
        <f t="shared" si="68"/>
        <v>2.0408163265306121E-2</v>
      </c>
      <c r="L546" s="23">
        <v>0.17357456906253813</v>
      </c>
      <c r="M546">
        <v>328</v>
      </c>
      <c r="N546" s="4">
        <f t="shared" si="69"/>
        <v>0.38698224852071006</v>
      </c>
      <c r="O546" s="23">
        <v>0.14536912864870252</v>
      </c>
      <c r="P546">
        <v>35.5</v>
      </c>
      <c r="Q546" s="4">
        <f t="shared" si="70"/>
        <v>0.51459293394777272</v>
      </c>
      <c r="R546" s="23">
        <v>0.12952726721865249</v>
      </c>
      <c r="S546">
        <v>35</v>
      </c>
      <c r="T546">
        <f t="shared" si="71"/>
        <v>0.23333333333333334</v>
      </c>
      <c r="U546" s="23">
        <v>0.1659637299004563</v>
      </c>
      <c r="V546">
        <f t="shared" si="72"/>
        <v>0.36380225004593186</v>
      </c>
      <c r="W546" t="str" cm="1">
        <f t="array" ref="W546">_xlfn.IFS(V546&gt;0.4,"High",AND(V546&gt;0.2,V546&lt;0.4),"Moderate",V546&lt;0.2,"Low")</f>
        <v>Moderate</v>
      </c>
      <c r="X546">
        <v>1</v>
      </c>
      <c r="Y546" t="str">
        <f>IF(X546=1, "Yes", "No")</f>
        <v>Yes</v>
      </c>
    </row>
    <row r="547" spans="1:25" x14ac:dyDescent="0.2">
      <c r="A547">
        <v>1</v>
      </c>
      <c r="B547" s="4">
        <f t="shared" si="65"/>
        <v>5.8823529411764705E-2</v>
      </c>
      <c r="C547" s="23">
        <v>0.15322649511222017</v>
      </c>
      <c r="D547">
        <v>119</v>
      </c>
      <c r="E547" s="4">
        <f t="shared" si="66"/>
        <v>0.59595959595959591</v>
      </c>
      <c r="F547" s="23">
        <v>0.21533148843406524</v>
      </c>
      <c r="G547">
        <v>44</v>
      </c>
      <c r="H547" s="4">
        <f t="shared" si="67"/>
        <v>0.35537190082644626</v>
      </c>
      <c r="I547" s="23">
        <v>1.7007321623365195E-2</v>
      </c>
      <c r="J547">
        <v>47</v>
      </c>
      <c r="K547" s="4">
        <f t="shared" si="68"/>
        <v>0.46938775510204084</v>
      </c>
      <c r="L547" s="23">
        <v>0.17357456906253813</v>
      </c>
      <c r="M547">
        <v>63</v>
      </c>
      <c r="N547" s="4">
        <f t="shared" si="69"/>
        <v>7.3372781065088752E-2</v>
      </c>
      <c r="O547" s="23">
        <v>0.14536912864870252</v>
      </c>
      <c r="P547">
        <v>35.5</v>
      </c>
      <c r="Q547" s="4">
        <f t="shared" si="70"/>
        <v>0.51459293394777272</v>
      </c>
      <c r="R547" s="23">
        <v>0.12952726721865249</v>
      </c>
      <c r="S547">
        <v>25</v>
      </c>
      <c r="T547">
        <f t="shared" si="71"/>
        <v>6.6666666666666666E-2</v>
      </c>
      <c r="U547" s="23">
        <v>0.1659637299004563</v>
      </c>
      <c r="V547">
        <f t="shared" si="72"/>
        <v>0.31324409398904807</v>
      </c>
      <c r="W547" t="str" cm="1">
        <f t="array" ref="W547">_xlfn.IFS(V547&gt;0.4,"High",AND(V547&gt;0.2,V547&lt;0.4),"Moderate",V547&lt;0.2,"Low")</f>
        <v>Moderate</v>
      </c>
      <c r="X547">
        <v>0</v>
      </c>
      <c r="Y547" t="str">
        <f>IF(X547=1, "Yes", "No")</f>
        <v>No</v>
      </c>
    </row>
    <row r="548" spans="1:25" x14ac:dyDescent="0.2">
      <c r="A548">
        <v>1</v>
      </c>
      <c r="B548" s="4">
        <f t="shared" si="65"/>
        <v>5.8823529411764705E-2</v>
      </c>
      <c r="C548" s="23">
        <v>0.15322649511222017</v>
      </c>
      <c r="D548">
        <v>68</v>
      </c>
      <c r="E548" s="4">
        <f t="shared" si="66"/>
        <v>0.3383838383838384</v>
      </c>
      <c r="F548" s="23">
        <v>0.21533148843406524</v>
      </c>
      <c r="G548">
        <v>16</v>
      </c>
      <c r="H548" s="4">
        <f t="shared" si="67"/>
        <v>0.12396694214876033</v>
      </c>
      <c r="I548" s="23">
        <v>1.7007321623365195E-2</v>
      </c>
      <c r="J548">
        <v>23</v>
      </c>
      <c r="K548" s="4">
        <f t="shared" si="68"/>
        <v>0.22448979591836735</v>
      </c>
      <c r="L548" s="23">
        <v>0.17357456906253813</v>
      </c>
      <c r="M548">
        <v>49</v>
      </c>
      <c r="N548" s="4">
        <f t="shared" si="69"/>
        <v>5.6804733727810648E-2</v>
      </c>
      <c r="O548" s="23">
        <v>0.14536912864870252</v>
      </c>
      <c r="P548">
        <v>35.5</v>
      </c>
      <c r="Q548" s="4">
        <f t="shared" si="70"/>
        <v>0.51459293394777272</v>
      </c>
      <c r="R548" s="23">
        <v>0.12952726721865249</v>
      </c>
      <c r="S548">
        <v>47</v>
      </c>
      <c r="T548">
        <f t="shared" si="71"/>
        <v>0.43333333333333335</v>
      </c>
      <c r="U548" s="23">
        <v>0.1659637299004563</v>
      </c>
      <c r="V548">
        <f t="shared" si="72"/>
        <v>0.26978117146399089</v>
      </c>
      <c r="W548" t="str" cm="1">
        <f t="array" ref="W548">_xlfn.IFS(V548&gt;0.4,"High",AND(V548&gt;0.2,V548&lt;0.4),"Moderate",V548&lt;0.2,"Low")</f>
        <v>Moderate</v>
      </c>
      <c r="X548">
        <v>0</v>
      </c>
      <c r="Y548" t="str">
        <f>IF(X548=1, "Yes", "No")</f>
        <v>No</v>
      </c>
    </row>
    <row r="549" spans="1:25" x14ac:dyDescent="0.2">
      <c r="A549">
        <v>1</v>
      </c>
      <c r="B549" s="4">
        <f t="shared" si="65"/>
        <v>5.8823529411764705E-2</v>
      </c>
      <c r="C549" s="23">
        <v>0.15322649511222017</v>
      </c>
      <c r="D549">
        <v>18</v>
      </c>
      <c r="E549" s="4">
        <f t="shared" si="66"/>
        <v>8.5858585858585856E-2</v>
      </c>
      <c r="F549" s="23">
        <v>0.21533148843406524</v>
      </c>
      <c r="G549">
        <v>6</v>
      </c>
      <c r="H549" s="4">
        <f t="shared" si="67"/>
        <v>4.1322314049586778E-2</v>
      </c>
      <c r="I549" s="23">
        <v>1.7007321623365195E-2</v>
      </c>
      <c r="J549">
        <v>46</v>
      </c>
      <c r="K549" s="4">
        <f t="shared" si="68"/>
        <v>0.45918367346938777</v>
      </c>
      <c r="L549" s="23">
        <v>0.17357456906253813</v>
      </c>
      <c r="M549">
        <v>178</v>
      </c>
      <c r="N549" s="4">
        <f t="shared" si="69"/>
        <v>0.20946745562130178</v>
      </c>
      <c r="O549" s="23">
        <v>0.14536912864870252</v>
      </c>
      <c r="P549">
        <v>35.5</v>
      </c>
      <c r="Q549" s="4">
        <f t="shared" si="70"/>
        <v>0.51459293394777272</v>
      </c>
      <c r="R549" s="23">
        <v>0.12952726721865249</v>
      </c>
      <c r="S549">
        <v>24</v>
      </c>
      <c r="T549">
        <f t="shared" si="71"/>
        <v>0.05</v>
      </c>
      <c r="U549" s="23">
        <v>0.1659637299004563</v>
      </c>
      <c r="V549">
        <f t="shared" si="72"/>
        <v>0.21330887492116954</v>
      </c>
      <c r="W549" t="str" cm="1">
        <f t="array" ref="W549">_xlfn.IFS(V549&gt;0.4,"High",AND(V549&gt;0.2,V549&lt;0.4),"Moderate",V549&lt;0.2,"Low")</f>
        <v>Moderate</v>
      </c>
      <c r="X549">
        <v>0</v>
      </c>
      <c r="Y549" t="str">
        <f>IF(X549=1, "Yes", "No")</f>
        <v>No</v>
      </c>
    </row>
    <row r="550" spans="1:25" x14ac:dyDescent="0.2">
      <c r="A550">
        <v>6</v>
      </c>
      <c r="B550" s="4">
        <f t="shared" si="65"/>
        <v>0.35294117647058826</v>
      </c>
      <c r="C550" s="23">
        <v>0.15322649511222017</v>
      </c>
      <c r="D550">
        <v>19</v>
      </c>
      <c r="E550" s="4">
        <f t="shared" si="66"/>
        <v>9.0909090909090912E-2</v>
      </c>
      <c r="F550" s="23">
        <v>0.21533148843406524</v>
      </c>
      <c r="G550">
        <v>92</v>
      </c>
      <c r="H550" s="4">
        <f t="shared" si="67"/>
        <v>0.75206611570247939</v>
      </c>
      <c r="I550" s="23">
        <v>1.7007321623365195E-2</v>
      </c>
      <c r="J550">
        <v>30.5</v>
      </c>
      <c r="K550" s="4">
        <f t="shared" si="68"/>
        <v>0.30102040816326531</v>
      </c>
      <c r="L550" s="23">
        <v>0.17357456906253813</v>
      </c>
      <c r="M550">
        <v>140.4</v>
      </c>
      <c r="N550" s="4">
        <f t="shared" si="69"/>
        <v>0.16497041420118344</v>
      </c>
      <c r="O550" s="23">
        <v>0.14536912864870252</v>
      </c>
      <c r="P550">
        <v>35.5</v>
      </c>
      <c r="Q550" s="4">
        <f t="shared" si="70"/>
        <v>0.51459293394777272</v>
      </c>
      <c r="R550" s="23">
        <v>0.12952726721865249</v>
      </c>
      <c r="S550">
        <v>66</v>
      </c>
      <c r="T550">
        <f t="shared" si="71"/>
        <v>0.75</v>
      </c>
      <c r="U550" s="23">
        <v>0.1659637299004563</v>
      </c>
      <c r="V550">
        <f t="shared" si="72"/>
        <v>0.35380386650163664</v>
      </c>
      <c r="W550" t="str" cm="1">
        <f t="array" ref="W550">_xlfn.IFS(V550&gt;0.4,"High",AND(V550&gt;0.2,V550&lt;0.4),"Moderate",V550&lt;0.2,"Low")</f>
        <v>Moderate</v>
      </c>
      <c r="X550">
        <v>1</v>
      </c>
      <c r="Y550" t="str">
        <f>IF(X550=1, "Yes", "No")</f>
        <v>Yes</v>
      </c>
    </row>
    <row r="551" spans="1:25" x14ac:dyDescent="0.2">
      <c r="A551">
        <v>8</v>
      </c>
      <c r="B551" s="4">
        <f t="shared" si="65"/>
        <v>0.47058823529411764</v>
      </c>
      <c r="C551" s="23">
        <v>0.15322649511222017</v>
      </c>
      <c r="D551">
        <v>91</v>
      </c>
      <c r="E551" s="4">
        <f t="shared" si="66"/>
        <v>0.45454545454545453</v>
      </c>
      <c r="F551" s="23">
        <v>0.21533148843406524</v>
      </c>
      <c r="G551">
        <v>82</v>
      </c>
      <c r="H551" s="4">
        <f t="shared" si="67"/>
        <v>0.66942148760330578</v>
      </c>
      <c r="I551" s="23">
        <v>1.7007321623365195E-2</v>
      </c>
      <c r="J551">
        <v>23.6</v>
      </c>
      <c r="K551" s="4">
        <f t="shared" si="68"/>
        <v>0.2306122448979592</v>
      </c>
      <c r="L551" s="23">
        <v>0.17357456906253813</v>
      </c>
      <c r="M551">
        <v>88.6</v>
      </c>
      <c r="N551" s="4">
        <f t="shared" si="69"/>
        <v>0.10366863905325444</v>
      </c>
      <c r="O551" s="23">
        <v>0.14536912864870252</v>
      </c>
      <c r="P551">
        <v>35.6</v>
      </c>
      <c r="Q551" s="4">
        <f t="shared" si="70"/>
        <v>0.51612903225806461</v>
      </c>
      <c r="R551" s="23">
        <v>0.12952726721865249</v>
      </c>
      <c r="S551">
        <v>68</v>
      </c>
      <c r="T551">
        <f t="shared" si="71"/>
        <v>0.78333333333333333</v>
      </c>
      <c r="U551" s="23">
        <v>0.1659637299004563</v>
      </c>
      <c r="V551">
        <f t="shared" si="72"/>
        <v>0.43332594735666341</v>
      </c>
      <c r="W551" t="str" cm="1">
        <f t="array" ref="W551">_xlfn.IFS(V551&gt;0.4,"High",AND(V551&gt;0.2,V551&lt;0.4),"Moderate",V551&lt;0.2,"Low")</f>
        <v>High</v>
      </c>
      <c r="X551">
        <v>0</v>
      </c>
      <c r="Y551" t="str">
        <f>IF(X551=1, "Yes", "No")</f>
        <v>No</v>
      </c>
    </row>
    <row r="552" spans="1:25" x14ac:dyDescent="0.2">
      <c r="A552">
        <v>5</v>
      </c>
      <c r="B552" s="4">
        <f t="shared" si="65"/>
        <v>0.29411764705882354</v>
      </c>
      <c r="C552" s="23">
        <v>0.15322649511222017</v>
      </c>
      <c r="D552">
        <v>97</v>
      </c>
      <c r="E552" s="4">
        <f t="shared" si="66"/>
        <v>0.48484848484848486</v>
      </c>
      <c r="F552" s="23">
        <v>0.21533148843406524</v>
      </c>
      <c r="G552">
        <v>76</v>
      </c>
      <c r="H552" s="4">
        <f t="shared" si="67"/>
        <v>0.6198347107438017</v>
      </c>
      <c r="I552" s="23">
        <v>1.7007321623365195E-2</v>
      </c>
      <c r="J552">
        <v>27</v>
      </c>
      <c r="K552" s="4">
        <f t="shared" si="68"/>
        <v>0.26530612244897961</v>
      </c>
      <c r="L552" s="23">
        <v>0.17357456906253813</v>
      </c>
      <c r="M552">
        <v>140.4</v>
      </c>
      <c r="N552" s="4">
        <f t="shared" si="69"/>
        <v>0.16497041420118344</v>
      </c>
      <c r="O552" s="23">
        <v>0.14536912864870252</v>
      </c>
      <c r="P552">
        <v>35.6</v>
      </c>
      <c r="Q552" s="4">
        <f t="shared" si="70"/>
        <v>0.51612903225806461</v>
      </c>
      <c r="R552" s="23">
        <v>0.12952726721865249</v>
      </c>
      <c r="S552">
        <v>52</v>
      </c>
      <c r="T552">
        <f t="shared" si="71"/>
        <v>0.51666666666666672</v>
      </c>
      <c r="U552" s="23">
        <v>0.1659637299004563</v>
      </c>
      <c r="V552">
        <f t="shared" si="72"/>
        <v>0.38264420183065428</v>
      </c>
      <c r="W552" t="str" cm="1">
        <f t="array" ref="W552">_xlfn.IFS(V552&gt;0.4,"High",AND(V552&gt;0.2,V552&lt;0.4),"Moderate",V552&lt;0.2,"Low")</f>
        <v>Moderate</v>
      </c>
      <c r="X552">
        <v>1</v>
      </c>
      <c r="Y552" t="str">
        <f>IF(X552=1, "Yes", "No")</f>
        <v>Yes</v>
      </c>
    </row>
    <row r="553" spans="1:25" x14ac:dyDescent="0.2">
      <c r="A553">
        <v>0</v>
      </c>
      <c r="B553" s="4">
        <f t="shared" si="65"/>
        <v>0</v>
      </c>
      <c r="C553" s="23">
        <v>0.15322649511222017</v>
      </c>
      <c r="D553">
        <v>11</v>
      </c>
      <c r="E553" s="4">
        <f t="shared" si="66"/>
        <v>5.0505050505050504E-2</v>
      </c>
      <c r="F553" s="23">
        <v>0.21533148843406524</v>
      </c>
      <c r="G553">
        <v>76</v>
      </c>
      <c r="H553" s="4">
        <f t="shared" si="67"/>
        <v>0.6198347107438017</v>
      </c>
      <c r="I553" s="23">
        <v>1.7007321623365195E-2</v>
      </c>
      <c r="J553">
        <v>23.6</v>
      </c>
      <c r="K553" s="4">
        <f t="shared" si="68"/>
        <v>0.2306122448979592</v>
      </c>
      <c r="L553" s="23">
        <v>0.17357456906253813</v>
      </c>
      <c r="M553">
        <v>88.6</v>
      </c>
      <c r="N553" s="4">
        <f t="shared" si="69"/>
        <v>0.10366863905325444</v>
      </c>
      <c r="O553" s="23">
        <v>0.14536912864870252</v>
      </c>
      <c r="P553">
        <v>35.700000000000003</v>
      </c>
      <c r="Q553" s="4">
        <f t="shared" si="70"/>
        <v>0.5176651305683565</v>
      </c>
      <c r="R553" s="23">
        <v>0.12952726721865249</v>
      </c>
      <c r="S553">
        <v>26</v>
      </c>
      <c r="T553">
        <f t="shared" si="71"/>
        <v>8.3333333333333329E-2</v>
      </c>
      <c r="U553" s="23">
        <v>0.1659637299004563</v>
      </c>
      <c r="V553">
        <f t="shared" si="72"/>
        <v>0.15739775725565591</v>
      </c>
      <c r="W553" t="str" cm="1">
        <f t="array" ref="W553">_xlfn.IFS(V553&gt;0.4,"High",AND(V553&gt;0.2,V553&lt;0.4),"Moderate",V553&lt;0.2,"Low")</f>
        <v>Low</v>
      </c>
      <c r="X553">
        <v>0</v>
      </c>
      <c r="Y553" t="str">
        <f>IF(X553=1, "Yes", "No")</f>
        <v>No</v>
      </c>
    </row>
    <row r="554" spans="1:25" x14ac:dyDescent="0.2">
      <c r="A554">
        <v>2</v>
      </c>
      <c r="B554" s="4">
        <f t="shared" si="65"/>
        <v>0.11764705882352941</v>
      </c>
      <c r="C554" s="23">
        <v>0.15322649511222017</v>
      </c>
      <c r="D554">
        <v>112</v>
      </c>
      <c r="E554" s="4">
        <f t="shared" si="66"/>
        <v>0.56060606060606055</v>
      </c>
      <c r="F554" s="23">
        <v>0.21533148843406524</v>
      </c>
      <c r="G554">
        <v>75</v>
      </c>
      <c r="H554" s="4">
        <f t="shared" si="67"/>
        <v>0.61157024793388426</v>
      </c>
      <c r="I554" s="23">
        <v>1.7007321623365195E-2</v>
      </c>
      <c r="J554">
        <v>32</v>
      </c>
      <c r="K554" s="4">
        <f t="shared" si="68"/>
        <v>0.31632653061224492</v>
      </c>
      <c r="L554" s="23">
        <v>0.17357456906253813</v>
      </c>
      <c r="M554">
        <v>88.6</v>
      </c>
      <c r="N554" s="4">
        <f t="shared" si="69"/>
        <v>0.10366863905325444</v>
      </c>
      <c r="O554" s="23">
        <v>0.14536912864870252</v>
      </c>
      <c r="P554">
        <v>35.700000000000003</v>
      </c>
      <c r="Q554" s="4">
        <f t="shared" si="70"/>
        <v>0.5176651305683565</v>
      </c>
      <c r="R554" s="23">
        <v>0.12952726721865249</v>
      </c>
      <c r="S554">
        <v>21</v>
      </c>
      <c r="T554">
        <f t="shared" si="71"/>
        <v>0</v>
      </c>
      <c r="U554" s="23">
        <v>0.1659637299004563</v>
      </c>
      <c r="V554">
        <f t="shared" si="72"/>
        <v>0.28617216649948696</v>
      </c>
      <c r="W554" t="str" cm="1">
        <f t="array" ref="W554">_xlfn.IFS(V554&gt;0.4,"High",AND(V554&gt;0.2,V554&lt;0.4),"Moderate",V554&lt;0.2,"Low")</f>
        <v>Moderate</v>
      </c>
      <c r="X554">
        <v>0</v>
      </c>
      <c r="Y554" t="str">
        <f>IF(X554=1, "Yes", "No")</f>
        <v>No</v>
      </c>
    </row>
    <row r="555" spans="1:25" x14ac:dyDescent="0.2">
      <c r="A555">
        <v>6</v>
      </c>
      <c r="B555" s="4">
        <f t="shared" si="65"/>
        <v>0.35294117647058826</v>
      </c>
      <c r="C555" s="23">
        <v>0.15322649511222017</v>
      </c>
      <c r="D555">
        <v>12</v>
      </c>
      <c r="E555" s="4">
        <f t="shared" si="66"/>
        <v>5.5555555555555552E-2</v>
      </c>
      <c r="F555" s="23">
        <v>0.21533148843406524</v>
      </c>
      <c r="G555">
        <v>9</v>
      </c>
      <c r="H555" s="4">
        <f t="shared" si="67"/>
        <v>6.6115702479338845E-2</v>
      </c>
      <c r="I555" s="23">
        <v>1.7007321623365195E-2</v>
      </c>
      <c r="J555">
        <v>39</v>
      </c>
      <c r="K555" s="4">
        <f t="shared" si="68"/>
        <v>0.38775510204081631</v>
      </c>
      <c r="L555" s="23">
        <v>0.17357456906253813</v>
      </c>
      <c r="M555">
        <v>88.6</v>
      </c>
      <c r="N555" s="4">
        <f t="shared" si="69"/>
        <v>0.10366863905325444</v>
      </c>
      <c r="O555" s="23">
        <v>0.14536912864870252</v>
      </c>
      <c r="P555">
        <v>35.700000000000003</v>
      </c>
      <c r="Q555" s="4">
        <f t="shared" si="70"/>
        <v>0.5176651305683565</v>
      </c>
      <c r="R555" s="23">
        <v>0.12952726721865249</v>
      </c>
      <c r="S555">
        <v>28</v>
      </c>
      <c r="T555">
        <f t="shared" si="71"/>
        <v>0.11666666666666667</v>
      </c>
      <c r="U555" s="23">
        <v>0.1659637299004563</v>
      </c>
      <c r="V555">
        <f t="shared" si="72"/>
        <v>0.23595608025421486</v>
      </c>
      <c r="W555" t="str" cm="1">
        <f t="array" ref="W555">_xlfn.IFS(V555&gt;0.4,"High",AND(V555&gt;0.2,V555&lt;0.4),"Moderate",V555&lt;0.2,"Low")</f>
        <v>Moderate</v>
      </c>
      <c r="X555">
        <v>0</v>
      </c>
      <c r="Y555" t="str">
        <f>IF(X555=1, "Yes", "No")</f>
        <v>No</v>
      </c>
    </row>
    <row r="556" spans="1:25" x14ac:dyDescent="0.2">
      <c r="A556">
        <v>3</v>
      </c>
      <c r="B556" s="4">
        <f t="shared" si="65"/>
        <v>0.17647058823529413</v>
      </c>
      <c r="C556" s="23">
        <v>0.15322649511222017</v>
      </c>
      <c r="D556">
        <v>173</v>
      </c>
      <c r="E556" s="4">
        <f t="shared" si="66"/>
        <v>0.86868686868686873</v>
      </c>
      <c r="F556" s="23">
        <v>0.21533148843406524</v>
      </c>
      <c r="G556">
        <v>84</v>
      </c>
      <c r="H556" s="4">
        <f t="shared" si="67"/>
        <v>0.68595041322314054</v>
      </c>
      <c r="I556" s="23">
        <v>1.7007321623365195E-2</v>
      </c>
      <c r="J556">
        <v>33</v>
      </c>
      <c r="K556" s="4">
        <f t="shared" si="68"/>
        <v>0.32653061224489793</v>
      </c>
      <c r="L556" s="23">
        <v>0.17357456906253813</v>
      </c>
      <c r="M556">
        <v>474</v>
      </c>
      <c r="N556" s="4">
        <f t="shared" si="69"/>
        <v>0.55976331360946741</v>
      </c>
      <c r="O556" s="23">
        <v>0.14536912864870252</v>
      </c>
      <c r="P556">
        <v>35.700000000000003</v>
      </c>
      <c r="Q556" s="4">
        <f t="shared" si="70"/>
        <v>0.5176651305683565</v>
      </c>
      <c r="R556" s="23">
        <v>0.12952726721865249</v>
      </c>
      <c r="S556">
        <v>22</v>
      </c>
      <c r="T556">
        <f t="shared" si="71"/>
        <v>1.6666666666666666E-2</v>
      </c>
      <c r="U556" s="23">
        <v>0.1659637299004563</v>
      </c>
      <c r="V556">
        <f t="shared" si="72"/>
        <v>0.43362931275549033</v>
      </c>
      <c r="W556" t="str" cm="1">
        <f t="array" ref="W556">_xlfn.IFS(V556&gt;0.4,"High",AND(V556&gt;0.2,V556&lt;0.4),"Moderate",V556&lt;0.2,"Low")</f>
        <v>High</v>
      </c>
      <c r="X556">
        <v>1</v>
      </c>
      <c r="Y556" t="str">
        <f>IF(X556=1, "Yes", "No")</f>
        <v>Yes</v>
      </c>
    </row>
    <row r="557" spans="1:25" x14ac:dyDescent="0.2">
      <c r="A557">
        <v>5</v>
      </c>
      <c r="B557" s="4">
        <f t="shared" si="65"/>
        <v>0.29411764705882354</v>
      </c>
      <c r="C557" s="23">
        <v>0.15322649511222017</v>
      </c>
      <c r="D557">
        <v>19</v>
      </c>
      <c r="E557" s="4">
        <f t="shared" si="66"/>
        <v>9.0909090909090912E-2</v>
      </c>
      <c r="F557" s="23">
        <v>0.21533148843406524</v>
      </c>
      <c r="G557">
        <v>62</v>
      </c>
      <c r="H557" s="4">
        <f t="shared" si="67"/>
        <v>0.50413223140495866</v>
      </c>
      <c r="I557" s="23">
        <v>1.7007321623365195E-2</v>
      </c>
      <c r="J557">
        <v>41</v>
      </c>
      <c r="K557" s="4">
        <f t="shared" si="68"/>
        <v>0.40816326530612246</v>
      </c>
      <c r="L557" s="23">
        <v>0.17357456906253813</v>
      </c>
      <c r="M557">
        <v>129</v>
      </c>
      <c r="N557" s="4">
        <f t="shared" si="69"/>
        <v>0.1514792899408284</v>
      </c>
      <c r="O557" s="23">
        <v>0.14536912864870252</v>
      </c>
      <c r="P557">
        <v>35.799999999999997</v>
      </c>
      <c r="Q557" s="4">
        <f t="shared" si="70"/>
        <v>0.51920122887864828</v>
      </c>
      <c r="R557" s="23">
        <v>0.12952726721865249</v>
      </c>
      <c r="S557">
        <v>25</v>
      </c>
      <c r="T557">
        <f t="shared" si="71"/>
        <v>6.6666666666666666E-2</v>
      </c>
      <c r="U557" s="23">
        <v>0.1659637299004563</v>
      </c>
      <c r="V557">
        <f t="shared" si="72"/>
        <v>0.24439828531026658</v>
      </c>
      <c r="W557" t="str" cm="1">
        <f t="array" ref="W557">_xlfn.IFS(V557&gt;0.4,"High",AND(V557&gt;0.2,V557&lt;0.4),"Moderate",V557&lt;0.2,"Low")</f>
        <v>Moderate</v>
      </c>
      <c r="X557">
        <v>1</v>
      </c>
      <c r="Y557" t="str">
        <f>IF(X557=1, "Yes", "No")</f>
        <v>Yes</v>
      </c>
    </row>
    <row r="558" spans="1:25" x14ac:dyDescent="0.2">
      <c r="A558">
        <v>0</v>
      </c>
      <c r="B558" s="4">
        <f t="shared" si="65"/>
        <v>0</v>
      </c>
      <c r="C558" s="23">
        <v>0.15322649511222017</v>
      </c>
      <c r="D558">
        <v>86</v>
      </c>
      <c r="E558" s="4">
        <f t="shared" si="66"/>
        <v>0.42929292929292928</v>
      </c>
      <c r="F558" s="23">
        <v>0.21533148843406524</v>
      </c>
      <c r="G558">
        <v>68</v>
      </c>
      <c r="H558" s="4">
        <f t="shared" si="67"/>
        <v>0.55371900826446285</v>
      </c>
      <c r="I558" s="23">
        <v>1.7007321623365195E-2</v>
      </c>
      <c r="J558">
        <v>32</v>
      </c>
      <c r="K558" s="4">
        <f t="shared" si="68"/>
        <v>0.31632653061224492</v>
      </c>
      <c r="L558" s="23">
        <v>0.17357456906253813</v>
      </c>
      <c r="M558">
        <v>88.6</v>
      </c>
      <c r="N558" s="4">
        <f t="shared" si="69"/>
        <v>0.10366863905325444</v>
      </c>
      <c r="O558" s="23">
        <v>0.14536912864870252</v>
      </c>
      <c r="P558">
        <v>35.799999999999997</v>
      </c>
      <c r="Q558" s="4">
        <f t="shared" si="70"/>
        <v>0.51920122887864828</v>
      </c>
      <c r="R558" s="23">
        <v>0.12952726721865249</v>
      </c>
      <c r="S558">
        <v>25</v>
      </c>
      <c r="T558">
        <f t="shared" si="71"/>
        <v>6.6666666666666666E-2</v>
      </c>
      <c r="U558" s="23">
        <v>0.1659637299004563</v>
      </c>
      <c r="V558">
        <f t="shared" si="72"/>
        <v>0.25014898863607538</v>
      </c>
      <c r="W558" t="str" cm="1">
        <f t="array" ref="W558">_xlfn.IFS(V558&gt;0.4,"High",AND(V558&gt;0.2,V558&lt;0.4),"Moderate",V558&lt;0.2,"Low")</f>
        <v>Moderate</v>
      </c>
      <c r="X558">
        <v>0</v>
      </c>
      <c r="Y558" t="str">
        <f>IF(X558=1, "Yes", "No")</f>
        <v>No</v>
      </c>
    </row>
    <row r="559" spans="1:25" x14ac:dyDescent="0.2">
      <c r="A559">
        <v>5</v>
      </c>
      <c r="B559" s="4">
        <f t="shared" si="65"/>
        <v>0.29411764705882354</v>
      </c>
      <c r="C559" s="23">
        <v>0.15322649511222017</v>
      </c>
      <c r="D559">
        <v>77</v>
      </c>
      <c r="E559" s="4">
        <f t="shared" si="66"/>
        <v>0.38383838383838381</v>
      </c>
      <c r="F559" s="23">
        <v>0.21533148843406524</v>
      </c>
      <c r="G559">
        <v>82</v>
      </c>
      <c r="H559" s="4">
        <f t="shared" si="67"/>
        <v>0.66942148760330578</v>
      </c>
      <c r="I559" s="23">
        <v>1.7007321623365195E-2</v>
      </c>
      <c r="J559">
        <v>41</v>
      </c>
      <c r="K559" s="4">
        <f t="shared" si="68"/>
        <v>0.40816326530612246</v>
      </c>
      <c r="L559" s="23">
        <v>0.17357456906253813</v>
      </c>
      <c r="M559">
        <v>42</v>
      </c>
      <c r="N559" s="4">
        <f t="shared" si="69"/>
        <v>4.85207100591716E-2</v>
      </c>
      <c r="O559" s="23">
        <v>0.14536912864870252</v>
      </c>
      <c r="P559">
        <v>35.799999999999997</v>
      </c>
      <c r="Q559" s="4">
        <f t="shared" si="70"/>
        <v>0.51920122887864828</v>
      </c>
      <c r="R559" s="23">
        <v>0.12952726721865249</v>
      </c>
      <c r="S559">
        <v>35</v>
      </c>
      <c r="T559">
        <f t="shared" si="71"/>
        <v>0.23333333333333334</v>
      </c>
      <c r="U559" s="23">
        <v>0.1659637299004563</v>
      </c>
      <c r="V559">
        <f t="shared" si="72"/>
        <v>0.32297993610949338</v>
      </c>
      <c r="W559" t="str" cm="1">
        <f t="array" ref="W559">_xlfn.IFS(V559&gt;0.4,"High",AND(V559&gt;0.2,V559&lt;0.4),"Moderate",V559&lt;0.2,"Low")</f>
        <v>Moderate</v>
      </c>
      <c r="X559">
        <v>0</v>
      </c>
      <c r="Y559" t="str">
        <f>IF(X559=1, "Yes", "No")</f>
        <v>No</v>
      </c>
    </row>
    <row r="560" spans="1:25" x14ac:dyDescent="0.2">
      <c r="A560">
        <v>0</v>
      </c>
      <c r="B560" s="4">
        <f t="shared" si="65"/>
        <v>0</v>
      </c>
      <c r="C560" s="23">
        <v>0.15322649511222017</v>
      </c>
      <c r="D560">
        <v>84</v>
      </c>
      <c r="E560" s="4">
        <f t="shared" si="66"/>
        <v>0.41919191919191917</v>
      </c>
      <c r="F560" s="23">
        <v>0.21533148843406524</v>
      </c>
      <c r="G560">
        <v>64</v>
      </c>
      <c r="H560" s="4">
        <f t="shared" si="67"/>
        <v>0.52066115702479343</v>
      </c>
      <c r="I560" s="23">
        <v>1.7007321623365195E-2</v>
      </c>
      <c r="J560">
        <v>22</v>
      </c>
      <c r="K560" s="4">
        <f t="shared" si="68"/>
        <v>0.21428571428571427</v>
      </c>
      <c r="L560" s="23">
        <v>0.17357456906253813</v>
      </c>
      <c r="M560">
        <v>66</v>
      </c>
      <c r="N560" s="4">
        <f t="shared" si="69"/>
        <v>7.6923076923076927E-2</v>
      </c>
      <c r="O560" s="23">
        <v>0.14536912864870252</v>
      </c>
      <c r="P560">
        <v>35.799999999999997</v>
      </c>
      <c r="Q560" s="4">
        <f t="shared" si="70"/>
        <v>0.51920122887864828</v>
      </c>
      <c r="R560" s="23">
        <v>0.12952726721865249</v>
      </c>
      <c r="S560">
        <v>21</v>
      </c>
      <c r="T560">
        <f t="shared" si="71"/>
        <v>0</v>
      </c>
      <c r="U560" s="23">
        <v>0.1659637299004563</v>
      </c>
      <c r="V560">
        <f t="shared" si="72"/>
        <v>0.21474777914534571</v>
      </c>
      <c r="W560" t="str" cm="1">
        <f t="array" ref="W560">_xlfn.IFS(V560&gt;0.4,"High",AND(V560&gt;0.2,V560&lt;0.4),"Moderate",V560&lt;0.2,"Low")</f>
        <v>Moderate</v>
      </c>
      <c r="X560">
        <v>0</v>
      </c>
      <c r="Y560" t="str">
        <f>IF(X560=1, "Yes", "No")</f>
        <v>No</v>
      </c>
    </row>
    <row r="561" spans="1:25" x14ac:dyDescent="0.2">
      <c r="A561">
        <v>1</v>
      </c>
      <c r="B561" s="4">
        <f t="shared" si="65"/>
        <v>5.8823529411764705E-2</v>
      </c>
      <c r="C561" s="23">
        <v>0.15322649511222017</v>
      </c>
      <c r="D561">
        <v>124</v>
      </c>
      <c r="E561" s="4">
        <f t="shared" si="66"/>
        <v>0.62121212121212122</v>
      </c>
      <c r="F561" s="23">
        <v>0.21533148843406524</v>
      </c>
      <c r="G561">
        <v>6</v>
      </c>
      <c r="H561" s="4">
        <f t="shared" si="67"/>
        <v>4.1322314049586778E-2</v>
      </c>
      <c r="I561" s="23">
        <v>1.7007321623365195E-2</v>
      </c>
      <c r="J561">
        <v>32</v>
      </c>
      <c r="K561" s="4">
        <f t="shared" si="68"/>
        <v>0.31632653061224492</v>
      </c>
      <c r="L561" s="23">
        <v>0.17357456906253813</v>
      </c>
      <c r="M561">
        <v>88.6</v>
      </c>
      <c r="N561" s="4">
        <f t="shared" si="69"/>
        <v>0.10366863905325444</v>
      </c>
      <c r="O561" s="23">
        <v>0.14536912864870252</v>
      </c>
      <c r="P561">
        <v>35.799999999999997</v>
      </c>
      <c r="Q561" s="4">
        <f t="shared" si="70"/>
        <v>0.51920122887864828</v>
      </c>
      <c r="R561" s="23">
        <v>0.12952726721865249</v>
      </c>
      <c r="S561">
        <v>21</v>
      </c>
      <c r="T561">
        <f t="shared" si="71"/>
        <v>0</v>
      </c>
      <c r="U561" s="23">
        <v>0.1659637299004563</v>
      </c>
      <c r="V561">
        <f t="shared" si="72"/>
        <v>0.28070981309570137</v>
      </c>
      <c r="W561" t="str" cm="1">
        <f t="array" ref="W561">_xlfn.IFS(V561&gt;0.4,"High",AND(V561&gt;0.2,V561&lt;0.4),"Moderate",V561&lt;0.2,"Low")</f>
        <v>Moderate</v>
      </c>
      <c r="X561">
        <v>0</v>
      </c>
      <c r="Y561" t="str">
        <f>IF(X561=1, "Yes", "No")</f>
        <v>No</v>
      </c>
    </row>
    <row r="562" spans="1:25" x14ac:dyDescent="0.2">
      <c r="A562">
        <v>7</v>
      </c>
      <c r="B562" s="4">
        <f t="shared" si="65"/>
        <v>0.41176470588235292</v>
      </c>
      <c r="C562" s="23">
        <v>0.15322649511222017</v>
      </c>
      <c r="D562">
        <v>194</v>
      </c>
      <c r="E562" s="4">
        <f t="shared" si="66"/>
        <v>0.9747474747474747</v>
      </c>
      <c r="F562" s="23">
        <v>0.21533148843406524</v>
      </c>
      <c r="G562">
        <v>68</v>
      </c>
      <c r="H562" s="4">
        <f t="shared" si="67"/>
        <v>0.55371900826446285</v>
      </c>
      <c r="I562" s="23">
        <v>1.7007321623365195E-2</v>
      </c>
      <c r="J562">
        <v>28</v>
      </c>
      <c r="K562" s="4">
        <f t="shared" si="68"/>
        <v>0.27551020408163263</v>
      </c>
      <c r="L562" s="23">
        <v>0.17357456906253813</v>
      </c>
      <c r="M562">
        <v>140.4</v>
      </c>
      <c r="N562" s="4">
        <f t="shared" si="69"/>
        <v>0.16497041420118344</v>
      </c>
      <c r="O562" s="23">
        <v>0.14536912864870252</v>
      </c>
      <c r="P562">
        <v>35.9</v>
      </c>
      <c r="Q562" s="4">
        <f t="shared" si="70"/>
        <v>0.52073732718894017</v>
      </c>
      <c r="R562" s="23">
        <v>0.12952726721865249</v>
      </c>
      <c r="S562">
        <v>41</v>
      </c>
      <c r="T562">
        <f t="shared" si="71"/>
        <v>0.33333333333333331</v>
      </c>
      <c r="U562" s="23">
        <v>0.1659637299004563</v>
      </c>
      <c r="V562">
        <f t="shared" si="72"/>
        <v>0.47697846108123548</v>
      </c>
      <c r="W562" t="str" cm="1">
        <f t="array" ref="W562">_xlfn.IFS(V562&gt;0.4,"High",AND(V562&gt;0.2,V562&lt;0.4),"Moderate",V562&lt;0.2,"Low")</f>
        <v>High</v>
      </c>
      <c r="X562">
        <v>1</v>
      </c>
      <c r="Y562" t="str">
        <f>IF(X562=1, "Yes", "No")</f>
        <v>Yes</v>
      </c>
    </row>
    <row r="563" spans="1:25" x14ac:dyDescent="0.2">
      <c r="A563">
        <v>7</v>
      </c>
      <c r="B563" s="4">
        <f t="shared" si="65"/>
        <v>0.41176470588235292</v>
      </c>
      <c r="C563" s="23">
        <v>0.15322649511222017</v>
      </c>
      <c r="D563">
        <v>181</v>
      </c>
      <c r="E563" s="4">
        <f t="shared" si="66"/>
        <v>0.90909090909090906</v>
      </c>
      <c r="F563" s="23">
        <v>0.21533148843406524</v>
      </c>
      <c r="G563">
        <v>84</v>
      </c>
      <c r="H563" s="4">
        <f t="shared" si="67"/>
        <v>0.68595041322314054</v>
      </c>
      <c r="I563" s="23">
        <v>1.7007321623365195E-2</v>
      </c>
      <c r="J563">
        <v>21</v>
      </c>
      <c r="K563" s="4">
        <f t="shared" si="68"/>
        <v>0.20408163265306123</v>
      </c>
      <c r="L563" s="23">
        <v>0.17357456906253813</v>
      </c>
      <c r="M563">
        <v>192</v>
      </c>
      <c r="N563" s="4">
        <f t="shared" si="69"/>
        <v>0.22603550295857988</v>
      </c>
      <c r="O563" s="23">
        <v>0.14536912864870252</v>
      </c>
      <c r="P563">
        <v>35.9</v>
      </c>
      <c r="Q563" s="4">
        <f t="shared" si="70"/>
        <v>0.52073732718894017</v>
      </c>
      <c r="R563" s="23">
        <v>0.12952726721865249</v>
      </c>
      <c r="S563">
        <v>51</v>
      </c>
      <c r="T563">
        <f t="shared" si="71"/>
        <v>0.5</v>
      </c>
      <c r="U563" s="23">
        <v>0.1659637299004563</v>
      </c>
      <c r="V563">
        <f t="shared" si="72"/>
        <v>0.48922885399490745</v>
      </c>
      <c r="W563" t="str" cm="1">
        <f t="array" ref="W563">_xlfn.IFS(V563&gt;0.4,"High",AND(V563&gt;0.2,V563&lt;0.4),"Moderate",V563&lt;0.2,"Low")</f>
        <v>High</v>
      </c>
      <c r="X563">
        <v>1</v>
      </c>
      <c r="Y563" t="str">
        <f>IF(X563=1, "Yes", "No")</f>
        <v>Yes</v>
      </c>
    </row>
    <row r="564" spans="1:25" x14ac:dyDescent="0.2">
      <c r="A564">
        <v>1</v>
      </c>
      <c r="B564" s="4">
        <f t="shared" si="65"/>
        <v>5.8823529411764705E-2</v>
      </c>
      <c r="C564" s="23">
        <v>0.15322649511222017</v>
      </c>
      <c r="D564">
        <v>129</v>
      </c>
      <c r="E564" s="4">
        <f t="shared" si="66"/>
        <v>0.64646464646464652</v>
      </c>
      <c r="F564" s="23">
        <v>0.21533148843406524</v>
      </c>
      <c r="G564">
        <v>76</v>
      </c>
      <c r="H564" s="4">
        <f t="shared" si="67"/>
        <v>0.6198347107438017</v>
      </c>
      <c r="I564" s="23">
        <v>1.7007321623365195E-2</v>
      </c>
      <c r="J564">
        <v>28</v>
      </c>
      <c r="K564" s="4">
        <f t="shared" si="68"/>
        <v>0.27551020408163263</v>
      </c>
      <c r="L564" s="23">
        <v>0.17357456906253813</v>
      </c>
      <c r="M564">
        <v>122</v>
      </c>
      <c r="N564" s="4">
        <f t="shared" si="69"/>
        <v>0.14319526627218934</v>
      </c>
      <c r="O564" s="23">
        <v>0.14536912864870252</v>
      </c>
      <c r="P564">
        <v>35.9</v>
      </c>
      <c r="Q564" s="4">
        <f t="shared" si="70"/>
        <v>0.52073732718894017</v>
      </c>
      <c r="R564" s="23">
        <v>0.12952726721865249</v>
      </c>
      <c r="S564">
        <v>39</v>
      </c>
      <c r="T564">
        <f t="shared" si="71"/>
        <v>0.3</v>
      </c>
      <c r="U564" s="23">
        <v>0.1659637299004563</v>
      </c>
      <c r="V564">
        <f t="shared" si="72"/>
        <v>0.34463578399414879</v>
      </c>
      <c r="W564" t="str" cm="1">
        <f t="array" ref="W564">_xlfn.IFS(V564&gt;0.4,"High",AND(V564&gt;0.2,V564&lt;0.4),"Moderate",V564&lt;0.2,"Low")</f>
        <v>Moderate</v>
      </c>
      <c r="X564">
        <v>0</v>
      </c>
      <c r="Y564" t="str">
        <f>IF(X564=1, "Yes", "No")</f>
        <v>No</v>
      </c>
    </row>
    <row r="565" spans="1:25" x14ac:dyDescent="0.2">
      <c r="A565">
        <v>7</v>
      </c>
      <c r="B565" s="4">
        <f t="shared" si="65"/>
        <v>0.41176470588235292</v>
      </c>
      <c r="C565" s="23">
        <v>0.15322649511222017</v>
      </c>
      <c r="D565">
        <v>19</v>
      </c>
      <c r="E565" s="4">
        <f t="shared" si="66"/>
        <v>9.0909090909090912E-2</v>
      </c>
      <c r="F565" s="23">
        <v>0.21533148843406524</v>
      </c>
      <c r="G565">
        <v>8</v>
      </c>
      <c r="H565" s="4">
        <f t="shared" si="67"/>
        <v>5.7851239669421489E-2</v>
      </c>
      <c r="I565" s="23">
        <v>1.7007321623365195E-2</v>
      </c>
      <c r="J565">
        <v>31</v>
      </c>
      <c r="K565" s="4">
        <f t="shared" si="68"/>
        <v>0.30612244897959184</v>
      </c>
      <c r="L565" s="23">
        <v>0.17357456906253813</v>
      </c>
      <c r="M565">
        <v>140.4</v>
      </c>
      <c r="N565" s="4">
        <f t="shared" si="69"/>
        <v>0.16497041420118344</v>
      </c>
      <c r="O565" s="23">
        <v>0.14536912864870252</v>
      </c>
      <c r="P565">
        <v>35.9</v>
      </c>
      <c r="Q565" s="4">
        <f t="shared" si="70"/>
        <v>0.52073732718894017</v>
      </c>
      <c r="R565" s="23">
        <v>0.12952726721865249</v>
      </c>
      <c r="S565">
        <v>43</v>
      </c>
      <c r="T565">
        <f t="shared" si="71"/>
        <v>0.36666666666666664</v>
      </c>
      <c r="U565" s="23">
        <v>0.1659637299004563</v>
      </c>
      <c r="V565">
        <f t="shared" si="72"/>
        <v>0.28907247527721674</v>
      </c>
      <c r="W565" t="str" cm="1">
        <f t="array" ref="W565">_xlfn.IFS(V565&gt;0.4,"High",AND(V565&gt;0.2,V565&lt;0.4),"Moderate",V565&lt;0.2,"Low")</f>
        <v>Moderate</v>
      </c>
      <c r="X565">
        <v>1</v>
      </c>
      <c r="Y565" t="str">
        <f>IF(X565=1, "Yes", "No")</f>
        <v>Yes</v>
      </c>
    </row>
    <row r="566" spans="1:25" x14ac:dyDescent="0.2">
      <c r="A566">
        <v>2</v>
      </c>
      <c r="B566" s="4">
        <f t="shared" si="65"/>
        <v>0.11764705882352941</v>
      </c>
      <c r="C566" s="23">
        <v>0.15322649511222017</v>
      </c>
      <c r="D566">
        <v>122</v>
      </c>
      <c r="E566" s="4">
        <f t="shared" si="66"/>
        <v>0.61111111111111116</v>
      </c>
      <c r="F566" s="23">
        <v>0.21533148843406524</v>
      </c>
      <c r="G566">
        <v>76</v>
      </c>
      <c r="H566" s="4">
        <f t="shared" si="67"/>
        <v>0.6198347107438017</v>
      </c>
      <c r="I566" s="23">
        <v>1.7007321623365195E-2</v>
      </c>
      <c r="J566">
        <v>27</v>
      </c>
      <c r="K566" s="4">
        <f t="shared" si="68"/>
        <v>0.26530612244897961</v>
      </c>
      <c r="L566" s="23">
        <v>0.17357456906253813</v>
      </c>
      <c r="M566">
        <v>2</v>
      </c>
      <c r="N566" s="4">
        <f t="shared" si="69"/>
        <v>1.1834319526627219E-3</v>
      </c>
      <c r="O566" s="23">
        <v>0.14536912864870252</v>
      </c>
      <c r="P566">
        <v>35.9</v>
      </c>
      <c r="Q566" s="4">
        <f t="shared" si="70"/>
        <v>0.52073732718894017</v>
      </c>
      <c r="R566" s="23">
        <v>0.12952726721865249</v>
      </c>
      <c r="S566">
        <v>26</v>
      </c>
      <c r="T566">
        <f t="shared" si="71"/>
        <v>8.3333333333333329E-2</v>
      </c>
      <c r="U566" s="23">
        <v>0.1659637299004563</v>
      </c>
      <c r="V566">
        <f t="shared" si="72"/>
        <v>0.28766226401696193</v>
      </c>
      <c r="W566" t="str" cm="1">
        <f t="array" ref="W566">_xlfn.IFS(V566&gt;0.4,"High",AND(V566&gt;0.2,V566&lt;0.4),"Moderate",V566&lt;0.2,"Low")</f>
        <v>Moderate</v>
      </c>
      <c r="X566">
        <v>0</v>
      </c>
      <c r="Y566" t="str">
        <f>IF(X566=1, "Yes", "No")</f>
        <v>No</v>
      </c>
    </row>
    <row r="567" spans="1:25" x14ac:dyDescent="0.2">
      <c r="A567">
        <v>5</v>
      </c>
      <c r="B567" s="4">
        <f t="shared" si="65"/>
        <v>0.29411764705882354</v>
      </c>
      <c r="C567" s="23">
        <v>0.15322649511222017</v>
      </c>
      <c r="D567">
        <v>19</v>
      </c>
      <c r="E567" s="4">
        <f t="shared" si="66"/>
        <v>9.0909090909090912E-2</v>
      </c>
      <c r="F567" s="23">
        <v>0.21533148843406524</v>
      </c>
      <c r="G567">
        <v>75</v>
      </c>
      <c r="H567" s="4">
        <f t="shared" si="67"/>
        <v>0.61157024793388426</v>
      </c>
      <c r="I567" s="23">
        <v>1.7007321623365195E-2</v>
      </c>
      <c r="J567">
        <v>26</v>
      </c>
      <c r="K567" s="4">
        <f t="shared" si="68"/>
        <v>0.25510204081632654</v>
      </c>
      <c r="L567" s="23">
        <v>0.17357456906253813</v>
      </c>
      <c r="M567">
        <v>88.6</v>
      </c>
      <c r="N567" s="4">
        <f t="shared" si="69"/>
        <v>0.10366863905325444</v>
      </c>
      <c r="O567" s="23">
        <v>0.14536912864870252</v>
      </c>
      <c r="P567">
        <v>36</v>
      </c>
      <c r="Q567" s="4">
        <f t="shared" si="70"/>
        <v>0.52227342549923195</v>
      </c>
      <c r="R567" s="23">
        <v>0.12952726721865249</v>
      </c>
      <c r="S567">
        <v>60</v>
      </c>
      <c r="T567">
        <f t="shared" si="71"/>
        <v>0.65</v>
      </c>
      <c r="U567" s="23">
        <v>0.1659637299004563</v>
      </c>
      <c r="V567">
        <f t="shared" si="72"/>
        <v>0.30991789847918455</v>
      </c>
      <c r="W567" t="str" cm="1">
        <f t="array" ref="W567">_xlfn.IFS(V567&gt;0.4,"High",AND(V567&gt;0.2,V567&lt;0.4),"Moderate",V567&lt;0.2,"Low")</f>
        <v>Moderate</v>
      </c>
      <c r="X567">
        <v>0</v>
      </c>
      <c r="Y567" t="str">
        <f>IF(X567=1, "Yes", "No")</f>
        <v>No</v>
      </c>
    </row>
    <row r="568" spans="1:25" x14ac:dyDescent="0.2">
      <c r="A568">
        <v>3</v>
      </c>
      <c r="B568" s="4">
        <f t="shared" si="65"/>
        <v>0.17647058823529413</v>
      </c>
      <c r="C568" s="23">
        <v>0.15322649511222017</v>
      </c>
      <c r="D568">
        <v>121</v>
      </c>
      <c r="E568" s="4">
        <f t="shared" si="66"/>
        <v>0.60606060606060608</v>
      </c>
      <c r="F568" s="23">
        <v>0.21533148843406524</v>
      </c>
      <c r="G568">
        <v>52</v>
      </c>
      <c r="H568" s="4">
        <f t="shared" si="67"/>
        <v>0.42148760330578511</v>
      </c>
      <c r="I568" s="23">
        <v>1.7007321623365195E-2</v>
      </c>
      <c r="J568">
        <v>30.5</v>
      </c>
      <c r="K568" s="4">
        <f t="shared" si="68"/>
        <v>0.30102040816326531</v>
      </c>
      <c r="L568" s="23">
        <v>0.17357456906253813</v>
      </c>
      <c r="M568">
        <v>140.4</v>
      </c>
      <c r="N568" s="4">
        <f t="shared" si="69"/>
        <v>0.16497041420118344</v>
      </c>
      <c r="O568" s="23">
        <v>0.14536912864870252</v>
      </c>
      <c r="P568">
        <v>36</v>
      </c>
      <c r="Q568" s="4">
        <f t="shared" si="70"/>
        <v>0.52227342549923195</v>
      </c>
      <c r="R568" s="23">
        <v>0.12952726721865249</v>
      </c>
      <c r="S568">
        <v>25</v>
      </c>
      <c r="T568">
        <f t="shared" si="71"/>
        <v>6.6666666666666666E-2</v>
      </c>
      <c r="U568" s="23">
        <v>0.1659637299004563</v>
      </c>
      <c r="V568">
        <f t="shared" si="72"/>
        <v>0.31965626853673085</v>
      </c>
      <c r="W568" t="str" cm="1">
        <f t="array" ref="W568">_xlfn.IFS(V568&gt;0.4,"High",AND(V568&gt;0.2,V568&lt;0.4),"Moderate",V568&lt;0.2,"Low")</f>
        <v>Moderate</v>
      </c>
      <c r="X568">
        <v>1</v>
      </c>
      <c r="Y568" t="str">
        <f>IF(X568=1, "Yes", "No")</f>
        <v>Yes</v>
      </c>
    </row>
    <row r="569" spans="1:25" x14ac:dyDescent="0.2">
      <c r="A569">
        <v>5</v>
      </c>
      <c r="B569" s="4">
        <f t="shared" si="65"/>
        <v>0.29411764705882354</v>
      </c>
      <c r="C569" s="23">
        <v>0.15322649511222017</v>
      </c>
      <c r="D569">
        <v>18</v>
      </c>
      <c r="E569" s="4">
        <f t="shared" si="66"/>
        <v>8.5858585858585856E-2</v>
      </c>
      <c r="F569" s="23">
        <v>0.21533148843406524</v>
      </c>
      <c r="G569">
        <v>72</v>
      </c>
      <c r="H569" s="4">
        <f t="shared" si="67"/>
        <v>0.58677685950413228</v>
      </c>
      <c r="I569" s="23">
        <v>1.7007321623365195E-2</v>
      </c>
      <c r="J569">
        <v>43</v>
      </c>
      <c r="K569" s="4">
        <f t="shared" si="68"/>
        <v>0.42857142857142855</v>
      </c>
      <c r="L569" s="23">
        <v>0.17357456906253813</v>
      </c>
      <c r="M569">
        <v>75</v>
      </c>
      <c r="N569" s="4">
        <f t="shared" si="69"/>
        <v>8.7573964497041426E-2</v>
      </c>
      <c r="O569" s="23">
        <v>0.14536912864870252</v>
      </c>
      <c r="P569">
        <v>36.1</v>
      </c>
      <c r="Q569" s="4">
        <f t="shared" si="70"/>
        <v>0.52380952380952384</v>
      </c>
      <c r="R569" s="23">
        <v>0.12952726721865249</v>
      </c>
      <c r="S569">
        <v>33</v>
      </c>
      <c r="T569">
        <f t="shared" si="71"/>
        <v>0.2</v>
      </c>
      <c r="U569" s="23">
        <v>0.1659637299004563</v>
      </c>
      <c r="V569">
        <f t="shared" si="72"/>
        <v>0.26169419014827672</v>
      </c>
      <c r="W569" t="str" cm="1">
        <f t="array" ref="W569">_xlfn.IFS(V569&gt;0.4,"High",AND(V569&gt;0.2,V569&lt;0.4),"Moderate",V569&lt;0.2,"Low")</f>
        <v>Moderate</v>
      </c>
      <c r="X569">
        <v>0</v>
      </c>
      <c r="Y569" t="str">
        <f>IF(X569=1, "Yes", "No")</f>
        <v>No</v>
      </c>
    </row>
    <row r="570" spans="1:25" x14ac:dyDescent="0.2">
      <c r="A570">
        <v>11</v>
      </c>
      <c r="B570" s="4">
        <f t="shared" si="65"/>
        <v>0.6470588235294118</v>
      </c>
      <c r="C570" s="23">
        <v>0.15322649511222017</v>
      </c>
      <c r="D570">
        <v>138</v>
      </c>
      <c r="E570" s="4">
        <f t="shared" si="66"/>
        <v>0.69191919191919193</v>
      </c>
      <c r="F570" s="23">
        <v>0.21533148843406524</v>
      </c>
      <c r="G570">
        <v>74</v>
      </c>
      <c r="H570" s="4">
        <f t="shared" si="67"/>
        <v>0.60330578512396693</v>
      </c>
      <c r="I570" s="23">
        <v>1.7007321623365195E-2</v>
      </c>
      <c r="J570">
        <v>26</v>
      </c>
      <c r="K570" s="4">
        <f t="shared" si="68"/>
        <v>0.25510204081632654</v>
      </c>
      <c r="L570" s="23">
        <v>0.17357456906253813</v>
      </c>
      <c r="M570">
        <v>144</v>
      </c>
      <c r="N570" s="4">
        <f t="shared" si="69"/>
        <v>0.16923076923076924</v>
      </c>
      <c r="O570" s="23">
        <v>0.14536912864870252</v>
      </c>
      <c r="P570">
        <v>36.1</v>
      </c>
      <c r="Q570" s="4">
        <f t="shared" si="70"/>
        <v>0.52380952380952384</v>
      </c>
      <c r="R570" s="23">
        <v>0.12952726721865249</v>
      </c>
      <c r="S570">
        <v>50</v>
      </c>
      <c r="T570">
        <f t="shared" si="71"/>
        <v>0.48333333333333334</v>
      </c>
      <c r="U570" s="23">
        <v>0.1659637299004563</v>
      </c>
      <c r="V570">
        <f t="shared" si="72"/>
        <v>0.47534273587041009</v>
      </c>
      <c r="W570" t="str" cm="1">
        <f t="array" ref="W570">_xlfn.IFS(V570&gt;0.4,"High",AND(V570&gt;0.2,V570&lt;0.4),"Moderate",V570&lt;0.2,"Low")</f>
        <v>High</v>
      </c>
      <c r="X570">
        <v>1</v>
      </c>
      <c r="Y570" t="str">
        <f>IF(X570=1, "Yes", "No")</f>
        <v>Yes</v>
      </c>
    </row>
    <row r="571" spans="1:25" x14ac:dyDescent="0.2">
      <c r="A571">
        <v>1</v>
      </c>
      <c r="B571" s="4">
        <f t="shared" si="65"/>
        <v>5.8823529411764705E-2</v>
      </c>
      <c r="C571" s="23">
        <v>0.15322649511222017</v>
      </c>
      <c r="D571">
        <v>116</v>
      </c>
      <c r="E571" s="4">
        <f t="shared" si="66"/>
        <v>0.58080808080808077</v>
      </c>
      <c r="F571" s="23">
        <v>0.21533148843406524</v>
      </c>
      <c r="G571">
        <v>78</v>
      </c>
      <c r="H571" s="4">
        <f t="shared" si="67"/>
        <v>0.63636363636363635</v>
      </c>
      <c r="I571" s="23">
        <v>1.7007321623365195E-2</v>
      </c>
      <c r="J571">
        <v>29</v>
      </c>
      <c r="K571" s="4">
        <f t="shared" si="68"/>
        <v>0.2857142857142857</v>
      </c>
      <c r="L571" s="23">
        <v>0.17357456906253813</v>
      </c>
      <c r="M571">
        <v>18</v>
      </c>
      <c r="N571" s="4">
        <f t="shared" si="69"/>
        <v>2.0118343195266272E-2</v>
      </c>
      <c r="O571" s="23">
        <v>0.14536912864870252</v>
      </c>
      <c r="P571">
        <v>36.1</v>
      </c>
      <c r="Q571" s="4">
        <f t="shared" si="70"/>
        <v>0.52380952380952384</v>
      </c>
      <c r="R571" s="23">
        <v>0.12952726721865249</v>
      </c>
      <c r="S571">
        <v>25</v>
      </c>
      <c r="T571">
        <f t="shared" si="71"/>
        <v>6.6666666666666666E-2</v>
      </c>
      <c r="U571" s="23">
        <v>0.1659637299004563</v>
      </c>
      <c r="V571">
        <f t="shared" si="72"/>
        <v>0.27633161767008396</v>
      </c>
      <c r="W571" t="str" cm="1">
        <f t="array" ref="W571">_xlfn.IFS(V571&gt;0.4,"High",AND(V571&gt;0.2,V571&lt;0.4),"Moderate",V571&lt;0.2,"Low")</f>
        <v>Moderate</v>
      </c>
      <c r="X571">
        <v>0</v>
      </c>
      <c r="Y571" t="str">
        <f>IF(X571=1, "Yes", "No")</f>
        <v>No</v>
      </c>
    </row>
    <row r="572" spans="1:25" x14ac:dyDescent="0.2">
      <c r="A572">
        <v>2</v>
      </c>
      <c r="B572" s="4">
        <f t="shared" si="65"/>
        <v>0.11764705882352941</v>
      </c>
      <c r="C572" s="23">
        <v>0.15322649511222017</v>
      </c>
      <c r="D572">
        <v>122</v>
      </c>
      <c r="E572" s="4">
        <f t="shared" si="66"/>
        <v>0.61111111111111116</v>
      </c>
      <c r="F572" s="23">
        <v>0.21533148843406524</v>
      </c>
      <c r="G572">
        <v>52</v>
      </c>
      <c r="H572" s="4">
        <f t="shared" si="67"/>
        <v>0.42148760330578511</v>
      </c>
      <c r="I572" s="23">
        <v>1.7007321623365195E-2</v>
      </c>
      <c r="J572">
        <v>43</v>
      </c>
      <c r="K572" s="4">
        <f t="shared" si="68"/>
        <v>0.42857142857142855</v>
      </c>
      <c r="L572" s="23">
        <v>0.17357456906253813</v>
      </c>
      <c r="M572">
        <v>158</v>
      </c>
      <c r="N572" s="4">
        <f t="shared" si="69"/>
        <v>0.18579881656804734</v>
      </c>
      <c r="O572" s="23">
        <v>0.14536912864870252</v>
      </c>
      <c r="P572">
        <v>36.200000000000003</v>
      </c>
      <c r="Q572" s="4">
        <f t="shared" si="70"/>
        <v>0.52534562211981572</v>
      </c>
      <c r="R572" s="23">
        <v>0.12952726721865249</v>
      </c>
      <c r="S572">
        <v>28</v>
      </c>
      <c r="T572">
        <f t="shared" si="71"/>
        <v>0.11666666666666667</v>
      </c>
      <c r="U572" s="23">
        <v>0.1659637299004563</v>
      </c>
      <c r="V572">
        <f t="shared" si="72"/>
        <v>0.34559401789639949</v>
      </c>
      <c r="W572" t="str" cm="1">
        <f t="array" ref="W572">_xlfn.IFS(V572&gt;0.4,"High",AND(V572&gt;0.2,V572&lt;0.4),"Moderate",V572&lt;0.2,"Low")</f>
        <v>Moderate</v>
      </c>
      <c r="X572">
        <v>0</v>
      </c>
      <c r="Y572" t="str">
        <f>IF(X572=1, "Yes", "No")</f>
        <v>No</v>
      </c>
    </row>
    <row r="573" spans="1:25" x14ac:dyDescent="0.2">
      <c r="A573">
        <v>0</v>
      </c>
      <c r="B573" s="4">
        <f t="shared" si="65"/>
        <v>0</v>
      </c>
      <c r="C573" s="23">
        <v>0.15322649511222017</v>
      </c>
      <c r="D573">
        <v>138</v>
      </c>
      <c r="E573" s="4">
        <f t="shared" si="66"/>
        <v>0.69191919191919193</v>
      </c>
      <c r="F573" s="23">
        <v>0.21533148843406524</v>
      </c>
      <c r="G573">
        <v>56.7</v>
      </c>
      <c r="H573" s="4">
        <f t="shared" si="67"/>
        <v>0.46033057851239673</v>
      </c>
      <c r="I573" s="23">
        <v>1.7007321623365195E-2</v>
      </c>
      <c r="J573">
        <v>30.5</v>
      </c>
      <c r="K573" s="4">
        <f t="shared" si="68"/>
        <v>0.30102040816326531</v>
      </c>
      <c r="L573" s="23">
        <v>0.17357456906253813</v>
      </c>
      <c r="M573">
        <v>140.4</v>
      </c>
      <c r="N573" s="4">
        <f t="shared" si="69"/>
        <v>0.16497041420118344</v>
      </c>
      <c r="O573" s="23">
        <v>0.14536912864870252</v>
      </c>
      <c r="P573">
        <v>36.299999999999997</v>
      </c>
      <c r="Q573" s="4">
        <f t="shared" si="70"/>
        <v>0.5268817204301075</v>
      </c>
      <c r="R573" s="23">
        <v>0.12952726721865249</v>
      </c>
      <c r="S573">
        <v>25</v>
      </c>
      <c r="T573">
        <f t="shared" si="71"/>
        <v>6.6666666666666666E-2</v>
      </c>
      <c r="U573" s="23">
        <v>0.1659637299004563</v>
      </c>
      <c r="V573">
        <f t="shared" si="72"/>
        <v>0.31236187071989935</v>
      </c>
      <c r="W573" t="str" cm="1">
        <f t="array" ref="W573">_xlfn.IFS(V573&gt;0.4,"High",AND(V573&gt;0.2,V573&lt;0.4),"Moderate",V573&lt;0.2,"Low")</f>
        <v>Moderate</v>
      </c>
      <c r="X573">
        <v>1</v>
      </c>
      <c r="Y573" t="str">
        <f>IF(X573=1, "Yes", "No")</f>
        <v>Yes</v>
      </c>
    </row>
    <row r="574" spans="1:25" x14ac:dyDescent="0.2">
      <c r="A574">
        <v>0</v>
      </c>
      <c r="B574" s="4">
        <f t="shared" si="65"/>
        <v>0</v>
      </c>
      <c r="C574" s="23">
        <v>0.15322649511222017</v>
      </c>
      <c r="D574">
        <v>127</v>
      </c>
      <c r="E574" s="4">
        <f t="shared" si="66"/>
        <v>0.63636363636363635</v>
      </c>
      <c r="F574" s="23">
        <v>0.21533148843406524</v>
      </c>
      <c r="G574">
        <v>8</v>
      </c>
      <c r="H574" s="4">
        <f t="shared" si="67"/>
        <v>5.7851239669421489E-2</v>
      </c>
      <c r="I574" s="23">
        <v>1.7007321623365195E-2</v>
      </c>
      <c r="J574">
        <v>37</v>
      </c>
      <c r="K574" s="4">
        <f t="shared" si="68"/>
        <v>0.36734693877551022</v>
      </c>
      <c r="L574" s="23">
        <v>0.17357456906253813</v>
      </c>
      <c r="M574">
        <v>21</v>
      </c>
      <c r="N574" s="4">
        <f t="shared" si="69"/>
        <v>2.3668639053254437E-2</v>
      </c>
      <c r="O574" s="23">
        <v>0.14536912864870252</v>
      </c>
      <c r="P574">
        <v>36.299999999999997</v>
      </c>
      <c r="Q574" s="4">
        <f t="shared" si="70"/>
        <v>0.5268817204301075</v>
      </c>
      <c r="R574" s="23">
        <v>0.12952726721865249</v>
      </c>
      <c r="S574">
        <v>23</v>
      </c>
      <c r="T574">
        <f t="shared" si="71"/>
        <v>3.3333333333333333E-2</v>
      </c>
      <c r="U574" s="23">
        <v>0.1659637299004563</v>
      </c>
      <c r="V574">
        <f t="shared" si="72"/>
        <v>0.27899347339752739</v>
      </c>
      <c r="W574" t="str" cm="1">
        <f t="array" ref="W574">_xlfn.IFS(V574&gt;0.4,"High",AND(V574&gt;0.2,V574&lt;0.4),"Moderate",V574&lt;0.2,"Low")</f>
        <v>Moderate</v>
      </c>
      <c r="X574">
        <v>0</v>
      </c>
      <c r="Y574" t="str">
        <f>IF(X574=1, "Yes", "No")</f>
        <v>No</v>
      </c>
    </row>
    <row r="575" spans="1:25" x14ac:dyDescent="0.2">
      <c r="A575">
        <v>0</v>
      </c>
      <c r="B575" s="4">
        <f t="shared" si="65"/>
        <v>0</v>
      </c>
      <c r="C575" s="23">
        <v>0.15322649511222017</v>
      </c>
      <c r="D575">
        <v>123</v>
      </c>
      <c r="E575" s="4">
        <f t="shared" si="66"/>
        <v>0.61616161616161613</v>
      </c>
      <c r="F575" s="23">
        <v>0.21533148843406524</v>
      </c>
      <c r="G575">
        <v>72</v>
      </c>
      <c r="H575" s="4">
        <f t="shared" si="67"/>
        <v>0.58677685950413228</v>
      </c>
      <c r="I575" s="23">
        <v>1.7007321623365195E-2</v>
      </c>
      <c r="J575">
        <v>30.5</v>
      </c>
      <c r="K575" s="4">
        <f t="shared" si="68"/>
        <v>0.30102040816326531</v>
      </c>
      <c r="L575" s="23">
        <v>0.17357456906253813</v>
      </c>
      <c r="M575">
        <v>140.4</v>
      </c>
      <c r="N575" s="4">
        <f t="shared" si="69"/>
        <v>0.16497041420118344</v>
      </c>
      <c r="O575" s="23">
        <v>0.14536912864870252</v>
      </c>
      <c r="P575">
        <v>36.299999999999997</v>
      </c>
      <c r="Q575" s="4">
        <f t="shared" si="70"/>
        <v>0.5268817204301075</v>
      </c>
      <c r="R575" s="23">
        <v>0.12952726721865249</v>
      </c>
      <c r="S575">
        <v>52</v>
      </c>
      <c r="T575">
        <f t="shared" si="71"/>
        <v>0.51666666666666672</v>
      </c>
      <c r="U575" s="23">
        <v>0.1659637299004563</v>
      </c>
      <c r="V575">
        <f t="shared" si="72"/>
        <v>0.37288307019597428</v>
      </c>
      <c r="W575" t="str" cm="1">
        <f t="array" ref="W575">_xlfn.IFS(V575&gt;0.4,"High",AND(V575&gt;0.2,V575&lt;0.4),"Moderate",V575&lt;0.2,"Low")</f>
        <v>Moderate</v>
      </c>
      <c r="X575">
        <v>1</v>
      </c>
      <c r="Y575" t="str">
        <f>IF(X575=1, "Yes", "No")</f>
        <v>Yes</v>
      </c>
    </row>
    <row r="576" spans="1:25" x14ac:dyDescent="0.2">
      <c r="A576">
        <v>3</v>
      </c>
      <c r="B576" s="4">
        <f t="shared" si="65"/>
        <v>0.17647058823529413</v>
      </c>
      <c r="C576" s="23">
        <v>0.15322649511222017</v>
      </c>
      <c r="D576">
        <v>129</v>
      </c>
      <c r="E576" s="4">
        <f t="shared" si="66"/>
        <v>0.64646464646464652</v>
      </c>
      <c r="F576" s="23">
        <v>0.21533148843406524</v>
      </c>
      <c r="G576">
        <v>92</v>
      </c>
      <c r="H576" s="4">
        <f t="shared" si="67"/>
        <v>0.75206611570247939</v>
      </c>
      <c r="I576" s="23">
        <v>1.7007321623365195E-2</v>
      </c>
      <c r="J576">
        <v>49</v>
      </c>
      <c r="K576" s="4">
        <f t="shared" si="68"/>
        <v>0.48979591836734693</v>
      </c>
      <c r="L576" s="23">
        <v>0.17357456906253813</v>
      </c>
      <c r="M576">
        <v>155</v>
      </c>
      <c r="N576" s="4">
        <f t="shared" si="69"/>
        <v>0.18224852071005918</v>
      </c>
      <c r="O576" s="23">
        <v>0.14536912864870252</v>
      </c>
      <c r="P576">
        <v>36.4</v>
      </c>
      <c r="Q576" s="4">
        <f t="shared" si="70"/>
        <v>0.52841781874039939</v>
      </c>
      <c r="R576" s="23">
        <v>0.12952726721865249</v>
      </c>
      <c r="S576">
        <v>32</v>
      </c>
      <c r="T576">
        <f t="shared" si="71"/>
        <v>0.18333333333333332</v>
      </c>
      <c r="U576" s="23">
        <v>0.1659637299004563</v>
      </c>
      <c r="V576">
        <f t="shared" si="72"/>
        <v>0.38941541851921463</v>
      </c>
      <c r="W576" t="str" cm="1">
        <f t="array" ref="W576">_xlfn.IFS(V576&gt;0.4,"High",AND(V576&gt;0.2,V576&lt;0.4),"Moderate",V576&lt;0.2,"Low")</f>
        <v>Moderate</v>
      </c>
      <c r="X576">
        <v>1</v>
      </c>
      <c r="Y576" t="str">
        <f>IF(X576=1, "Yes", "No")</f>
        <v>Yes</v>
      </c>
    </row>
    <row r="577" spans="1:25" x14ac:dyDescent="0.2">
      <c r="A577">
        <v>3</v>
      </c>
      <c r="B577" s="4">
        <f t="shared" si="65"/>
        <v>0.17647058823529413</v>
      </c>
      <c r="C577" s="23">
        <v>0.15322649511222017</v>
      </c>
      <c r="D577">
        <v>187</v>
      </c>
      <c r="E577" s="4">
        <f t="shared" si="66"/>
        <v>0.93939393939393945</v>
      </c>
      <c r="F577" s="23">
        <v>0.21533148843406524</v>
      </c>
      <c r="G577">
        <v>7</v>
      </c>
      <c r="H577" s="4">
        <f t="shared" si="67"/>
        <v>4.9586776859504134E-2</v>
      </c>
      <c r="I577" s="23">
        <v>1.7007321623365195E-2</v>
      </c>
      <c r="J577">
        <v>22</v>
      </c>
      <c r="K577" s="4">
        <f t="shared" si="68"/>
        <v>0.21428571428571427</v>
      </c>
      <c r="L577" s="23">
        <v>0.17357456906253813</v>
      </c>
      <c r="M577">
        <v>2</v>
      </c>
      <c r="N577" s="4">
        <f t="shared" si="69"/>
        <v>1.1834319526627219E-3</v>
      </c>
      <c r="O577" s="23">
        <v>0.14536912864870252</v>
      </c>
      <c r="P577">
        <v>36.4</v>
      </c>
      <c r="Q577" s="4">
        <f t="shared" si="70"/>
        <v>0.52841781874039939</v>
      </c>
      <c r="R577" s="23">
        <v>0.12952726721865249</v>
      </c>
      <c r="S577">
        <v>36</v>
      </c>
      <c r="T577">
        <f t="shared" si="71"/>
        <v>0.25</v>
      </c>
      <c r="U577" s="23">
        <v>0.1659637299004563</v>
      </c>
      <c r="V577">
        <f t="shared" si="72"/>
        <v>0.37746643665501256</v>
      </c>
      <c r="W577" t="str" cm="1">
        <f t="array" ref="W577">_xlfn.IFS(V577&gt;0.4,"High",AND(V577&gt;0.2,V577&lt;0.4),"Moderate",V577&lt;0.2,"Low")</f>
        <v>Moderate</v>
      </c>
      <c r="X577">
        <v>1</v>
      </c>
      <c r="Y577" t="str">
        <f>IF(X577=1, "Yes", "No")</f>
        <v>Yes</v>
      </c>
    </row>
    <row r="578" spans="1:25" x14ac:dyDescent="0.2">
      <c r="A578">
        <v>1</v>
      </c>
      <c r="B578" s="4">
        <f t="shared" si="65"/>
        <v>5.8823529411764705E-2</v>
      </c>
      <c r="C578" s="23">
        <v>0.15322649511222017</v>
      </c>
      <c r="D578">
        <v>196</v>
      </c>
      <c r="E578" s="4">
        <f t="shared" si="66"/>
        <v>0.98484848484848486</v>
      </c>
      <c r="F578" s="23">
        <v>0.21533148843406524</v>
      </c>
      <c r="G578">
        <v>76</v>
      </c>
      <c r="H578" s="4">
        <f t="shared" si="67"/>
        <v>0.6198347107438017</v>
      </c>
      <c r="I578" s="23">
        <v>1.7007321623365195E-2</v>
      </c>
      <c r="J578">
        <v>36</v>
      </c>
      <c r="K578" s="4">
        <f t="shared" si="68"/>
        <v>0.35714285714285715</v>
      </c>
      <c r="L578" s="23">
        <v>0.17357456906253813</v>
      </c>
      <c r="M578">
        <v>249</v>
      </c>
      <c r="N578" s="4">
        <f t="shared" si="69"/>
        <v>0.29349112426035501</v>
      </c>
      <c r="O578" s="23">
        <v>0.14536912864870252</v>
      </c>
      <c r="P578">
        <v>36.5</v>
      </c>
      <c r="Q578" s="4">
        <f t="shared" si="70"/>
        <v>0.52995391705069128</v>
      </c>
      <c r="R578" s="23">
        <v>0.12952726721865249</v>
      </c>
      <c r="S578">
        <v>29</v>
      </c>
      <c r="T578">
        <f t="shared" si="71"/>
        <v>0.13333333333333333</v>
      </c>
      <c r="U578" s="23">
        <v>0.1659637299004563</v>
      </c>
      <c r="V578">
        <f t="shared" si="72"/>
        <v>0.42705138811494714</v>
      </c>
      <c r="W578" t="str" cm="1">
        <f t="array" ref="W578">_xlfn.IFS(V578&gt;0.4,"High",AND(V578&gt;0.2,V578&lt;0.4),"Moderate",V578&lt;0.2,"Low")</f>
        <v>High</v>
      </c>
      <c r="X578">
        <v>1</v>
      </c>
      <c r="Y578" t="str">
        <f>IF(X578=1, "Yes", "No")</f>
        <v>Yes</v>
      </c>
    </row>
    <row r="579" spans="1:25" x14ac:dyDescent="0.2">
      <c r="A579">
        <v>0</v>
      </c>
      <c r="B579" s="4">
        <f t="shared" ref="B579:B642" si="73">(A579-MIN(A$2:A$769))/(MAX(A$2:A$769)-MIN(A$2:A$769))</f>
        <v>0</v>
      </c>
      <c r="C579" s="23">
        <v>0.15322649511222017</v>
      </c>
      <c r="D579">
        <v>95</v>
      </c>
      <c r="E579" s="4">
        <f t="shared" ref="E579:E642" si="74">(D579-MIN(D$2:D$769))/(MAX(D$2:D$769)-MIN(D$2:D$769))</f>
        <v>0.47474747474747475</v>
      </c>
      <c r="F579" s="23">
        <v>0.21533148843406524</v>
      </c>
      <c r="G579">
        <v>8</v>
      </c>
      <c r="H579" s="4">
        <f t="shared" ref="H579:H642" si="75">(G579-MIN(G$2:G$769))/(MAX(G$2:G$769)-MIN(G$2:G$769))</f>
        <v>5.7851239669421489E-2</v>
      </c>
      <c r="I579" s="23">
        <v>1.7007321623365195E-2</v>
      </c>
      <c r="J579">
        <v>45</v>
      </c>
      <c r="K579" s="4">
        <f t="shared" ref="K579:K642" si="76">(J579-MIN(J$2:J$769))/(MAX(J$2:J$769)-MIN(J$2:J$769))</f>
        <v>0.44897959183673469</v>
      </c>
      <c r="L579" s="23">
        <v>0.17357456906253813</v>
      </c>
      <c r="M579">
        <v>92</v>
      </c>
      <c r="N579" s="4">
        <f t="shared" ref="N579:N642" si="77">(M579-MIN(M$2:M$769))/(MAX(M$2:M$769)-MIN(M$2:M$769))</f>
        <v>0.1076923076923077</v>
      </c>
      <c r="O579" s="23">
        <v>0.14536912864870252</v>
      </c>
      <c r="P579">
        <v>36.5</v>
      </c>
      <c r="Q579" s="4">
        <f t="shared" ref="Q579:Q642" si="78">(P579-MIN(P$2:P$769))/(MAX(P$2:P$769)-MIN(P$2:P$769))</f>
        <v>0.52995391705069128</v>
      </c>
      <c r="R579" s="23">
        <v>0.12952726721865249</v>
      </c>
      <c r="S579">
        <v>26</v>
      </c>
      <c r="T579">
        <f t="shared" ref="T579:T642" si="79">(S579-MIN(S$2:S$769))/(MAX(S$2:S$769)-MIN(S$2:S$769))</f>
        <v>8.3333333333333329E-2</v>
      </c>
      <c r="U579" s="23">
        <v>0.1659637299004563</v>
      </c>
      <c r="V579">
        <f t="shared" si="72"/>
        <v>0.27927234456182454</v>
      </c>
      <c r="W579" t="str" cm="1">
        <f t="array" ref="W579">_xlfn.IFS(V579&gt;0.4,"High",AND(V579&gt;0.2,V579&lt;0.4),"Moderate",V579&lt;0.2,"Low")</f>
        <v>Moderate</v>
      </c>
      <c r="X579">
        <v>0</v>
      </c>
      <c r="Y579" t="str">
        <f>IF(X579=1, "Yes", "No")</f>
        <v>No</v>
      </c>
    </row>
    <row r="580" spans="1:25" x14ac:dyDescent="0.2">
      <c r="A580">
        <v>0</v>
      </c>
      <c r="B580" s="4">
        <f t="shared" si="73"/>
        <v>0</v>
      </c>
      <c r="C580" s="23">
        <v>0.15322649511222017</v>
      </c>
      <c r="D580">
        <v>18</v>
      </c>
      <c r="E580" s="4">
        <f t="shared" si="74"/>
        <v>8.5858585858585856E-2</v>
      </c>
      <c r="F580" s="23">
        <v>0.21533148843406524</v>
      </c>
      <c r="G580">
        <v>9</v>
      </c>
      <c r="H580" s="4">
        <f t="shared" si="75"/>
        <v>6.6115702479338845E-2</v>
      </c>
      <c r="I580" s="23">
        <v>1.7007321623365195E-2</v>
      </c>
      <c r="J580">
        <v>26</v>
      </c>
      <c r="K580" s="4">
        <f t="shared" si="76"/>
        <v>0.25510204081632654</v>
      </c>
      <c r="L580" s="23">
        <v>0.17357456906253813</v>
      </c>
      <c r="M580">
        <v>9</v>
      </c>
      <c r="N580" s="4">
        <f t="shared" si="77"/>
        <v>9.4674556213017753E-3</v>
      </c>
      <c r="O580" s="23">
        <v>0.14536912864870252</v>
      </c>
      <c r="P580">
        <v>36.5</v>
      </c>
      <c r="Q580" s="4">
        <f t="shared" si="78"/>
        <v>0.52995391705069128</v>
      </c>
      <c r="R580" s="23">
        <v>0.12952726721865249</v>
      </c>
      <c r="S580">
        <v>35</v>
      </c>
      <c r="T580">
        <f t="shared" si="79"/>
        <v>0.23333333333333334</v>
      </c>
      <c r="U580" s="23">
        <v>0.1659637299004563</v>
      </c>
      <c r="V580">
        <f t="shared" ref="V580:V643" si="80">(B580*C580)+(E580*F580)+(H580*I580)+(K580*L580)+(N580*O580)+(Q580*R580)+(T580*U580)</f>
        <v>0.17263636361755386</v>
      </c>
      <c r="W580" t="str" cm="1">
        <f t="array" ref="W580">_xlfn.IFS(V580&gt;0.4,"High",AND(V580&gt;0.2,V580&lt;0.4),"Moderate",V580&lt;0.2,"Low")</f>
        <v>Low</v>
      </c>
      <c r="X580">
        <v>1</v>
      </c>
      <c r="Y580" t="str">
        <f>IF(X580=1, "Yes", "No")</f>
        <v>Yes</v>
      </c>
    </row>
    <row r="581" spans="1:25" x14ac:dyDescent="0.2">
      <c r="A581">
        <v>1</v>
      </c>
      <c r="B581" s="4">
        <f t="shared" si="73"/>
        <v>5.8823529411764705E-2</v>
      </c>
      <c r="C581" s="23">
        <v>0.15322649511222017</v>
      </c>
      <c r="D581">
        <v>128</v>
      </c>
      <c r="E581" s="4">
        <f t="shared" si="74"/>
        <v>0.64141414141414144</v>
      </c>
      <c r="F581" s="23">
        <v>0.21533148843406524</v>
      </c>
      <c r="G581">
        <v>88</v>
      </c>
      <c r="H581" s="4">
        <f t="shared" si="75"/>
        <v>0.71900826446280997</v>
      </c>
      <c r="I581" s="23">
        <v>1.7007321623365195E-2</v>
      </c>
      <c r="J581">
        <v>39</v>
      </c>
      <c r="K581" s="4">
        <f t="shared" si="76"/>
        <v>0.38775510204081631</v>
      </c>
      <c r="L581" s="23">
        <v>0.17357456906253813</v>
      </c>
      <c r="M581">
        <v>11</v>
      </c>
      <c r="N581" s="4">
        <f t="shared" si="77"/>
        <v>1.1834319526627219E-2</v>
      </c>
      <c r="O581" s="23">
        <v>0.14536912864870252</v>
      </c>
      <c r="P581">
        <v>36.5</v>
      </c>
      <c r="Q581" s="4">
        <f t="shared" si="78"/>
        <v>0.52995391705069128</v>
      </c>
      <c r="R581" s="23">
        <v>0.12952726721865249</v>
      </c>
      <c r="S581">
        <v>37</v>
      </c>
      <c r="T581">
        <f t="shared" si="79"/>
        <v>0.26666666666666666</v>
      </c>
      <c r="U581" s="23">
        <v>0.1659637299004563</v>
      </c>
      <c r="V581">
        <f t="shared" si="80"/>
        <v>0.3412836365426265</v>
      </c>
      <c r="W581" t="str" cm="1">
        <f t="array" ref="W581">_xlfn.IFS(V581&gt;0.4,"High",AND(V581&gt;0.2,V581&lt;0.4),"Moderate",V581&lt;0.2,"Low")</f>
        <v>Moderate</v>
      </c>
      <c r="X581">
        <v>1</v>
      </c>
      <c r="Y581" t="str">
        <f>IF(X581=1, "Yes", "No")</f>
        <v>Yes</v>
      </c>
    </row>
    <row r="582" spans="1:25" x14ac:dyDescent="0.2">
      <c r="A582">
        <v>11</v>
      </c>
      <c r="B582" s="4">
        <f t="shared" si="73"/>
        <v>0.6470588235294118</v>
      </c>
      <c r="C582" s="23">
        <v>0.15322649511222017</v>
      </c>
      <c r="D582">
        <v>143</v>
      </c>
      <c r="E582" s="4">
        <f t="shared" si="74"/>
        <v>0.71717171717171713</v>
      </c>
      <c r="F582" s="23">
        <v>0.21533148843406524</v>
      </c>
      <c r="G582">
        <v>94</v>
      </c>
      <c r="H582" s="4">
        <f t="shared" si="75"/>
        <v>0.76859504132231404</v>
      </c>
      <c r="I582" s="23">
        <v>1.7007321623365195E-2</v>
      </c>
      <c r="J582">
        <v>33</v>
      </c>
      <c r="K582" s="4">
        <f t="shared" si="76"/>
        <v>0.32653061224489793</v>
      </c>
      <c r="L582" s="23">
        <v>0.17357456906253813</v>
      </c>
      <c r="M582">
        <v>146</v>
      </c>
      <c r="N582" s="4">
        <f t="shared" si="77"/>
        <v>0.17159763313609466</v>
      </c>
      <c r="O582" s="23">
        <v>0.14536912864870252</v>
      </c>
      <c r="P582">
        <v>36.6</v>
      </c>
      <c r="Q582" s="4">
        <f t="shared" si="78"/>
        <v>0.53149001536098317</v>
      </c>
      <c r="R582" s="23">
        <v>0.12952726721865249</v>
      </c>
      <c r="S582">
        <v>51</v>
      </c>
      <c r="T582">
        <f t="shared" si="79"/>
        <v>0.5</v>
      </c>
      <c r="U582" s="23">
        <v>0.1659637299004563</v>
      </c>
      <c r="V582">
        <f t="shared" si="80"/>
        <v>0.50009467495538551</v>
      </c>
      <c r="W582" t="str" cm="1">
        <f t="array" ref="W582">_xlfn.IFS(V582&gt;0.4,"High",AND(V582&gt;0.2,V582&lt;0.4),"Moderate",V582&lt;0.2,"Low")</f>
        <v>High</v>
      </c>
      <c r="X582">
        <v>1</v>
      </c>
      <c r="Y582" t="str">
        <f>IF(X582=1, "Yes", "No")</f>
        <v>Yes</v>
      </c>
    </row>
    <row r="583" spans="1:25" x14ac:dyDescent="0.2">
      <c r="A583">
        <v>13</v>
      </c>
      <c r="B583" s="4">
        <f t="shared" si="73"/>
        <v>0.76470588235294112</v>
      </c>
      <c r="C583" s="23">
        <v>0.15322649511222017</v>
      </c>
      <c r="D583">
        <v>16</v>
      </c>
      <c r="E583" s="4">
        <f t="shared" si="74"/>
        <v>7.575757575757576E-2</v>
      </c>
      <c r="F583" s="23">
        <v>0.21533148843406524</v>
      </c>
      <c r="G583">
        <v>72</v>
      </c>
      <c r="H583" s="4">
        <f t="shared" si="75"/>
        <v>0.58677685950413228</v>
      </c>
      <c r="I583" s="23">
        <v>1.7007321623365195E-2</v>
      </c>
      <c r="J583">
        <v>54</v>
      </c>
      <c r="K583" s="4">
        <f t="shared" si="76"/>
        <v>0.54081632653061229</v>
      </c>
      <c r="L583" s="23">
        <v>0.17357456906253813</v>
      </c>
      <c r="M583">
        <v>88.6</v>
      </c>
      <c r="N583" s="4">
        <f t="shared" si="77"/>
        <v>0.10366863905325444</v>
      </c>
      <c r="O583" s="23">
        <v>0.14536912864870252</v>
      </c>
      <c r="P583">
        <v>36.6</v>
      </c>
      <c r="Q583" s="4">
        <f t="shared" si="78"/>
        <v>0.53149001536098317</v>
      </c>
      <c r="R583" s="23">
        <v>0.12952726721865249</v>
      </c>
      <c r="S583">
        <v>45</v>
      </c>
      <c r="T583">
        <f t="shared" si="79"/>
        <v>0.4</v>
      </c>
      <c r="U583" s="23">
        <v>0.1659637299004563</v>
      </c>
      <c r="V583">
        <f t="shared" si="80"/>
        <v>0.38763581821420379</v>
      </c>
      <c r="W583" t="str" cm="1">
        <f t="array" ref="W583">_xlfn.IFS(V583&gt;0.4,"High",AND(V583&gt;0.2,V583&lt;0.4),"Moderate",V583&lt;0.2,"Low")</f>
        <v>Moderate</v>
      </c>
      <c r="X583">
        <v>0</v>
      </c>
      <c r="Y583" t="str">
        <f>IF(X583=1, "Yes", "No")</f>
        <v>No</v>
      </c>
    </row>
    <row r="584" spans="1:25" x14ac:dyDescent="0.2">
      <c r="A584">
        <v>0</v>
      </c>
      <c r="B584" s="4">
        <f t="shared" si="73"/>
        <v>0</v>
      </c>
      <c r="C584" s="23">
        <v>0.15322649511222017</v>
      </c>
      <c r="D584">
        <v>17</v>
      </c>
      <c r="E584" s="4">
        <f t="shared" si="74"/>
        <v>8.0808080808080815E-2</v>
      </c>
      <c r="F584" s="23">
        <v>0.21533148843406524</v>
      </c>
      <c r="G584">
        <v>62</v>
      </c>
      <c r="H584" s="4">
        <f t="shared" si="75"/>
        <v>0.50413223140495866</v>
      </c>
      <c r="I584" s="23">
        <v>1.7007321623365195E-2</v>
      </c>
      <c r="J584">
        <v>3</v>
      </c>
      <c r="K584" s="4">
        <f t="shared" si="76"/>
        <v>2.0408163265306121E-2</v>
      </c>
      <c r="L584" s="23">
        <v>0.17357456906253813</v>
      </c>
      <c r="M584">
        <v>74</v>
      </c>
      <c r="N584" s="4">
        <f t="shared" si="77"/>
        <v>8.6390532544378701E-2</v>
      </c>
      <c r="O584" s="23">
        <v>0.14536912864870252</v>
      </c>
      <c r="P584">
        <v>36.6</v>
      </c>
      <c r="Q584" s="4">
        <f t="shared" si="78"/>
        <v>0.53149001536098317</v>
      </c>
      <c r="R584" s="23">
        <v>0.12952726721865249</v>
      </c>
      <c r="S584">
        <v>25</v>
      </c>
      <c r="T584">
        <f t="shared" si="79"/>
        <v>6.6666666666666666E-2</v>
      </c>
      <c r="U584" s="23">
        <v>0.1659637299004563</v>
      </c>
      <c r="V584">
        <f t="shared" si="80"/>
        <v>0.1219820158054585</v>
      </c>
      <c r="W584" t="str" cm="1">
        <f t="array" ref="W584">_xlfn.IFS(V584&gt;0.4,"High",AND(V584&gt;0.2,V584&lt;0.4),"Moderate",V584&lt;0.2,"Low")</f>
        <v>Low</v>
      </c>
      <c r="X584">
        <v>1</v>
      </c>
      <c r="Y584" t="str">
        <f>IF(X584=1, "Yes", "No")</f>
        <v>Yes</v>
      </c>
    </row>
    <row r="585" spans="1:25" x14ac:dyDescent="0.2">
      <c r="A585">
        <v>14</v>
      </c>
      <c r="B585" s="4">
        <f t="shared" si="73"/>
        <v>0.82352941176470584</v>
      </c>
      <c r="C585" s="23">
        <v>0.15322649511222017</v>
      </c>
      <c r="D585">
        <v>1</v>
      </c>
      <c r="E585" s="4">
        <f t="shared" si="74"/>
        <v>0</v>
      </c>
      <c r="F585" s="23">
        <v>0.21533148843406524</v>
      </c>
      <c r="G585">
        <v>78</v>
      </c>
      <c r="H585" s="4">
        <f t="shared" si="75"/>
        <v>0.63636363636363635</v>
      </c>
      <c r="I585" s="23">
        <v>1.7007321623365195E-2</v>
      </c>
      <c r="J585">
        <v>25</v>
      </c>
      <c r="K585" s="4">
        <f t="shared" si="76"/>
        <v>0.24489795918367346</v>
      </c>
      <c r="L585" s="23">
        <v>0.17357456906253813</v>
      </c>
      <c r="M585">
        <v>184</v>
      </c>
      <c r="N585" s="4">
        <f t="shared" si="77"/>
        <v>0.21656804733727811</v>
      </c>
      <c r="O585" s="23">
        <v>0.14536912864870252</v>
      </c>
      <c r="P585">
        <v>36.6</v>
      </c>
      <c r="Q585" s="4">
        <f t="shared" si="78"/>
        <v>0.53149001536098317</v>
      </c>
      <c r="R585" s="23">
        <v>0.12952726721865249</v>
      </c>
      <c r="S585">
        <v>46</v>
      </c>
      <c r="T585">
        <f t="shared" si="79"/>
        <v>0.41666666666666669</v>
      </c>
      <c r="U585" s="23">
        <v>0.1659637299004563</v>
      </c>
      <c r="V585">
        <f t="shared" si="80"/>
        <v>0.34899373585265503</v>
      </c>
      <c r="W585" t="str" cm="1">
        <f t="array" ref="W585">_xlfn.IFS(V585&gt;0.4,"High",AND(V585&gt;0.2,V585&lt;0.4),"Moderate",V585&lt;0.2,"Low")</f>
        <v>Moderate</v>
      </c>
      <c r="X585">
        <v>1</v>
      </c>
      <c r="Y585" t="str">
        <f>IF(X585=1, "Yes", "No")</f>
        <v>Yes</v>
      </c>
    </row>
    <row r="586" spans="1:25" x14ac:dyDescent="0.2">
      <c r="A586">
        <v>2</v>
      </c>
      <c r="B586" s="4">
        <f t="shared" si="73"/>
        <v>0.11764705882352941</v>
      </c>
      <c r="C586" s="23">
        <v>0.15322649511222017</v>
      </c>
      <c r="D586">
        <v>99</v>
      </c>
      <c r="E586" s="4">
        <f t="shared" si="74"/>
        <v>0.49494949494949497</v>
      </c>
      <c r="F586" s="23">
        <v>0.21533148843406524</v>
      </c>
      <c r="G586">
        <v>6</v>
      </c>
      <c r="H586" s="4">
        <f t="shared" si="75"/>
        <v>4.1322314049586778E-2</v>
      </c>
      <c r="I586" s="23">
        <v>1.7007321623365195E-2</v>
      </c>
      <c r="J586">
        <v>17</v>
      </c>
      <c r="K586" s="4">
        <f t="shared" si="76"/>
        <v>0.16326530612244897</v>
      </c>
      <c r="L586" s="23">
        <v>0.17357456906253813</v>
      </c>
      <c r="M586">
        <v>16</v>
      </c>
      <c r="N586" s="4">
        <f t="shared" si="77"/>
        <v>1.7751479289940829E-2</v>
      </c>
      <c r="O586" s="23">
        <v>0.14536912864870252</v>
      </c>
      <c r="P586">
        <v>36.6</v>
      </c>
      <c r="Q586" s="4">
        <f t="shared" si="78"/>
        <v>0.53149001536098317</v>
      </c>
      <c r="R586" s="23">
        <v>0.12952726721865249</v>
      </c>
      <c r="S586">
        <v>21</v>
      </c>
      <c r="T586">
        <f t="shared" si="79"/>
        <v>0</v>
      </c>
      <c r="U586" s="23">
        <v>0.1659637299004563</v>
      </c>
      <c r="V586">
        <f t="shared" si="80"/>
        <v>0.22506931128959665</v>
      </c>
      <c r="W586" t="str" cm="1">
        <f t="array" ref="W586">_xlfn.IFS(V586&gt;0.4,"High",AND(V586&gt;0.2,V586&lt;0.4),"Moderate",V586&lt;0.2,"Low")</f>
        <v>Moderate</v>
      </c>
      <c r="X586">
        <v>0</v>
      </c>
      <c r="Y586" t="str">
        <f>IF(X586=1, "Yes", "No")</f>
        <v>No</v>
      </c>
    </row>
    <row r="587" spans="1:25" x14ac:dyDescent="0.2">
      <c r="A587">
        <v>4</v>
      </c>
      <c r="B587" s="4">
        <f t="shared" si="73"/>
        <v>0.23529411764705882</v>
      </c>
      <c r="C587" s="23">
        <v>0.15322649511222017</v>
      </c>
      <c r="D587">
        <v>197</v>
      </c>
      <c r="E587" s="4">
        <f t="shared" si="74"/>
        <v>0.98989898989898994</v>
      </c>
      <c r="F587" s="23">
        <v>0.21533148843406524</v>
      </c>
      <c r="G587">
        <v>7</v>
      </c>
      <c r="H587" s="4">
        <f t="shared" si="75"/>
        <v>4.9586776859504134E-2</v>
      </c>
      <c r="I587" s="23">
        <v>1.7007321623365195E-2</v>
      </c>
      <c r="J587">
        <v>39</v>
      </c>
      <c r="K587" s="4">
        <f t="shared" si="76"/>
        <v>0.38775510204081631</v>
      </c>
      <c r="L587" s="23">
        <v>0.17357456906253813</v>
      </c>
      <c r="M587">
        <v>744</v>
      </c>
      <c r="N587" s="4">
        <f t="shared" si="77"/>
        <v>0.87928994082840239</v>
      </c>
      <c r="O587" s="23">
        <v>0.14536912864870252</v>
      </c>
      <c r="P587">
        <v>36.700000000000003</v>
      </c>
      <c r="Q587" s="4">
        <f t="shared" si="78"/>
        <v>0.53302611367127506</v>
      </c>
      <c r="R587" s="23">
        <v>0.12952726721865249</v>
      </c>
      <c r="S587">
        <v>31</v>
      </c>
      <c r="T587">
        <f t="shared" si="79"/>
        <v>0.16666666666666666</v>
      </c>
      <c r="U587" s="23">
        <v>0.1659637299004563</v>
      </c>
      <c r="V587">
        <f t="shared" si="80"/>
        <v>0.54188112890064855</v>
      </c>
      <c r="W587" t="str" cm="1">
        <f t="array" ref="W587">_xlfn.IFS(V587&gt;0.4,"High",AND(V587&gt;0.2,V587&lt;0.4),"Moderate",V587&lt;0.2,"Low")</f>
        <v>High</v>
      </c>
      <c r="X587">
        <v>0</v>
      </c>
      <c r="Y587" t="str">
        <f>IF(X587=1, "Yes", "No")</f>
        <v>No</v>
      </c>
    </row>
    <row r="588" spans="1:25" x14ac:dyDescent="0.2">
      <c r="A588">
        <v>8</v>
      </c>
      <c r="B588" s="4">
        <f t="shared" si="73"/>
        <v>0.47058823529411764</v>
      </c>
      <c r="C588" s="23">
        <v>0.15322649511222017</v>
      </c>
      <c r="D588">
        <v>95</v>
      </c>
      <c r="E588" s="4">
        <f t="shared" si="74"/>
        <v>0.47474747474747475</v>
      </c>
      <c r="F588" s="23">
        <v>0.21533148843406524</v>
      </c>
      <c r="G588">
        <v>72</v>
      </c>
      <c r="H588" s="4">
        <f t="shared" si="75"/>
        <v>0.58677685950413228</v>
      </c>
      <c r="I588" s="23">
        <v>1.7007321623365195E-2</v>
      </c>
      <c r="J588">
        <v>23.6</v>
      </c>
      <c r="K588" s="4">
        <f t="shared" si="76"/>
        <v>0.2306122448979592</v>
      </c>
      <c r="L588" s="23">
        <v>0.17357456906253813</v>
      </c>
      <c r="M588">
        <v>88.6</v>
      </c>
      <c r="N588" s="4">
        <f t="shared" si="77"/>
        <v>0.10366863905325444</v>
      </c>
      <c r="O588" s="23">
        <v>0.14536912864870252</v>
      </c>
      <c r="P588">
        <v>36.799999999999997</v>
      </c>
      <c r="Q588" s="4">
        <f t="shared" si="78"/>
        <v>0.53456221198156684</v>
      </c>
      <c r="R588" s="23">
        <v>0.12952726721865249</v>
      </c>
      <c r="S588">
        <v>57</v>
      </c>
      <c r="T588">
        <f t="shared" si="79"/>
        <v>0.6</v>
      </c>
      <c r="U588" s="23">
        <v>0.1659637299004563</v>
      </c>
      <c r="V588">
        <f t="shared" si="80"/>
        <v>0.40823143024626529</v>
      </c>
      <c r="W588" t="str" cm="1">
        <f t="array" ref="W588">_xlfn.IFS(V588&gt;0.4,"High",AND(V588&gt;0.2,V588&lt;0.4),"Moderate",V588&lt;0.2,"Low")</f>
        <v>High</v>
      </c>
      <c r="X588">
        <v>0</v>
      </c>
      <c r="Y588" t="str">
        <f>IF(X588=1, "Yes", "No")</f>
        <v>No</v>
      </c>
    </row>
    <row r="589" spans="1:25" x14ac:dyDescent="0.2">
      <c r="A589">
        <v>6</v>
      </c>
      <c r="B589" s="4">
        <f t="shared" si="73"/>
        <v>0.35294117647058826</v>
      </c>
      <c r="C589" s="23">
        <v>0.15322649511222017</v>
      </c>
      <c r="D589">
        <v>17</v>
      </c>
      <c r="E589" s="4">
        <f t="shared" si="74"/>
        <v>8.0808080808080815E-2</v>
      </c>
      <c r="F589" s="23">
        <v>0.21533148843406524</v>
      </c>
      <c r="G589">
        <v>88</v>
      </c>
      <c r="H589" s="4">
        <f t="shared" si="75"/>
        <v>0.71900826446280997</v>
      </c>
      <c r="I589" s="23">
        <v>1.7007321623365195E-2</v>
      </c>
      <c r="J589">
        <v>23.6</v>
      </c>
      <c r="K589" s="4">
        <f t="shared" si="76"/>
        <v>0.2306122448979592</v>
      </c>
      <c r="L589" s="23">
        <v>0.17357456906253813</v>
      </c>
      <c r="M589">
        <v>88.6</v>
      </c>
      <c r="N589" s="4">
        <f t="shared" si="77"/>
        <v>0.10366863905325444</v>
      </c>
      <c r="O589" s="23">
        <v>0.14536912864870252</v>
      </c>
      <c r="P589">
        <v>36.799999999999997</v>
      </c>
      <c r="Q589" s="4">
        <f t="shared" si="78"/>
        <v>0.53456221198156684</v>
      </c>
      <c r="R589" s="23">
        <v>0.12952726721865249</v>
      </c>
      <c r="S589">
        <v>31</v>
      </c>
      <c r="T589">
        <f t="shared" si="79"/>
        <v>0.16666666666666666</v>
      </c>
      <c r="U589" s="23">
        <v>0.1659637299004563</v>
      </c>
      <c r="V589">
        <f t="shared" si="80"/>
        <v>0.23570851345533533</v>
      </c>
      <c r="W589" t="str" cm="1">
        <f t="array" ref="W589">_xlfn.IFS(V589&gt;0.4,"High",AND(V589&gt;0.2,V589&lt;0.4),"Moderate",V589&lt;0.2,"Low")</f>
        <v>Moderate</v>
      </c>
      <c r="X589">
        <v>0</v>
      </c>
      <c r="Y589" t="str">
        <f>IF(X589=1, "Yes", "No")</f>
        <v>No</v>
      </c>
    </row>
    <row r="590" spans="1:25" x14ac:dyDescent="0.2">
      <c r="A590">
        <v>0</v>
      </c>
      <c r="B590" s="4">
        <f t="shared" si="73"/>
        <v>0</v>
      </c>
      <c r="C590" s="23">
        <v>0.15322649511222017</v>
      </c>
      <c r="D590">
        <v>97</v>
      </c>
      <c r="E590" s="4">
        <f t="shared" si="74"/>
        <v>0.48484848484848486</v>
      </c>
      <c r="F590" s="23">
        <v>0.21533148843406524</v>
      </c>
      <c r="G590">
        <v>64</v>
      </c>
      <c r="H590" s="4">
        <f t="shared" si="75"/>
        <v>0.52066115702479343</v>
      </c>
      <c r="I590" s="23">
        <v>1.7007321623365195E-2</v>
      </c>
      <c r="J590">
        <v>36</v>
      </c>
      <c r="K590" s="4">
        <f t="shared" si="76"/>
        <v>0.35714285714285715</v>
      </c>
      <c r="L590" s="23">
        <v>0.17357456906253813</v>
      </c>
      <c r="M590">
        <v>1</v>
      </c>
      <c r="N590" s="4">
        <f t="shared" si="77"/>
        <v>0</v>
      </c>
      <c r="O590" s="23">
        <v>0.14536912864870252</v>
      </c>
      <c r="P590">
        <v>36.799999999999997</v>
      </c>
      <c r="Q590" s="4">
        <f t="shared" si="78"/>
        <v>0.53456221198156684</v>
      </c>
      <c r="R590" s="23">
        <v>0.12952726721865249</v>
      </c>
      <c r="S590">
        <v>25</v>
      </c>
      <c r="T590">
        <f t="shared" si="79"/>
        <v>6.6666666666666666E-2</v>
      </c>
      <c r="U590" s="23">
        <v>0.1659637299004563</v>
      </c>
      <c r="V590">
        <f t="shared" si="80"/>
        <v>0.25555374632043554</v>
      </c>
      <c r="W590" t="str" cm="1">
        <f t="array" ref="W590">_xlfn.IFS(V590&gt;0.4,"High",AND(V590&gt;0.2,V590&lt;0.4),"Moderate",V590&lt;0.2,"Low")</f>
        <v>Moderate</v>
      </c>
      <c r="X590">
        <v>0</v>
      </c>
      <c r="Y590" t="str">
        <f>IF(X590=1, "Yes", "No")</f>
        <v>No</v>
      </c>
    </row>
    <row r="591" spans="1:25" x14ac:dyDescent="0.2">
      <c r="A591">
        <v>2</v>
      </c>
      <c r="B591" s="4">
        <f t="shared" si="73"/>
        <v>0.11764705882352941</v>
      </c>
      <c r="C591" s="23">
        <v>0.15322649511222017</v>
      </c>
      <c r="D591">
        <v>83</v>
      </c>
      <c r="E591" s="4">
        <f t="shared" si="74"/>
        <v>0.41414141414141414</v>
      </c>
      <c r="F591" s="23">
        <v>0.21533148843406524</v>
      </c>
      <c r="G591">
        <v>65</v>
      </c>
      <c r="H591" s="4">
        <f t="shared" si="75"/>
        <v>0.52892561983471076</v>
      </c>
      <c r="I591" s="23">
        <v>1.7007321623365195E-2</v>
      </c>
      <c r="J591">
        <v>28</v>
      </c>
      <c r="K591" s="4">
        <f t="shared" si="76"/>
        <v>0.27551020408163263</v>
      </c>
      <c r="L591" s="23">
        <v>0.17357456906253813</v>
      </c>
      <c r="M591">
        <v>66</v>
      </c>
      <c r="N591" s="4">
        <f t="shared" si="77"/>
        <v>7.6923076923076927E-2</v>
      </c>
      <c r="O591" s="23">
        <v>0.14536912864870252</v>
      </c>
      <c r="P591">
        <v>36.799999999999997</v>
      </c>
      <c r="Q591" s="4">
        <f t="shared" si="78"/>
        <v>0.53456221198156684</v>
      </c>
      <c r="R591" s="23">
        <v>0.12952726721865249</v>
      </c>
      <c r="S591">
        <v>24</v>
      </c>
      <c r="T591">
        <f t="shared" si="79"/>
        <v>0.05</v>
      </c>
      <c r="U591" s="23">
        <v>0.1659637299004563</v>
      </c>
      <c r="V591">
        <f t="shared" si="80"/>
        <v>0.25274231632685601</v>
      </c>
      <c r="W591" t="str" cm="1">
        <f t="array" ref="W591">_xlfn.IFS(V591&gt;0.4,"High",AND(V591&gt;0.2,V591&lt;0.4),"Moderate",V591&lt;0.2,"Low")</f>
        <v>Moderate</v>
      </c>
      <c r="X591">
        <v>0</v>
      </c>
      <c r="Y591" t="str">
        <f>IF(X591=1, "Yes", "No")</f>
        <v>No</v>
      </c>
    </row>
    <row r="592" spans="1:25" x14ac:dyDescent="0.2">
      <c r="A592">
        <v>1</v>
      </c>
      <c r="B592" s="4">
        <f t="shared" si="73"/>
        <v>5.8823529411764705E-2</v>
      </c>
      <c r="C592" s="23">
        <v>0.15322649511222017</v>
      </c>
      <c r="D592">
        <v>173</v>
      </c>
      <c r="E592" s="4">
        <f t="shared" si="74"/>
        <v>0.86868686868686873</v>
      </c>
      <c r="F592" s="23">
        <v>0.21533148843406524</v>
      </c>
      <c r="G592">
        <v>74</v>
      </c>
      <c r="H592" s="4">
        <f t="shared" si="75"/>
        <v>0.60330578512396693</v>
      </c>
      <c r="I592" s="23">
        <v>1.7007321623365195E-2</v>
      </c>
      <c r="J592">
        <v>30.5</v>
      </c>
      <c r="K592" s="4">
        <f t="shared" si="76"/>
        <v>0.30102040816326531</v>
      </c>
      <c r="L592" s="23">
        <v>0.17357456906253813</v>
      </c>
      <c r="M592">
        <v>140.4</v>
      </c>
      <c r="N592" s="4">
        <f t="shared" si="77"/>
        <v>0.16497041420118344</v>
      </c>
      <c r="O592" s="23">
        <v>0.14536912864870252</v>
      </c>
      <c r="P592">
        <v>36.799999999999997</v>
      </c>
      <c r="Q592" s="4">
        <f t="shared" si="78"/>
        <v>0.53456221198156684</v>
      </c>
      <c r="R592" s="23">
        <v>0.12952726721865249</v>
      </c>
      <c r="S592">
        <v>38</v>
      </c>
      <c r="T592">
        <f t="shared" si="79"/>
        <v>0.28333333333333333</v>
      </c>
      <c r="U592" s="23">
        <v>0.1659637299004563</v>
      </c>
      <c r="V592">
        <f t="shared" si="80"/>
        <v>0.39882410745687563</v>
      </c>
      <c r="W592" t="str" cm="1">
        <f t="array" ref="W592">_xlfn.IFS(V592&gt;0.4,"High",AND(V592&gt;0.2,V592&lt;0.4),"Moderate",V592&lt;0.2,"Low")</f>
        <v>Moderate</v>
      </c>
      <c r="X592">
        <v>1</v>
      </c>
      <c r="Y592" t="str">
        <f>IF(X592=1, "Yes", "No")</f>
        <v>Yes</v>
      </c>
    </row>
    <row r="593" spans="1:25" x14ac:dyDescent="0.2">
      <c r="A593">
        <v>2</v>
      </c>
      <c r="B593" s="4">
        <f t="shared" si="73"/>
        <v>0.11764705882352941</v>
      </c>
      <c r="C593" s="23">
        <v>0.15322649511222017</v>
      </c>
      <c r="D593">
        <v>122</v>
      </c>
      <c r="E593" s="4">
        <f t="shared" si="74"/>
        <v>0.61111111111111116</v>
      </c>
      <c r="F593" s="23">
        <v>0.21533148843406524</v>
      </c>
      <c r="G593">
        <v>7</v>
      </c>
      <c r="H593" s="4">
        <f t="shared" si="75"/>
        <v>4.9586776859504134E-2</v>
      </c>
      <c r="I593" s="23">
        <v>1.7007321623365195E-2</v>
      </c>
      <c r="J593">
        <v>27</v>
      </c>
      <c r="K593" s="4">
        <f t="shared" si="76"/>
        <v>0.26530612244897961</v>
      </c>
      <c r="L593" s="23">
        <v>0.17357456906253813</v>
      </c>
      <c r="M593">
        <v>88.6</v>
      </c>
      <c r="N593" s="4">
        <f t="shared" si="77"/>
        <v>0.10366863905325444</v>
      </c>
      <c r="O593" s="23">
        <v>0.14536912864870252</v>
      </c>
      <c r="P593">
        <v>36.799999999999997</v>
      </c>
      <c r="Q593" s="4">
        <f t="shared" si="78"/>
        <v>0.53456221198156684</v>
      </c>
      <c r="R593" s="23">
        <v>0.12952726721865249</v>
      </c>
      <c r="S593">
        <v>27</v>
      </c>
      <c r="T593">
        <f t="shared" si="79"/>
        <v>0.1</v>
      </c>
      <c r="U593" s="23">
        <v>0.1659637299004563</v>
      </c>
      <c r="V593">
        <f t="shared" si="80"/>
        <v>0.29741882096773625</v>
      </c>
      <c r="W593" t="str" cm="1">
        <f t="array" ref="W593">_xlfn.IFS(V593&gt;0.4,"High",AND(V593&gt;0.2,V593&lt;0.4),"Moderate",V593&lt;0.2,"Low")</f>
        <v>Moderate</v>
      </c>
      <c r="X593">
        <v>0</v>
      </c>
      <c r="Y593" t="str">
        <f>IF(X593=1, "Yes", "No")</f>
        <v>No</v>
      </c>
    </row>
    <row r="594" spans="1:25" x14ac:dyDescent="0.2">
      <c r="A594">
        <v>5</v>
      </c>
      <c r="B594" s="4">
        <f t="shared" si="73"/>
        <v>0.29411764705882354</v>
      </c>
      <c r="C594" s="23">
        <v>0.15322649511222017</v>
      </c>
      <c r="D594">
        <v>15</v>
      </c>
      <c r="E594" s="4">
        <f t="shared" si="74"/>
        <v>7.0707070707070704E-2</v>
      </c>
      <c r="F594" s="23">
        <v>0.21533148843406524</v>
      </c>
      <c r="G594">
        <v>72</v>
      </c>
      <c r="H594" s="4">
        <f t="shared" si="75"/>
        <v>0.58677685950413228</v>
      </c>
      <c r="I594" s="23">
        <v>1.7007321623365195E-2</v>
      </c>
      <c r="J594">
        <v>29</v>
      </c>
      <c r="K594" s="4">
        <f t="shared" si="76"/>
        <v>0.2857142857142857</v>
      </c>
      <c r="L594" s="23">
        <v>0.17357456906253813</v>
      </c>
      <c r="M594">
        <v>325</v>
      </c>
      <c r="N594" s="4">
        <f t="shared" si="77"/>
        <v>0.3834319526627219</v>
      </c>
      <c r="O594" s="23">
        <v>0.14536912864870252</v>
      </c>
      <c r="P594">
        <v>36.9</v>
      </c>
      <c r="Q594" s="4">
        <f t="shared" si="78"/>
        <v>0.53609831029185873</v>
      </c>
      <c r="R594" s="23">
        <v>0.12952726721865249</v>
      </c>
      <c r="S594">
        <v>28</v>
      </c>
      <c r="T594">
        <f t="shared" si="79"/>
        <v>0.11666666666666667</v>
      </c>
      <c r="U594" s="23">
        <v>0.1659637299004563</v>
      </c>
      <c r="V594">
        <f t="shared" si="80"/>
        <v>0.26440526487859106</v>
      </c>
      <c r="W594" t="str" cm="1">
        <f t="array" ref="W594">_xlfn.IFS(V594&gt;0.4,"High",AND(V594&gt;0.2,V594&lt;0.4),"Moderate",V594&lt;0.2,"Low")</f>
        <v>Moderate</v>
      </c>
      <c r="X594">
        <v>0</v>
      </c>
      <c r="Y594" t="str">
        <f>IF(X594=1, "Yes", "No")</f>
        <v>No</v>
      </c>
    </row>
    <row r="595" spans="1:25" x14ac:dyDescent="0.2">
      <c r="A595">
        <v>0</v>
      </c>
      <c r="B595" s="4">
        <f t="shared" si="73"/>
        <v>0</v>
      </c>
      <c r="C595" s="23">
        <v>0.15322649511222017</v>
      </c>
      <c r="D595">
        <v>78</v>
      </c>
      <c r="E595" s="4">
        <f t="shared" si="74"/>
        <v>0.3888888888888889</v>
      </c>
      <c r="F595" s="23">
        <v>0.21533148843406524</v>
      </c>
      <c r="G595">
        <v>88</v>
      </c>
      <c r="H595" s="4">
        <f t="shared" si="75"/>
        <v>0.71900826446280997</v>
      </c>
      <c r="I595" s="23">
        <v>1.7007321623365195E-2</v>
      </c>
      <c r="J595">
        <v>29</v>
      </c>
      <c r="K595" s="4">
        <f t="shared" si="76"/>
        <v>0.2857142857142857</v>
      </c>
      <c r="L595" s="23">
        <v>0.17357456906253813</v>
      </c>
      <c r="M595">
        <v>4</v>
      </c>
      <c r="N595" s="4">
        <f t="shared" si="77"/>
        <v>3.5502958579881655E-3</v>
      </c>
      <c r="O595" s="23">
        <v>0.14536912864870252</v>
      </c>
      <c r="P595">
        <v>36.9</v>
      </c>
      <c r="Q595" s="4">
        <f t="shared" si="78"/>
        <v>0.53609831029185873</v>
      </c>
      <c r="R595" s="23">
        <v>0.12952726721865249</v>
      </c>
      <c r="S595">
        <v>21</v>
      </c>
      <c r="T595">
        <f t="shared" si="79"/>
        <v>0</v>
      </c>
      <c r="U595" s="23">
        <v>0.1659637299004563</v>
      </c>
      <c r="V595">
        <f t="shared" si="80"/>
        <v>0.21551661460932145</v>
      </c>
      <c r="W595" t="str" cm="1">
        <f t="array" ref="W595">_xlfn.IFS(V595&gt;0.4,"High",AND(V595&gt;0.2,V595&lt;0.4),"Moderate",V595&lt;0.2,"Low")</f>
        <v>Moderate</v>
      </c>
      <c r="X595">
        <v>0</v>
      </c>
      <c r="Y595" t="str">
        <f>IF(X595=1, "Yes", "No")</f>
        <v>No</v>
      </c>
    </row>
    <row r="596" spans="1:25" x14ac:dyDescent="0.2">
      <c r="A596">
        <v>1</v>
      </c>
      <c r="B596" s="4">
        <f t="shared" si="73"/>
        <v>5.8823529411764705E-2</v>
      </c>
      <c r="C596" s="23">
        <v>0.15322649511222017</v>
      </c>
      <c r="D596">
        <v>84</v>
      </c>
      <c r="E596" s="4">
        <f t="shared" si="74"/>
        <v>0.41919191919191917</v>
      </c>
      <c r="F596" s="23">
        <v>0.21533148843406524</v>
      </c>
      <c r="G596">
        <v>64</v>
      </c>
      <c r="H596" s="4">
        <f t="shared" si="75"/>
        <v>0.52066115702479343</v>
      </c>
      <c r="I596" s="23">
        <v>1.7007321623365195E-2</v>
      </c>
      <c r="J596">
        <v>23</v>
      </c>
      <c r="K596" s="4">
        <f t="shared" si="76"/>
        <v>0.22448979591836735</v>
      </c>
      <c r="L596" s="23">
        <v>0.17357456906253813</v>
      </c>
      <c r="M596">
        <v>115</v>
      </c>
      <c r="N596" s="4">
        <f t="shared" si="77"/>
        <v>0.13491124260355031</v>
      </c>
      <c r="O596" s="23">
        <v>0.14536912864870252</v>
      </c>
      <c r="P596">
        <v>36.9</v>
      </c>
      <c r="Q596" s="4">
        <f t="shared" si="78"/>
        <v>0.53609831029185873</v>
      </c>
      <c r="R596" s="23">
        <v>0.12952726721865249</v>
      </c>
      <c r="S596">
        <v>28</v>
      </c>
      <c r="T596">
        <f t="shared" si="79"/>
        <v>0.11666666666666667</v>
      </c>
      <c r="U596" s="23">
        <v>0.1659637299004563</v>
      </c>
      <c r="V596">
        <f t="shared" si="80"/>
        <v>0.25551302851069219</v>
      </c>
      <c r="W596" t="str" cm="1">
        <f t="array" ref="W596">_xlfn.IFS(V596&gt;0.4,"High",AND(V596&gt;0.2,V596&lt;0.4),"Moderate",V596&lt;0.2,"Low")</f>
        <v>Moderate</v>
      </c>
      <c r="X596">
        <v>0</v>
      </c>
      <c r="Y596" t="str">
        <f>IF(X596=1, "Yes", "No")</f>
        <v>No</v>
      </c>
    </row>
    <row r="597" spans="1:25" x14ac:dyDescent="0.2">
      <c r="A597">
        <v>4</v>
      </c>
      <c r="B597" s="4">
        <f t="shared" si="73"/>
        <v>0.23529411764705882</v>
      </c>
      <c r="C597" s="23">
        <v>0.15322649511222017</v>
      </c>
      <c r="D597">
        <v>184</v>
      </c>
      <c r="E597" s="4">
        <f t="shared" si="74"/>
        <v>0.9242424242424242</v>
      </c>
      <c r="F597" s="23">
        <v>0.21533148843406524</v>
      </c>
      <c r="G597">
        <v>78</v>
      </c>
      <c r="H597" s="4">
        <f t="shared" si="75"/>
        <v>0.63636363636363635</v>
      </c>
      <c r="I597" s="23">
        <v>1.7007321623365195E-2</v>
      </c>
      <c r="J597">
        <v>39</v>
      </c>
      <c r="K597" s="4">
        <f t="shared" si="76"/>
        <v>0.38775510204081631</v>
      </c>
      <c r="L597" s="23">
        <v>0.17357456906253813</v>
      </c>
      <c r="M597">
        <v>277</v>
      </c>
      <c r="N597" s="4">
        <f t="shared" si="77"/>
        <v>0.32662721893491126</v>
      </c>
      <c r="O597" s="23">
        <v>0.14536912864870252</v>
      </c>
      <c r="P597">
        <v>37</v>
      </c>
      <c r="Q597" s="4">
        <f t="shared" si="78"/>
        <v>0.53763440860215062</v>
      </c>
      <c r="R597" s="23">
        <v>0.12952726721865249</v>
      </c>
      <c r="S597">
        <v>31</v>
      </c>
      <c r="T597">
        <f t="shared" si="79"/>
        <v>0.16666666666666666</v>
      </c>
      <c r="U597" s="23">
        <v>0.1659637299004563</v>
      </c>
      <c r="V597">
        <f t="shared" si="80"/>
        <v>0.45797950719374303</v>
      </c>
      <c r="W597" t="str" cm="1">
        <f t="array" ref="W597">_xlfn.IFS(V597&gt;0.4,"High",AND(V597&gt;0.2,V597&lt;0.4),"Moderate",V597&lt;0.2,"Low")</f>
        <v>High</v>
      </c>
      <c r="X597">
        <v>1</v>
      </c>
      <c r="Y597" t="str">
        <f>IF(X597=1, "Yes", "No")</f>
        <v>Yes</v>
      </c>
    </row>
    <row r="598" spans="1:25" x14ac:dyDescent="0.2">
      <c r="A598">
        <v>4</v>
      </c>
      <c r="B598" s="4">
        <f t="shared" si="73"/>
        <v>0.23529411764705882</v>
      </c>
      <c r="C598" s="23">
        <v>0.15322649511222017</v>
      </c>
      <c r="D598">
        <v>111</v>
      </c>
      <c r="E598" s="4">
        <f t="shared" si="74"/>
        <v>0.55555555555555558</v>
      </c>
      <c r="F598" s="23">
        <v>0.21533148843406524</v>
      </c>
      <c r="G598">
        <v>72</v>
      </c>
      <c r="H598" s="4">
        <f t="shared" si="75"/>
        <v>0.58677685950413228</v>
      </c>
      <c r="I598" s="23">
        <v>1.7007321623365195E-2</v>
      </c>
      <c r="J598">
        <v>47</v>
      </c>
      <c r="K598" s="4">
        <f t="shared" si="76"/>
        <v>0.46938775510204084</v>
      </c>
      <c r="L598" s="23">
        <v>0.17357456906253813</v>
      </c>
      <c r="M598">
        <v>27</v>
      </c>
      <c r="N598" s="4">
        <f t="shared" si="77"/>
        <v>3.0769230769230771E-2</v>
      </c>
      <c r="O598" s="23">
        <v>0.14536912864870252</v>
      </c>
      <c r="P598">
        <v>37.1</v>
      </c>
      <c r="Q598" s="4">
        <f t="shared" si="78"/>
        <v>0.5391705069124425</v>
      </c>
      <c r="R598" s="23">
        <v>0.12952726721865249</v>
      </c>
      <c r="S598">
        <v>56</v>
      </c>
      <c r="T598">
        <f t="shared" si="79"/>
        <v>0.58333333333333337</v>
      </c>
      <c r="U598" s="23">
        <v>0.1659637299004563</v>
      </c>
      <c r="V598">
        <f t="shared" si="80"/>
        <v>0.41825753210562128</v>
      </c>
      <c r="W598" t="str" cm="1">
        <f t="array" ref="W598">_xlfn.IFS(V598&gt;0.4,"High",AND(V598&gt;0.2,V598&lt;0.4),"Moderate",V598&lt;0.2,"Low")</f>
        <v>High</v>
      </c>
      <c r="X598">
        <v>1</v>
      </c>
      <c r="Y598" t="str">
        <f>IF(X598=1, "Yes", "No")</f>
        <v>Yes</v>
      </c>
    </row>
    <row r="599" spans="1:25" x14ac:dyDescent="0.2">
      <c r="A599">
        <v>15</v>
      </c>
      <c r="B599" s="4">
        <f t="shared" si="73"/>
        <v>0.88235294117647056</v>
      </c>
      <c r="C599" s="23">
        <v>0.15322649511222017</v>
      </c>
      <c r="D599">
        <v>136</v>
      </c>
      <c r="E599" s="4">
        <f t="shared" si="74"/>
        <v>0.68181818181818177</v>
      </c>
      <c r="F599" s="23">
        <v>0.21533148843406524</v>
      </c>
      <c r="G599">
        <v>7</v>
      </c>
      <c r="H599" s="4">
        <f t="shared" si="75"/>
        <v>4.9586776859504134E-2</v>
      </c>
      <c r="I599" s="23">
        <v>1.7007321623365195E-2</v>
      </c>
      <c r="J599">
        <v>32</v>
      </c>
      <c r="K599" s="4">
        <f t="shared" si="76"/>
        <v>0.31632653061224492</v>
      </c>
      <c r="L599" s="23">
        <v>0.17357456906253813</v>
      </c>
      <c r="M599">
        <v>11</v>
      </c>
      <c r="N599" s="4">
        <f t="shared" si="77"/>
        <v>1.1834319526627219E-2</v>
      </c>
      <c r="O599" s="23">
        <v>0.14536912864870252</v>
      </c>
      <c r="P599">
        <v>37.1</v>
      </c>
      <c r="Q599" s="4">
        <f t="shared" si="78"/>
        <v>0.5391705069124425</v>
      </c>
      <c r="R599" s="23">
        <v>0.12952726721865249</v>
      </c>
      <c r="S599">
        <v>43</v>
      </c>
      <c r="T599">
        <f t="shared" si="79"/>
        <v>0.36666666666666664</v>
      </c>
      <c r="U599" s="23">
        <v>0.1659637299004563</v>
      </c>
      <c r="V599">
        <f t="shared" si="80"/>
        <v>0.47017734673029826</v>
      </c>
      <c r="W599" t="str" cm="1">
        <f t="array" ref="W599">_xlfn.IFS(V599&gt;0.4,"High",AND(V599&gt;0.2,V599&lt;0.4),"Moderate",V599&lt;0.2,"Low")</f>
        <v>High</v>
      </c>
      <c r="X599">
        <v>1</v>
      </c>
      <c r="Y599" t="str">
        <f>IF(X599=1, "Yes", "No")</f>
        <v>Yes</v>
      </c>
    </row>
    <row r="600" spans="1:25" x14ac:dyDescent="0.2">
      <c r="A600">
        <v>7</v>
      </c>
      <c r="B600" s="4">
        <f t="shared" si="73"/>
        <v>0.41176470588235292</v>
      </c>
      <c r="C600" s="23">
        <v>0.15322649511222017</v>
      </c>
      <c r="D600">
        <v>12</v>
      </c>
      <c r="E600" s="4">
        <f t="shared" si="74"/>
        <v>5.5555555555555552E-2</v>
      </c>
      <c r="F600" s="23">
        <v>0.21533148843406524</v>
      </c>
      <c r="G600">
        <v>74</v>
      </c>
      <c r="H600" s="4">
        <f t="shared" si="75"/>
        <v>0.60330578512396693</v>
      </c>
      <c r="I600" s="23">
        <v>1.7007321623365195E-2</v>
      </c>
      <c r="J600">
        <v>4</v>
      </c>
      <c r="K600" s="4">
        <f t="shared" si="76"/>
        <v>3.0612244897959183E-2</v>
      </c>
      <c r="L600" s="23">
        <v>0.17357456906253813</v>
      </c>
      <c r="M600">
        <v>15</v>
      </c>
      <c r="N600" s="4">
        <f t="shared" si="77"/>
        <v>1.6568047337278107E-2</v>
      </c>
      <c r="O600" s="23">
        <v>0.14536912864870252</v>
      </c>
      <c r="P600">
        <v>37.200000000000003</v>
      </c>
      <c r="Q600" s="4">
        <f t="shared" si="78"/>
        <v>0.54070660522273439</v>
      </c>
      <c r="R600" s="23">
        <v>0.12952726721865249</v>
      </c>
      <c r="S600">
        <v>45</v>
      </c>
      <c r="T600">
        <f t="shared" si="79"/>
        <v>0.4</v>
      </c>
      <c r="U600" s="23">
        <v>0.1659637299004563</v>
      </c>
      <c r="V600">
        <f t="shared" si="80"/>
        <v>0.22946046940945525</v>
      </c>
      <c r="W600" t="str" cm="1">
        <f t="array" ref="W600">_xlfn.IFS(V600&gt;0.4,"High",AND(V600&gt;0.2,V600&lt;0.4),"Moderate",V600&lt;0.2,"Low")</f>
        <v>Moderate</v>
      </c>
      <c r="X600">
        <v>0</v>
      </c>
      <c r="Y600" t="str">
        <f>IF(X600=1, "Yes", "No")</f>
        <v>No</v>
      </c>
    </row>
    <row r="601" spans="1:25" x14ac:dyDescent="0.2">
      <c r="A601">
        <v>3</v>
      </c>
      <c r="B601" s="4">
        <f t="shared" si="73"/>
        <v>0.17647058823529413</v>
      </c>
      <c r="C601" s="23">
        <v>0.15322649511222017</v>
      </c>
      <c r="D601">
        <v>162</v>
      </c>
      <c r="E601" s="4">
        <f t="shared" si="74"/>
        <v>0.81313131313131315</v>
      </c>
      <c r="F601" s="23">
        <v>0.21533148843406524</v>
      </c>
      <c r="G601">
        <v>52</v>
      </c>
      <c r="H601" s="4">
        <f t="shared" si="75"/>
        <v>0.42148760330578511</v>
      </c>
      <c r="I601" s="23">
        <v>1.7007321623365195E-2</v>
      </c>
      <c r="J601">
        <v>38</v>
      </c>
      <c r="K601" s="4">
        <f t="shared" si="76"/>
        <v>0.37755102040816324</v>
      </c>
      <c r="L601" s="23">
        <v>0.17357456906253813</v>
      </c>
      <c r="M601">
        <v>140.4</v>
      </c>
      <c r="N601" s="4">
        <f t="shared" si="77"/>
        <v>0.16497041420118344</v>
      </c>
      <c r="O601" s="23">
        <v>0.14536912864870252</v>
      </c>
      <c r="P601">
        <v>37.200000000000003</v>
      </c>
      <c r="Q601" s="4">
        <f t="shared" si="78"/>
        <v>0.54070660522273439</v>
      </c>
      <c r="R601" s="23">
        <v>0.12952726721865249</v>
      </c>
      <c r="S601">
        <v>24</v>
      </c>
      <c r="T601">
        <f t="shared" si="79"/>
        <v>0.05</v>
      </c>
      <c r="U601" s="23">
        <v>0.1659637299004563</v>
      </c>
      <c r="V601">
        <f t="shared" si="80"/>
        <v>0.37715041737258892</v>
      </c>
      <c r="W601" t="str" cm="1">
        <f t="array" ref="W601">_xlfn.IFS(V601&gt;0.4,"High",AND(V601&gt;0.2,V601&lt;0.4),"Moderate",V601&lt;0.2,"Low")</f>
        <v>Moderate</v>
      </c>
      <c r="X601">
        <v>1</v>
      </c>
      <c r="Y601" t="str">
        <f>IF(X601=1, "Yes", "No")</f>
        <v>Yes</v>
      </c>
    </row>
    <row r="602" spans="1:25" x14ac:dyDescent="0.2">
      <c r="A602">
        <v>1</v>
      </c>
      <c r="B602" s="4">
        <f t="shared" si="73"/>
        <v>5.8823529411764705E-2</v>
      </c>
      <c r="C602" s="23">
        <v>0.15322649511222017</v>
      </c>
      <c r="D602">
        <v>87</v>
      </c>
      <c r="E602" s="4">
        <f t="shared" si="74"/>
        <v>0.43434343434343436</v>
      </c>
      <c r="F602" s="23">
        <v>0.21533148843406524</v>
      </c>
      <c r="G602">
        <v>6</v>
      </c>
      <c r="H602" s="4">
        <f t="shared" si="75"/>
        <v>4.1322314049586778E-2</v>
      </c>
      <c r="I602" s="23">
        <v>1.7007321623365195E-2</v>
      </c>
      <c r="J602">
        <v>37</v>
      </c>
      <c r="K602" s="4">
        <f t="shared" si="76"/>
        <v>0.36734693877551022</v>
      </c>
      <c r="L602" s="23">
        <v>0.17357456906253813</v>
      </c>
      <c r="M602">
        <v>75</v>
      </c>
      <c r="N602" s="4">
        <f t="shared" si="77"/>
        <v>8.7573964497041426E-2</v>
      </c>
      <c r="O602" s="23">
        <v>0.14536912864870252</v>
      </c>
      <c r="P602">
        <v>37.200000000000003</v>
      </c>
      <c r="Q602" s="4">
        <f t="shared" si="78"/>
        <v>0.54070660522273439</v>
      </c>
      <c r="R602" s="23">
        <v>0.12952726721865249</v>
      </c>
      <c r="S602">
        <v>22</v>
      </c>
      <c r="T602">
        <f t="shared" si="79"/>
        <v>1.6666666666666666E-2</v>
      </c>
      <c r="U602" s="23">
        <v>0.1659637299004563</v>
      </c>
      <c r="V602">
        <f t="shared" si="80"/>
        <v>0.25253887194812602</v>
      </c>
      <c r="W602" t="str" cm="1">
        <f t="array" ref="W602">_xlfn.IFS(V602&gt;0.4,"High",AND(V602&gt;0.2,V602&lt;0.4),"Moderate",V602&lt;0.2,"Low")</f>
        <v>Moderate</v>
      </c>
      <c r="X602">
        <v>0</v>
      </c>
      <c r="Y602" t="str">
        <f>IF(X602=1, "Yes", "No")</f>
        <v>No</v>
      </c>
    </row>
    <row r="603" spans="1:25" x14ac:dyDescent="0.2">
      <c r="A603">
        <v>3</v>
      </c>
      <c r="B603" s="4">
        <f t="shared" si="73"/>
        <v>0.17647058823529413</v>
      </c>
      <c r="C603" s="23">
        <v>0.15322649511222017</v>
      </c>
      <c r="D603">
        <v>84</v>
      </c>
      <c r="E603" s="4">
        <f t="shared" si="74"/>
        <v>0.41919191919191917</v>
      </c>
      <c r="F603" s="23">
        <v>0.21533148843406524</v>
      </c>
      <c r="G603">
        <v>72</v>
      </c>
      <c r="H603" s="4">
        <f t="shared" si="75"/>
        <v>0.58677685950413228</v>
      </c>
      <c r="I603" s="23">
        <v>1.7007321623365195E-2</v>
      </c>
      <c r="J603">
        <v>32</v>
      </c>
      <c r="K603" s="4">
        <f t="shared" si="76"/>
        <v>0.31632653061224492</v>
      </c>
      <c r="L603" s="23">
        <v>0.17357456906253813</v>
      </c>
      <c r="M603">
        <v>88.6</v>
      </c>
      <c r="N603" s="4">
        <f t="shared" si="77"/>
        <v>0.10366863905325444</v>
      </c>
      <c r="O603" s="23">
        <v>0.14536912864870252</v>
      </c>
      <c r="P603">
        <v>37.200000000000003</v>
      </c>
      <c r="Q603" s="4">
        <f t="shared" si="78"/>
        <v>0.54070660522273439</v>
      </c>
      <c r="R603" s="23">
        <v>0.12952726721865249</v>
      </c>
      <c r="S603">
        <v>28</v>
      </c>
      <c r="T603">
        <f t="shared" si="79"/>
        <v>0.11666666666666667</v>
      </c>
      <c r="U603" s="23">
        <v>0.1659637299004563</v>
      </c>
      <c r="V603">
        <f t="shared" si="80"/>
        <v>0.28665983745361462</v>
      </c>
      <c r="W603" t="str" cm="1">
        <f t="array" ref="W603">_xlfn.IFS(V603&gt;0.4,"High",AND(V603&gt;0.2,V603&lt;0.4),"Moderate",V603&lt;0.2,"Low")</f>
        <v>Moderate</v>
      </c>
      <c r="X603">
        <v>0</v>
      </c>
      <c r="Y603" t="str">
        <f>IF(X603=1, "Yes", "No")</f>
        <v>No</v>
      </c>
    </row>
    <row r="604" spans="1:25" x14ac:dyDescent="0.2">
      <c r="A604">
        <v>3</v>
      </c>
      <c r="B604" s="4">
        <f t="shared" si="73"/>
        <v>0.17647058823529413</v>
      </c>
      <c r="C604" s="23">
        <v>0.15322649511222017</v>
      </c>
      <c r="D604">
        <v>96</v>
      </c>
      <c r="E604" s="4">
        <f t="shared" si="74"/>
        <v>0.47979797979797978</v>
      </c>
      <c r="F604" s="23">
        <v>0.21533148843406524</v>
      </c>
      <c r="G604">
        <v>78</v>
      </c>
      <c r="H604" s="4">
        <f t="shared" si="75"/>
        <v>0.63636363636363635</v>
      </c>
      <c r="I604" s="23">
        <v>1.7007321623365195E-2</v>
      </c>
      <c r="J604">
        <v>39</v>
      </c>
      <c r="K604" s="4">
        <f t="shared" si="76"/>
        <v>0.38775510204081631</v>
      </c>
      <c r="L604" s="23">
        <v>0.17357456906253813</v>
      </c>
      <c r="M604">
        <v>88.6</v>
      </c>
      <c r="N604" s="4">
        <f t="shared" si="77"/>
        <v>0.10366863905325444</v>
      </c>
      <c r="O604" s="23">
        <v>0.14536912864870252</v>
      </c>
      <c r="P604">
        <v>37.299999999999997</v>
      </c>
      <c r="Q604" s="4">
        <f t="shared" si="78"/>
        <v>0.54224270353302617</v>
      </c>
      <c r="R604" s="23">
        <v>0.12952726721865249</v>
      </c>
      <c r="S604">
        <v>40</v>
      </c>
      <c r="T604">
        <f t="shared" si="79"/>
        <v>0.31666666666666665</v>
      </c>
      <c r="U604" s="23">
        <v>0.1659637299004563</v>
      </c>
      <c r="V604">
        <f t="shared" si="80"/>
        <v>0.34634346505522801</v>
      </c>
      <c r="W604" t="str" cm="1">
        <f t="array" ref="W604">_xlfn.IFS(V604&gt;0.4,"High",AND(V604&gt;0.2,V604&lt;0.4),"Moderate",V604&lt;0.2,"Low")</f>
        <v>Moderate</v>
      </c>
      <c r="X604">
        <v>0</v>
      </c>
      <c r="Y604" t="str">
        <f>IF(X604=1, "Yes", "No")</f>
        <v>No</v>
      </c>
    </row>
    <row r="605" spans="1:25" x14ac:dyDescent="0.2">
      <c r="A605">
        <v>0</v>
      </c>
      <c r="B605" s="4">
        <f t="shared" si="73"/>
        <v>0</v>
      </c>
      <c r="C605" s="23">
        <v>0.15322649511222017</v>
      </c>
      <c r="D605">
        <v>95</v>
      </c>
      <c r="E605" s="4">
        <f t="shared" si="74"/>
        <v>0.47474747474747475</v>
      </c>
      <c r="F605" s="23">
        <v>0.21533148843406524</v>
      </c>
      <c r="G605">
        <v>85</v>
      </c>
      <c r="H605" s="4">
        <f t="shared" si="75"/>
        <v>0.69421487603305787</v>
      </c>
      <c r="I605" s="23">
        <v>1.7007321623365195E-2</v>
      </c>
      <c r="J605">
        <v>25</v>
      </c>
      <c r="K605" s="4">
        <f t="shared" si="76"/>
        <v>0.24489795918367346</v>
      </c>
      <c r="L605" s="23">
        <v>0.17357456906253813</v>
      </c>
      <c r="M605">
        <v>36</v>
      </c>
      <c r="N605" s="4">
        <f t="shared" si="77"/>
        <v>4.142011834319527E-2</v>
      </c>
      <c r="O605" s="23">
        <v>0.14536912864870252</v>
      </c>
      <c r="P605">
        <v>37.4</v>
      </c>
      <c r="Q605" s="4">
        <f t="shared" si="78"/>
        <v>0.54377880184331795</v>
      </c>
      <c r="R605" s="23">
        <v>0.12952726721865249</v>
      </c>
      <c r="S605">
        <v>24</v>
      </c>
      <c r="T605">
        <f t="shared" si="79"/>
        <v>0.05</v>
      </c>
      <c r="U605" s="23">
        <v>0.1659637299004563</v>
      </c>
      <c r="V605">
        <f t="shared" si="80"/>
        <v>0.24129644895100491</v>
      </c>
      <c r="W605" t="str" cm="1">
        <f t="array" ref="W605">_xlfn.IFS(V605&gt;0.4,"High",AND(V605&gt;0.2,V605&lt;0.4),"Moderate",V605&lt;0.2,"Low")</f>
        <v>Moderate</v>
      </c>
      <c r="X605">
        <v>1</v>
      </c>
      <c r="Y605" t="str">
        <f>IF(X605=1, "Yes", "No")</f>
        <v>Yes</v>
      </c>
    </row>
    <row r="606" spans="1:25" x14ac:dyDescent="0.2">
      <c r="A606">
        <v>1</v>
      </c>
      <c r="B606" s="4">
        <f t="shared" si="73"/>
        <v>5.8823529411764705E-2</v>
      </c>
      <c r="C606" s="23">
        <v>0.15322649511222017</v>
      </c>
      <c r="D606">
        <v>136</v>
      </c>
      <c r="E606" s="4">
        <f t="shared" si="74"/>
        <v>0.68181818181818177</v>
      </c>
      <c r="F606" s="23">
        <v>0.21533148843406524</v>
      </c>
      <c r="G606">
        <v>74</v>
      </c>
      <c r="H606" s="4">
        <f t="shared" si="75"/>
        <v>0.60330578512396693</v>
      </c>
      <c r="I606" s="23">
        <v>1.7007321623365195E-2</v>
      </c>
      <c r="J606">
        <v>5</v>
      </c>
      <c r="K606" s="4">
        <f t="shared" si="76"/>
        <v>4.0816326530612242E-2</v>
      </c>
      <c r="L606" s="23">
        <v>0.17357456906253813</v>
      </c>
      <c r="M606">
        <v>24</v>
      </c>
      <c r="N606" s="4">
        <f t="shared" si="77"/>
        <v>2.7218934911242602E-2</v>
      </c>
      <c r="O606" s="23">
        <v>0.14536912864870252</v>
      </c>
      <c r="P606">
        <v>37.4</v>
      </c>
      <c r="Q606" s="4">
        <f t="shared" si="78"/>
        <v>0.54377880184331795</v>
      </c>
      <c r="R606" s="23">
        <v>0.12952726721865249</v>
      </c>
      <c r="S606">
        <v>24</v>
      </c>
      <c r="T606">
        <f t="shared" si="79"/>
        <v>0.05</v>
      </c>
      <c r="U606" s="23">
        <v>0.1659637299004563</v>
      </c>
      <c r="V606">
        <f t="shared" si="80"/>
        <v>0.25586470050733356</v>
      </c>
      <c r="W606" t="str" cm="1">
        <f t="array" ref="W606">_xlfn.IFS(V606&gt;0.4,"High",AND(V606&gt;0.2,V606&lt;0.4),"Moderate",V606&lt;0.2,"Low")</f>
        <v>Moderate</v>
      </c>
      <c r="X606">
        <v>0</v>
      </c>
      <c r="Y606" t="str">
        <f>IF(X606=1, "Yes", "No")</f>
        <v>No</v>
      </c>
    </row>
    <row r="607" spans="1:25" x14ac:dyDescent="0.2">
      <c r="A607">
        <v>12</v>
      </c>
      <c r="B607" s="4">
        <f t="shared" si="73"/>
        <v>0.70588235294117652</v>
      </c>
      <c r="C607" s="23">
        <v>0.15322649511222017</v>
      </c>
      <c r="D607">
        <v>14</v>
      </c>
      <c r="E607" s="4">
        <f t="shared" si="74"/>
        <v>6.5656565656565663E-2</v>
      </c>
      <c r="F607" s="23">
        <v>0.21533148843406524</v>
      </c>
      <c r="G607">
        <v>85</v>
      </c>
      <c r="H607" s="4">
        <f t="shared" si="75"/>
        <v>0.69421487603305787</v>
      </c>
      <c r="I607" s="23">
        <v>1.7007321623365195E-2</v>
      </c>
      <c r="J607">
        <v>33</v>
      </c>
      <c r="K607" s="4">
        <f t="shared" si="76"/>
        <v>0.32653061224489793</v>
      </c>
      <c r="L607" s="23">
        <v>0.17357456906253813</v>
      </c>
      <c r="M607">
        <v>88.6</v>
      </c>
      <c r="N607" s="4">
        <f t="shared" si="77"/>
        <v>0.10366863905325444</v>
      </c>
      <c r="O607" s="23">
        <v>0.14536912864870252</v>
      </c>
      <c r="P607">
        <v>37.4</v>
      </c>
      <c r="Q607" s="4">
        <f t="shared" si="78"/>
        <v>0.54377880184331795</v>
      </c>
      <c r="R607" s="23">
        <v>0.12952726721865249</v>
      </c>
      <c r="S607">
        <v>41</v>
      </c>
      <c r="T607">
        <f t="shared" si="79"/>
        <v>0.33333333333333331</v>
      </c>
      <c r="U607" s="23">
        <v>0.1659637299004563</v>
      </c>
      <c r="V607">
        <f t="shared" si="80"/>
        <v>0.33160759609131324</v>
      </c>
      <c r="W607" t="str" cm="1">
        <f t="array" ref="W607">_xlfn.IFS(V607&gt;0.4,"High",AND(V607&gt;0.2,V607&lt;0.4),"Moderate",V607&lt;0.2,"Low")</f>
        <v>Moderate</v>
      </c>
      <c r="X607">
        <v>0</v>
      </c>
      <c r="Y607" t="str">
        <f>IF(X607=1, "Yes", "No")</f>
        <v>No</v>
      </c>
    </row>
    <row r="608" spans="1:25" x14ac:dyDescent="0.2">
      <c r="A608">
        <v>8</v>
      </c>
      <c r="B608" s="4">
        <f t="shared" si="73"/>
        <v>0.47058823529411764</v>
      </c>
      <c r="C608" s="23">
        <v>0.15322649511222017</v>
      </c>
      <c r="D608">
        <v>196</v>
      </c>
      <c r="E608" s="4">
        <f t="shared" si="74"/>
        <v>0.98484848484848486</v>
      </c>
      <c r="F608" s="23">
        <v>0.21533148843406524</v>
      </c>
      <c r="G608">
        <v>76</v>
      </c>
      <c r="H608" s="4">
        <f t="shared" si="75"/>
        <v>0.6198347107438017</v>
      </c>
      <c r="I608" s="23">
        <v>1.7007321623365195E-2</v>
      </c>
      <c r="J608">
        <v>29</v>
      </c>
      <c r="K608" s="4">
        <f t="shared" si="76"/>
        <v>0.2857142857142857</v>
      </c>
      <c r="L608" s="23">
        <v>0.17357456906253813</v>
      </c>
      <c r="M608">
        <v>28</v>
      </c>
      <c r="N608" s="4">
        <f t="shared" si="77"/>
        <v>3.1952662721893489E-2</v>
      </c>
      <c r="O608" s="23">
        <v>0.14536912864870252</v>
      </c>
      <c r="P608">
        <v>37.5</v>
      </c>
      <c r="Q608" s="4">
        <f t="shared" si="78"/>
        <v>0.54531490015360984</v>
      </c>
      <c r="R608" s="23">
        <v>0.12952726721865249</v>
      </c>
      <c r="S608">
        <v>57</v>
      </c>
      <c r="T608">
        <f t="shared" si="79"/>
        <v>0.6</v>
      </c>
      <c r="U608" s="23">
        <v>0.1659637299004563</v>
      </c>
      <c r="V608">
        <f t="shared" si="80"/>
        <v>0.51916625582510478</v>
      </c>
      <c r="W608" t="str" cm="1">
        <f t="array" ref="W608">_xlfn.IFS(V608&gt;0.4,"High",AND(V608&gt;0.2,V608&lt;0.4),"Moderate",V608&lt;0.2,"Low")</f>
        <v>High</v>
      </c>
      <c r="X608">
        <v>1</v>
      </c>
      <c r="Y608" t="str">
        <f>IF(X608=1, "Yes", "No")</f>
        <v>Yes</v>
      </c>
    </row>
    <row r="609" spans="1:25" x14ac:dyDescent="0.2">
      <c r="A609">
        <v>1</v>
      </c>
      <c r="B609" s="4">
        <f t="shared" si="73"/>
        <v>5.8823529411764705E-2</v>
      </c>
      <c r="C609" s="23">
        <v>0.15322649511222017</v>
      </c>
      <c r="D609">
        <v>16</v>
      </c>
      <c r="E609" s="4">
        <f t="shared" si="74"/>
        <v>7.575757575757576E-2</v>
      </c>
      <c r="F609" s="23">
        <v>0.21533148843406524</v>
      </c>
      <c r="G609">
        <v>76</v>
      </c>
      <c r="H609" s="4">
        <f t="shared" si="75"/>
        <v>0.6198347107438017</v>
      </c>
      <c r="I609" s="23">
        <v>1.7007321623365195E-2</v>
      </c>
      <c r="J609">
        <v>23.6</v>
      </c>
      <c r="K609" s="4">
        <f t="shared" si="76"/>
        <v>0.2306122448979592</v>
      </c>
      <c r="L609" s="23">
        <v>0.17357456906253813</v>
      </c>
      <c r="M609">
        <v>88.6</v>
      </c>
      <c r="N609" s="4">
        <f t="shared" si="77"/>
        <v>0.10366863905325444</v>
      </c>
      <c r="O609" s="23">
        <v>0.14536912864870252</v>
      </c>
      <c r="P609">
        <v>37.5</v>
      </c>
      <c r="Q609" s="4">
        <f t="shared" si="78"/>
        <v>0.54531490015360984</v>
      </c>
      <c r="R609" s="23">
        <v>0.12952726721865249</v>
      </c>
      <c r="S609">
        <v>26</v>
      </c>
      <c r="T609">
        <f t="shared" si="79"/>
        <v>8.3333333333333329E-2</v>
      </c>
      <c r="U609" s="23">
        <v>0.1659637299004563</v>
      </c>
      <c r="V609">
        <f t="shared" si="80"/>
        <v>0.17543014344049959</v>
      </c>
      <c r="W609" t="str" cm="1">
        <f t="array" ref="W609">_xlfn.IFS(V609&gt;0.4,"High",AND(V609&gt;0.2,V609&lt;0.4),"Moderate",V609&lt;0.2,"Low")</f>
        <v>Low</v>
      </c>
      <c r="X609">
        <v>0</v>
      </c>
      <c r="Y609" t="str">
        <f>IF(X609=1, "Yes", "No")</f>
        <v>No</v>
      </c>
    </row>
    <row r="610" spans="1:25" x14ac:dyDescent="0.2">
      <c r="A610">
        <v>4</v>
      </c>
      <c r="B610" s="4">
        <f t="shared" si="73"/>
        <v>0.23529411764705882</v>
      </c>
      <c r="C610" s="23">
        <v>0.15322649511222017</v>
      </c>
      <c r="D610">
        <v>11</v>
      </c>
      <c r="E610" s="4">
        <f t="shared" si="74"/>
        <v>5.0505050505050504E-2</v>
      </c>
      <c r="F610" s="23">
        <v>0.21533148843406524</v>
      </c>
      <c r="G610">
        <v>92</v>
      </c>
      <c r="H610" s="4">
        <f t="shared" si="75"/>
        <v>0.75206611570247939</v>
      </c>
      <c r="I610" s="23">
        <v>1.7007321623365195E-2</v>
      </c>
      <c r="J610">
        <v>23.6</v>
      </c>
      <c r="K610" s="4">
        <f t="shared" si="76"/>
        <v>0.2306122448979592</v>
      </c>
      <c r="L610" s="23">
        <v>0.17357456906253813</v>
      </c>
      <c r="M610">
        <v>88.6</v>
      </c>
      <c r="N610" s="4">
        <f t="shared" si="77"/>
        <v>0.10366863905325444</v>
      </c>
      <c r="O610" s="23">
        <v>0.14536912864870252</v>
      </c>
      <c r="P610">
        <v>37.6</v>
      </c>
      <c r="Q610" s="4">
        <f t="shared" si="78"/>
        <v>0.54685099846390173</v>
      </c>
      <c r="R610" s="23">
        <v>0.12952726721865249</v>
      </c>
      <c r="S610">
        <v>30</v>
      </c>
      <c r="T610">
        <f t="shared" si="79"/>
        <v>0.15</v>
      </c>
      <c r="U610" s="23">
        <v>0.1659637299004563</v>
      </c>
      <c r="V610">
        <f t="shared" si="80"/>
        <v>0.2105445666260238</v>
      </c>
      <c r="W610" t="str" cm="1">
        <f t="array" ref="W610">_xlfn.IFS(V610&gt;0.4,"High",AND(V610&gt;0.2,V610&lt;0.4),"Moderate",V610&lt;0.2,"Low")</f>
        <v>Moderate</v>
      </c>
      <c r="X610">
        <v>0</v>
      </c>
      <c r="Y610" t="str">
        <f>IF(X610=1, "Yes", "No")</f>
        <v>No</v>
      </c>
    </row>
    <row r="611" spans="1:25" x14ac:dyDescent="0.2">
      <c r="A611">
        <v>1</v>
      </c>
      <c r="B611" s="4">
        <f t="shared" si="73"/>
        <v>5.8823529411764705E-2</v>
      </c>
      <c r="C611" s="23">
        <v>0.15322649511222017</v>
      </c>
      <c r="D611">
        <v>148</v>
      </c>
      <c r="E611" s="4">
        <f t="shared" si="74"/>
        <v>0.74242424242424243</v>
      </c>
      <c r="F611" s="23">
        <v>0.21533148843406524</v>
      </c>
      <c r="G611">
        <v>84</v>
      </c>
      <c r="H611" s="4">
        <f t="shared" si="75"/>
        <v>0.68595041322314054</v>
      </c>
      <c r="I611" s="23">
        <v>1.7007321623365195E-2</v>
      </c>
      <c r="J611">
        <v>48</v>
      </c>
      <c r="K611" s="4">
        <f t="shared" si="76"/>
        <v>0.47959183673469385</v>
      </c>
      <c r="L611" s="23">
        <v>0.17357456906253813</v>
      </c>
      <c r="M611">
        <v>237</v>
      </c>
      <c r="N611" s="4">
        <f t="shared" si="77"/>
        <v>0.27928994082840236</v>
      </c>
      <c r="O611" s="23">
        <v>0.14536912864870252</v>
      </c>
      <c r="P611">
        <v>37.6</v>
      </c>
      <c r="Q611" s="4">
        <f t="shared" si="78"/>
        <v>0.54685099846390173</v>
      </c>
      <c r="R611" s="23">
        <v>0.12952726721865249</v>
      </c>
      <c r="S611">
        <v>51</v>
      </c>
      <c r="T611">
        <f t="shared" si="79"/>
        <v>0.5</v>
      </c>
      <c r="U611" s="23">
        <v>0.1659637299004563</v>
      </c>
      <c r="V611">
        <f t="shared" si="80"/>
        <v>0.45820588179076394</v>
      </c>
      <c r="W611" t="str" cm="1">
        <f t="array" ref="W611">_xlfn.IFS(V611&gt;0.4,"High",AND(V611&gt;0.2,V611&lt;0.4),"Moderate",V611&lt;0.2,"Low")</f>
        <v>High</v>
      </c>
      <c r="X611">
        <v>1</v>
      </c>
      <c r="Y611" t="str">
        <f>IF(X611=1, "Yes", "No")</f>
        <v>Yes</v>
      </c>
    </row>
    <row r="612" spans="1:25" x14ac:dyDescent="0.2">
      <c r="A612">
        <v>7</v>
      </c>
      <c r="B612" s="4">
        <f t="shared" si="73"/>
        <v>0.41176470588235292</v>
      </c>
      <c r="C612" s="23">
        <v>0.15322649511222017</v>
      </c>
      <c r="D612">
        <v>125</v>
      </c>
      <c r="E612" s="4">
        <f t="shared" si="74"/>
        <v>0.6262626262626263</v>
      </c>
      <c r="F612" s="23">
        <v>0.21533148843406524</v>
      </c>
      <c r="G612">
        <v>86</v>
      </c>
      <c r="H612" s="4">
        <f t="shared" si="75"/>
        <v>0.7024793388429752</v>
      </c>
      <c r="I612" s="23">
        <v>1.7007321623365195E-2</v>
      </c>
      <c r="J612">
        <v>23.6</v>
      </c>
      <c r="K612" s="4">
        <f t="shared" si="76"/>
        <v>0.2306122448979592</v>
      </c>
      <c r="L612" s="23">
        <v>0.17357456906253813</v>
      </c>
      <c r="M612">
        <v>88.6</v>
      </c>
      <c r="N612" s="4">
        <f t="shared" si="77"/>
        <v>0.10366863905325444</v>
      </c>
      <c r="O612" s="23">
        <v>0.14536912864870252</v>
      </c>
      <c r="P612">
        <v>37.6</v>
      </c>
      <c r="Q612" s="4">
        <f t="shared" si="78"/>
        <v>0.54685099846390173</v>
      </c>
      <c r="R612" s="23">
        <v>0.12952726721865249</v>
      </c>
      <c r="S612">
        <v>51</v>
      </c>
      <c r="T612">
        <f t="shared" si="79"/>
        <v>0.5</v>
      </c>
      <c r="U612" s="23">
        <v>0.1659637299004563</v>
      </c>
      <c r="V612">
        <f t="shared" si="80"/>
        <v>0.41880723931962166</v>
      </c>
      <c r="W612" t="str" cm="1">
        <f t="array" ref="W612">_xlfn.IFS(V612&gt;0.4,"High",AND(V612&gt;0.2,V612&lt;0.4),"Moderate",V612&lt;0.2,"Low")</f>
        <v>High</v>
      </c>
      <c r="X612">
        <v>0</v>
      </c>
      <c r="Y612" t="str">
        <f>IF(X612=1, "Yes", "No")</f>
        <v>No</v>
      </c>
    </row>
    <row r="613" spans="1:25" x14ac:dyDescent="0.2">
      <c r="A613">
        <v>1</v>
      </c>
      <c r="B613" s="4">
        <f t="shared" si="73"/>
        <v>5.8823529411764705E-2</v>
      </c>
      <c r="C613" s="23">
        <v>0.15322649511222017</v>
      </c>
      <c r="D613">
        <v>87</v>
      </c>
      <c r="E613" s="4">
        <f t="shared" si="74"/>
        <v>0.43434343434343436</v>
      </c>
      <c r="F613" s="23">
        <v>0.21533148843406524</v>
      </c>
      <c r="G613">
        <v>68</v>
      </c>
      <c r="H613" s="4">
        <f t="shared" si="75"/>
        <v>0.55371900826446285</v>
      </c>
      <c r="I613" s="23">
        <v>1.7007321623365195E-2</v>
      </c>
      <c r="J613">
        <v>34</v>
      </c>
      <c r="K613" s="4">
        <f t="shared" si="76"/>
        <v>0.33673469387755101</v>
      </c>
      <c r="L613" s="23">
        <v>0.17357456906253813</v>
      </c>
      <c r="M613">
        <v>77</v>
      </c>
      <c r="N613" s="4">
        <f t="shared" si="77"/>
        <v>8.9940828402366862E-2</v>
      </c>
      <c r="O613" s="23">
        <v>0.14536912864870252</v>
      </c>
      <c r="P613">
        <v>37.6</v>
      </c>
      <c r="Q613" s="4">
        <f t="shared" si="78"/>
        <v>0.54685099846390173</v>
      </c>
      <c r="R613" s="23">
        <v>0.12952726721865249</v>
      </c>
      <c r="S613">
        <v>24</v>
      </c>
      <c r="T613">
        <f t="shared" si="79"/>
        <v>0.05</v>
      </c>
      <c r="U613" s="23">
        <v>0.1659637299004563</v>
      </c>
      <c r="V613">
        <f t="shared" si="80"/>
        <v>0.26261191984799498</v>
      </c>
      <c r="W613" t="str" cm="1">
        <f t="array" ref="W613">_xlfn.IFS(V613&gt;0.4,"High",AND(V613&gt;0.2,V613&lt;0.4),"Moderate",V613&lt;0.2,"Low")</f>
        <v>Moderate</v>
      </c>
      <c r="X613">
        <v>0</v>
      </c>
      <c r="Y613" t="str">
        <f>IF(X613=1, "Yes", "No")</f>
        <v>No</v>
      </c>
    </row>
    <row r="614" spans="1:25" x14ac:dyDescent="0.2">
      <c r="A614">
        <v>8</v>
      </c>
      <c r="B614" s="4">
        <f t="shared" si="73"/>
        <v>0.47058823529411764</v>
      </c>
      <c r="C614" s="23">
        <v>0.15322649511222017</v>
      </c>
      <c r="D614">
        <v>167</v>
      </c>
      <c r="E614" s="4">
        <f t="shared" si="74"/>
        <v>0.83838383838383834</v>
      </c>
      <c r="F614" s="23">
        <v>0.21533148843406524</v>
      </c>
      <c r="G614">
        <v>16</v>
      </c>
      <c r="H614" s="4">
        <f t="shared" si="75"/>
        <v>0.12396694214876033</v>
      </c>
      <c r="I614" s="23">
        <v>1.7007321623365195E-2</v>
      </c>
      <c r="J614">
        <v>46</v>
      </c>
      <c r="K614" s="4">
        <f t="shared" si="76"/>
        <v>0.45918367346938777</v>
      </c>
      <c r="L614" s="23">
        <v>0.17357456906253813</v>
      </c>
      <c r="M614">
        <v>231</v>
      </c>
      <c r="N614" s="4">
        <f t="shared" si="77"/>
        <v>0.27218934911242604</v>
      </c>
      <c r="O614" s="23">
        <v>0.14536912864870252</v>
      </c>
      <c r="P614">
        <v>37.6</v>
      </c>
      <c r="Q614" s="4">
        <f t="shared" si="78"/>
        <v>0.54685099846390173</v>
      </c>
      <c r="R614" s="23">
        <v>0.12952726721865249</v>
      </c>
      <c r="S614">
        <v>43</v>
      </c>
      <c r="T614">
        <f t="shared" si="79"/>
        <v>0.36666666666666664</v>
      </c>
      <c r="U614" s="23">
        <v>0.1659637299004563</v>
      </c>
      <c r="V614">
        <f t="shared" si="80"/>
        <v>0.50570139117712931</v>
      </c>
      <c r="W614" t="str" cm="1">
        <f t="array" ref="W614">_xlfn.IFS(V614&gt;0.4,"High",AND(V614&gt;0.2,V614&lt;0.4),"Moderate",V614&lt;0.2,"Low")</f>
        <v>High</v>
      </c>
      <c r="X614">
        <v>1</v>
      </c>
      <c r="Y614" t="str">
        <f>IF(X614=1, "Yes", "No")</f>
        <v>Yes</v>
      </c>
    </row>
    <row r="615" spans="1:25" x14ac:dyDescent="0.2">
      <c r="A615">
        <v>7</v>
      </c>
      <c r="B615" s="4">
        <f t="shared" si="73"/>
        <v>0.41176470588235292</v>
      </c>
      <c r="C615" s="23">
        <v>0.15322649511222017</v>
      </c>
      <c r="D615">
        <v>187</v>
      </c>
      <c r="E615" s="4">
        <f t="shared" si="74"/>
        <v>0.93939393939393945</v>
      </c>
      <c r="F615" s="23">
        <v>0.21533148843406524</v>
      </c>
      <c r="G615">
        <v>68</v>
      </c>
      <c r="H615" s="4">
        <f t="shared" si="75"/>
        <v>0.55371900826446285</v>
      </c>
      <c r="I615" s="23">
        <v>1.7007321623365195E-2</v>
      </c>
      <c r="J615">
        <v>39</v>
      </c>
      <c r="K615" s="4">
        <f t="shared" si="76"/>
        <v>0.38775510204081631</v>
      </c>
      <c r="L615" s="23">
        <v>0.17357456906253813</v>
      </c>
      <c r="M615">
        <v>34</v>
      </c>
      <c r="N615" s="4">
        <f t="shared" si="77"/>
        <v>3.9053254437869819E-2</v>
      </c>
      <c r="O615" s="23">
        <v>0.14536912864870252</v>
      </c>
      <c r="P615">
        <v>37.700000000000003</v>
      </c>
      <c r="Q615" s="4">
        <f t="shared" si="78"/>
        <v>0.54838709677419362</v>
      </c>
      <c r="R615" s="23">
        <v>0.12952726721865249</v>
      </c>
      <c r="S615">
        <v>41</v>
      </c>
      <c r="T615">
        <f t="shared" si="79"/>
        <v>0.33333333333333331</v>
      </c>
      <c r="U615" s="23">
        <v>0.1659637299004563</v>
      </c>
      <c r="V615">
        <f t="shared" si="80"/>
        <v>0.47412552278177722</v>
      </c>
      <c r="W615" t="str" cm="1">
        <f t="array" ref="W615">_xlfn.IFS(V615&gt;0.4,"High",AND(V615&gt;0.2,V615&lt;0.4),"Moderate",V615&lt;0.2,"Low")</f>
        <v>High</v>
      </c>
      <c r="X615">
        <v>1</v>
      </c>
      <c r="Y615" t="str">
        <f>IF(X615=1, "Yes", "No")</f>
        <v>Yes</v>
      </c>
    </row>
    <row r="616" spans="1:25" x14ac:dyDescent="0.2">
      <c r="A616">
        <v>5</v>
      </c>
      <c r="B616" s="4">
        <f t="shared" si="73"/>
        <v>0.29411764705882354</v>
      </c>
      <c r="C616" s="23">
        <v>0.15322649511222017</v>
      </c>
      <c r="D616">
        <v>95</v>
      </c>
      <c r="E616" s="4">
        <f t="shared" si="74"/>
        <v>0.47474747474747475</v>
      </c>
      <c r="F616" s="23">
        <v>0.21533148843406524</v>
      </c>
      <c r="G616">
        <v>72</v>
      </c>
      <c r="H616" s="4">
        <f t="shared" si="75"/>
        <v>0.58677685950413228</v>
      </c>
      <c r="I616" s="23">
        <v>1.7007321623365195E-2</v>
      </c>
      <c r="J616">
        <v>33</v>
      </c>
      <c r="K616" s="4">
        <f t="shared" si="76"/>
        <v>0.32653061224489793</v>
      </c>
      <c r="L616" s="23">
        <v>0.17357456906253813</v>
      </c>
      <c r="M616">
        <v>88.6</v>
      </c>
      <c r="N616" s="4">
        <f t="shared" si="77"/>
        <v>0.10366863905325444</v>
      </c>
      <c r="O616" s="23">
        <v>0.14536912864870252</v>
      </c>
      <c r="P616">
        <v>37.700000000000003</v>
      </c>
      <c r="Q616" s="4">
        <f t="shared" si="78"/>
        <v>0.54838709677419362</v>
      </c>
      <c r="R616" s="23">
        <v>0.12952726721865249</v>
      </c>
      <c r="S616">
        <v>27</v>
      </c>
      <c r="T616">
        <f t="shared" si="79"/>
        <v>0.1</v>
      </c>
      <c r="U616" s="23">
        <v>0.1659637299004563</v>
      </c>
      <c r="V616">
        <f t="shared" si="80"/>
        <v>0.31664928439458001</v>
      </c>
      <c r="W616" t="str" cm="1">
        <f t="array" ref="W616">_xlfn.IFS(V616&gt;0.4,"High",AND(V616&gt;0.2,V616&lt;0.4),"Moderate",V616&lt;0.2,"Low")</f>
        <v>Moderate</v>
      </c>
      <c r="X616">
        <v>0</v>
      </c>
      <c r="Y616" t="str">
        <f>IF(X616=1, "Yes", "No")</f>
        <v>No</v>
      </c>
    </row>
    <row r="617" spans="1:25" x14ac:dyDescent="0.2">
      <c r="A617">
        <v>6</v>
      </c>
      <c r="B617" s="4">
        <f t="shared" si="73"/>
        <v>0.35294117647058826</v>
      </c>
      <c r="C617" s="23">
        <v>0.15322649511222017</v>
      </c>
      <c r="D617">
        <v>13</v>
      </c>
      <c r="E617" s="4">
        <f t="shared" si="74"/>
        <v>6.0606060606060608E-2</v>
      </c>
      <c r="F617" s="23">
        <v>0.21533148843406524</v>
      </c>
      <c r="G617">
        <v>72</v>
      </c>
      <c r="H617" s="4">
        <f t="shared" si="75"/>
        <v>0.58677685950413228</v>
      </c>
      <c r="I617" s="23">
        <v>1.7007321623365195E-2</v>
      </c>
      <c r="J617">
        <v>32</v>
      </c>
      <c r="K617" s="4">
        <f t="shared" si="76"/>
        <v>0.31632653061224492</v>
      </c>
      <c r="L617" s="23">
        <v>0.17357456906253813</v>
      </c>
      <c r="M617">
        <v>19</v>
      </c>
      <c r="N617" s="4">
        <f t="shared" si="77"/>
        <v>2.1301775147928994E-2</v>
      </c>
      <c r="O617" s="23">
        <v>0.14536912864870252</v>
      </c>
      <c r="P617">
        <v>37.700000000000003</v>
      </c>
      <c r="Q617" s="4">
        <f t="shared" si="78"/>
        <v>0.54838709677419362</v>
      </c>
      <c r="R617" s="23">
        <v>0.12952726721865249</v>
      </c>
      <c r="S617">
        <v>55</v>
      </c>
      <c r="T617">
        <f t="shared" si="79"/>
        <v>0.56666666666666665</v>
      </c>
      <c r="U617" s="23">
        <v>0.1659637299004563</v>
      </c>
      <c r="V617">
        <f t="shared" si="80"/>
        <v>0.30018989281991876</v>
      </c>
      <c r="W617" t="str" cm="1">
        <f t="array" ref="W617">_xlfn.IFS(V617&gt;0.4,"High",AND(V617&gt;0.2,V617&lt;0.4),"Moderate",V617&lt;0.2,"Low")</f>
        <v>Moderate</v>
      </c>
      <c r="X617">
        <v>0</v>
      </c>
      <c r="Y617" t="str">
        <f>IF(X617=1, "Yes", "No")</f>
        <v>No</v>
      </c>
    </row>
    <row r="618" spans="1:25" x14ac:dyDescent="0.2">
      <c r="A618">
        <v>5</v>
      </c>
      <c r="B618" s="4">
        <f t="shared" si="73"/>
        <v>0.29411764705882354</v>
      </c>
      <c r="C618" s="23">
        <v>0.15322649511222017</v>
      </c>
      <c r="D618">
        <v>162</v>
      </c>
      <c r="E618" s="4">
        <f t="shared" si="74"/>
        <v>0.81313131313131315</v>
      </c>
      <c r="F618" s="23">
        <v>0.21533148843406524</v>
      </c>
      <c r="G618">
        <v>14</v>
      </c>
      <c r="H618" s="4">
        <f t="shared" si="75"/>
        <v>0.10743801652892562</v>
      </c>
      <c r="I618" s="23">
        <v>1.7007321623365195E-2</v>
      </c>
      <c r="J618">
        <v>30.5</v>
      </c>
      <c r="K618" s="4">
        <f t="shared" si="76"/>
        <v>0.30102040816326531</v>
      </c>
      <c r="L618" s="23">
        <v>0.17357456906253813</v>
      </c>
      <c r="M618">
        <v>140.4</v>
      </c>
      <c r="N618" s="4">
        <f t="shared" si="77"/>
        <v>0.16497041420118344</v>
      </c>
      <c r="O618" s="23">
        <v>0.14536912864870252</v>
      </c>
      <c r="P618">
        <v>37.700000000000003</v>
      </c>
      <c r="Q618" s="4">
        <f t="shared" si="78"/>
        <v>0.54838709677419362</v>
      </c>
      <c r="R618" s="23">
        <v>0.12952726721865249</v>
      </c>
      <c r="S618">
        <v>52</v>
      </c>
      <c r="T618">
        <f t="shared" si="79"/>
        <v>0.51666666666666672</v>
      </c>
      <c r="U618" s="23">
        <v>0.1659637299004563</v>
      </c>
      <c r="V618">
        <f t="shared" si="80"/>
        <v>0.45499672718964951</v>
      </c>
      <c r="W618" t="str" cm="1">
        <f t="array" ref="W618">_xlfn.IFS(V618&gt;0.4,"High",AND(V618&gt;0.2,V618&lt;0.4),"Moderate",V618&lt;0.2,"Low")</f>
        <v>High</v>
      </c>
      <c r="X618">
        <v>1</v>
      </c>
      <c r="Y618" t="str">
        <f>IF(X618=1, "Yes", "No")</f>
        <v>Yes</v>
      </c>
    </row>
    <row r="619" spans="1:25" x14ac:dyDescent="0.2">
      <c r="A619">
        <v>4</v>
      </c>
      <c r="B619" s="4">
        <f t="shared" si="73"/>
        <v>0.23529411764705882</v>
      </c>
      <c r="C619" s="23">
        <v>0.15322649511222017</v>
      </c>
      <c r="D619">
        <v>9</v>
      </c>
      <c r="E619" s="4">
        <f t="shared" si="74"/>
        <v>4.0404040404040407E-2</v>
      </c>
      <c r="F619" s="23">
        <v>0.21533148843406524</v>
      </c>
      <c r="G619">
        <v>88</v>
      </c>
      <c r="H619" s="4">
        <f t="shared" si="75"/>
        <v>0.71900826446280997</v>
      </c>
      <c r="I619" s="23">
        <v>1.7007321623365195E-2</v>
      </c>
      <c r="J619">
        <v>47</v>
      </c>
      <c r="K619" s="4">
        <f t="shared" si="76"/>
        <v>0.46938775510204084</v>
      </c>
      <c r="L619" s="23">
        <v>0.17357456906253813</v>
      </c>
      <c r="M619">
        <v>54</v>
      </c>
      <c r="N619" s="4">
        <f t="shared" si="77"/>
        <v>6.2721893491124267E-2</v>
      </c>
      <c r="O619" s="23">
        <v>0.14536912864870252</v>
      </c>
      <c r="P619">
        <v>37.700000000000003</v>
      </c>
      <c r="Q619" s="4">
        <f t="shared" si="78"/>
        <v>0.54838709677419362</v>
      </c>
      <c r="R619" s="23">
        <v>0.12952726721865249</v>
      </c>
      <c r="S619">
        <v>29</v>
      </c>
      <c r="T619">
        <f t="shared" si="79"/>
        <v>0.13333333333333333</v>
      </c>
      <c r="U619" s="23">
        <v>0.1659637299004563</v>
      </c>
      <c r="V619">
        <f t="shared" si="80"/>
        <v>0.24073314359237322</v>
      </c>
      <c r="W619" t="str" cm="1">
        <f t="array" ref="W619">_xlfn.IFS(V619&gt;0.4,"High",AND(V619&gt;0.2,V619&lt;0.4),"Moderate",V619&lt;0.2,"Low")</f>
        <v>Moderate</v>
      </c>
      <c r="X619">
        <v>0</v>
      </c>
      <c r="Y619" t="str">
        <f>IF(X619=1, "Yes", "No")</f>
        <v>No</v>
      </c>
    </row>
    <row r="620" spans="1:25" x14ac:dyDescent="0.2">
      <c r="A620">
        <v>5</v>
      </c>
      <c r="B620" s="4">
        <f t="shared" si="73"/>
        <v>0.29411764705882354</v>
      </c>
      <c r="C620" s="23">
        <v>0.15322649511222017</v>
      </c>
      <c r="D620">
        <v>112</v>
      </c>
      <c r="E620" s="4">
        <f t="shared" si="74"/>
        <v>0.56060606060606055</v>
      </c>
      <c r="F620" s="23">
        <v>0.21533148843406524</v>
      </c>
      <c r="G620">
        <v>66</v>
      </c>
      <c r="H620" s="4">
        <f t="shared" si="75"/>
        <v>0.53719008264462809</v>
      </c>
      <c r="I620" s="23">
        <v>1.7007321623365195E-2</v>
      </c>
      <c r="J620">
        <v>30.5</v>
      </c>
      <c r="K620" s="4">
        <f t="shared" si="76"/>
        <v>0.30102040816326531</v>
      </c>
      <c r="L620" s="23">
        <v>0.17357456906253813</v>
      </c>
      <c r="M620">
        <v>140.4</v>
      </c>
      <c r="N620" s="4">
        <f t="shared" si="77"/>
        <v>0.16497041420118344</v>
      </c>
      <c r="O620" s="23">
        <v>0.14536912864870252</v>
      </c>
      <c r="P620">
        <v>37.799999999999997</v>
      </c>
      <c r="Q620" s="4">
        <f t="shared" si="78"/>
        <v>0.54992319508448539</v>
      </c>
      <c r="R620" s="23">
        <v>0.12952726721865249</v>
      </c>
      <c r="S620">
        <v>41</v>
      </c>
      <c r="T620">
        <f t="shared" si="79"/>
        <v>0.33333333333333331</v>
      </c>
      <c r="U620" s="23">
        <v>0.1659637299004563</v>
      </c>
      <c r="V620">
        <f t="shared" si="80"/>
        <v>0.37770130310416172</v>
      </c>
      <c r="W620" t="str" cm="1">
        <f t="array" ref="W620">_xlfn.IFS(V620&gt;0.4,"High",AND(V620&gt;0.2,V620&lt;0.4),"Moderate",V620&lt;0.2,"Low")</f>
        <v>Moderate</v>
      </c>
      <c r="X620">
        <v>1</v>
      </c>
      <c r="Y620" t="str">
        <f>IF(X620=1, "Yes", "No")</f>
        <v>Yes</v>
      </c>
    </row>
    <row r="621" spans="1:25" x14ac:dyDescent="0.2">
      <c r="A621">
        <v>2</v>
      </c>
      <c r="B621" s="4">
        <f t="shared" si="73"/>
        <v>0.11764705882352941</v>
      </c>
      <c r="C621" s="23">
        <v>0.15322649511222017</v>
      </c>
      <c r="D621">
        <v>1</v>
      </c>
      <c r="E621" s="4">
        <f t="shared" si="74"/>
        <v>0</v>
      </c>
      <c r="F621" s="23">
        <v>0.21533148843406524</v>
      </c>
      <c r="G621">
        <v>54</v>
      </c>
      <c r="H621" s="4">
        <f t="shared" si="75"/>
        <v>0.43801652892561982</v>
      </c>
      <c r="I621" s="23">
        <v>1.7007321623365195E-2</v>
      </c>
      <c r="J621">
        <v>28</v>
      </c>
      <c r="K621" s="4">
        <f t="shared" si="76"/>
        <v>0.27551020408163263</v>
      </c>
      <c r="L621" s="23">
        <v>0.17357456906253813</v>
      </c>
      <c r="M621">
        <v>15</v>
      </c>
      <c r="N621" s="4">
        <f t="shared" si="77"/>
        <v>1.6568047337278107E-2</v>
      </c>
      <c r="O621" s="23">
        <v>0.14536912864870252</v>
      </c>
      <c r="P621">
        <v>37.799999999999997</v>
      </c>
      <c r="Q621" s="4">
        <f t="shared" si="78"/>
        <v>0.54992319508448539</v>
      </c>
      <c r="R621" s="23">
        <v>0.12952726721865249</v>
      </c>
      <c r="S621">
        <v>24</v>
      </c>
      <c r="T621">
        <f t="shared" si="79"/>
        <v>0.05</v>
      </c>
      <c r="U621" s="23">
        <v>0.1659637299004563</v>
      </c>
      <c r="V621">
        <f t="shared" si="80"/>
        <v>0.15523441715267669</v>
      </c>
      <c r="W621" t="str" cm="1">
        <f t="array" ref="W621">_xlfn.IFS(V621&gt;0.4,"High",AND(V621&gt;0.2,V621&lt;0.4),"Moderate",V621&lt;0.2,"Low")</f>
        <v>Low</v>
      </c>
      <c r="X621">
        <v>0</v>
      </c>
      <c r="Y621" t="str">
        <f>IF(X621=1, "Yes", "No")</f>
        <v>No</v>
      </c>
    </row>
    <row r="622" spans="1:25" x14ac:dyDescent="0.2">
      <c r="A622">
        <v>0</v>
      </c>
      <c r="B622" s="4">
        <f t="shared" si="73"/>
        <v>0</v>
      </c>
      <c r="C622" s="23">
        <v>0.15322649511222017</v>
      </c>
      <c r="D622">
        <v>179</v>
      </c>
      <c r="E622" s="4">
        <f t="shared" si="74"/>
        <v>0.89898989898989901</v>
      </c>
      <c r="F622" s="23">
        <v>0.21533148843406524</v>
      </c>
      <c r="G622">
        <v>5</v>
      </c>
      <c r="H622" s="4">
        <f t="shared" si="75"/>
        <v>3.3057851239669422E-2</v>
      </c>
      <c r="I622" s="23">
        <v>1.7007321623365195E-2</v>
      </c>
      <c r="J622">
        <v>36</v>
      </c>
      <c r="K622" s="4">
        <f t="shared" si="76"/>
        <v>0.35714285714285715</v>
      </c>
      <c r="L622" s="23">
        <v>0.17357456906253813</v>
      </c>
      <c r="M622">
        <v>159</v>
      </c>
      <c r="N622" s="4">
        <f t="shared" si="77"/>
        <v>0.18698224852071005</v>
      </c>
      <c r="O622" s="23">
        <v>0.14536912864870252</v>
      </c>
      <c r="P622">
        <v>37.799999999999997</v>
      </c>
      <c r="Q622" s="4">
        <f t="shared" si="78"/>
        <v>0.54992319508448539</v>
      </c>
      <c r="R622" s="23">
        <v>0.12952726721865249</v>
      </c>
      <c r="S622">
        <v>22</v>
      </c>
      <c r="T622">
        <f t="shared" si="79"/>
        <v>1.6666666666666666E-2</v>
      </c>
      <c r="U622" s="23">
        <v>0.1659637299004563</v>
      </c>
      <c r="V622">
        <f t="shared" si="80"/>
        <v>0.35731153341191207</v>
      </c>
      <c r="W622" t="str" cm="1">
        <f t="array" ref="W622">_xlfn.IFS(V622&gt;0.4,"High",AND(V622&gt;0.2,V622&lt;0.4),"Moderate",V622&lt;0.2,"Low")</f>
        <v>Moderate</v>
      </c>
      <c r="X622">
        <v>1</v>
      </c>
      <c r="Y622" t="str">
        <f>IF(X622=1, "Yes", "No")</f>
        <v>Yes</v>
      </c>
    </row>
    <row r="623" spans="1:25" x14ac:dyDescent="0.2">
      <c r="A623">
        <v>0</v>
      </c>
      <c r="B623" s="4">
        <f t="shared" si="73"/>
        <v>0</v>
      </c>
      <c r="C623" s="23">
        <v>0.15322649511222017</v>
      </c>
      <c r="D623">
        <v>146</v>
      </c>
      <c r="E623" s="4">
        <f t="shared" si="74"/>
        <v>0.73232323232323238</v>
      </c>
      <c r="F623" s="23">
        <v>0.21533148843406524</v>
      </c>
      <c r="G623">
        <v>7</v>
      </c>
      <c r="H623" s="4">
        <f t="shared" si="75"/>
        <v>4.9586776859504134E-2</v>
      </c>
      <c r="I623" s="23">
        <v>1.7007321623365195E-2</v>
      </c>
      <c r="J623">
        <v>30.5</v>
      </c>
      <c r="K623" s="4">
        <f t="shared" si="76"/>
        <v>0.30102040816326531</v>
      </c>
      <c r="L623" s="23">
        <v>0.17357456906253813</v>
      </c>
      <c r="M623">
        <v>140.4</v>
      </c>
      <c r="N623" s="4">
        <f t="shared" si="77"/>
        <v>0.16497041420118344</v>
      </c>
      <c r="O623" s="23">
        <v>0.14536912864870252</v>
      </c>
      <c r="P623">
        <v>37.9</v>
      </c>
      <c r="Q623" s="4">
        <f t="shared" si="78"/>
        <v>0.55145929339477728</v>
      </c>
      <c r="R623" s="23">
        <v>0.12952726721865249</v>
      </c>
      <c r="S623">
        <v>28</v>
      </c>
      <c r="T623">
        <f t="shared" si="79"/>
        <v>0.11666666666666667</v>
      </c>
      <c r="U623" s="23">
        <v>0.1659637299004563</v>
      </c>
      <c r="V623">
        <f t="shared" si="80"/>
        <v>0.32555813329534061</v>
      </c>
      <c r="W623" t="str" cm="1">
        <f t="array" ref="W623">_xlfn.IFS(V623&gt;0.4,"High",AND(V623&gt;0.2,V623&lt;0.4),"Moderate",V623&lt;0.2,"Low")</f>
        <v>Moderate</v>
      </c>
      <c r="X623">
        <v>1</v>
      </c>
      <c r="Y623" t="str">
        <f>IF(X623=1, "Yes", "No")</f>
        <v>Yes</v>
      </c>
    </row>
    <row r="624" spans="1:25" x14ac:dyDescent="0.2">
      <c r="A624">
        <v>9</v>
      </c>
      <c r="B624" s="4">
        <f t="shared" si="73"/>
        <v>0.52941176470588236</v>
      </c>
      <c r="C624" s="23">
        <v>0.15322649511222017</v>
      </c>
      <c r="D624">
        <v>145</v>
      </c>
      <c r="E624" s="4">
        <f t="shared" si="74"/>
        <v>0.72727272727272729</v>
      </c>
      <c r="F624" s="23">
        <v>0.21533148843406524</v>
      </c>
      <c r="G624">
        <v>8</v>
      </c>
      <c r="H624" s="4">
        <f t="shared" si="75"/>
        <v>5.7851239669421489E-2</v>
      </c>
      <c r="I624" s="23">
        <v>1.7007321623365195E-2</v>
      </c>
      <c r="J624">
        <v>46</v>
      </c>
      <c r="K624" s="4">
        <f t="shared" si="76"/>
        <v>0.45918367346938777</v>
      </c>
      <c r="L624" s="23">
        <v>0.17357456906253813</v>
      </c>
      <c r="M624">
        <v>13</v>
      </c>
      <c r="N624" s="4">
        <f t="shared" si="77"/>
        <v>1.4201183431952662E-2</v>
      </c>
      <c r="O624" s="23">
        <v>0.14536912864870252</v>
      </c>
      <c r="P624">
        <v>37.9</v>
      </c>
      <c r="Q624" s="4">
        <f t="shared" si="78"/>
        <v>0.55145929339477728</v>
      </c>
      <c r="R624" s="23">
        <v>0.12952726721865249</v>
      </c>
      <c r="S624">
        <v>40</v>
      </c>
      <c r="T624">
        <f t="shared" si="79"/>
        <v>0.31666666666666665</v>
      </c>
      <c r="U624" s="23">
        <v>0.1659637299004563</v>
      </c>
      <c r="V624">
        <f t="shared" si="80"/>
        <v>0.44445974097274904</v>
      </c>
      <c r="W624" t="str" cm="1">
        <f t="array" ref="W624">_xlfn.IFS(V624&gt;0.4,"High",AND(V624&gt;0.2,V624&lt;0.4),"Moderate",V624&lt;0.2,"Low")</f>
        <v>High</v>
      </c>
      <c r="X624">
        <v>1</v>
      </c>
      <c r="Y624" t="str">
        <f>IF(X624=1, "Yes", "No")</f>
        <v>Yes</v>
      </c>
    </row>
    <row r="625" spans="1:25" x14ac:dyDescent="0.2">
      <c r="A625">
        <v>1</v>
      </c>
      <c r="B625" s="4">
        <f t="shared" si="73"/>
        <v>5.8823529411764705E-2</v>
      </c>
      <c r="C625" s="23">
        <v>0.15322649511222017</v>
      </c>
      <c r="D625">
        <v>168</v>
      </c>
      <c r="E625" s="4">
        <f t="shared" si="74"/>
        <v>0.84343434343434343</v>
      </c>
      <c r="F625" s="23">
        <v>0.21533148843406524</v>
      </c>
      <c r="G625">
        <v>74</v>
      </c>
      <c r="H625" s="4">
        <f t="shared" si="75"/>
        <v>0.60330578512396693</v>
      </c>
      <c r="I625" s="23">
        <v>1.7007321623365195E-2</v>
      </c>
      <c r="J625">
        <v>30.5</v>
      </c>
      <c r="K625" s="4">
        <f t="shared" si="76"/>
        <v>0.30102040816326531</v>
      </c>
      <c r="L625" s="23">
        <v>0.17357456906253813</v>
      </c>
      <c r="M625">
        <v>140.4</v>
      </c>
      <c r="N625" s="4">
        <f t="shared" si="77"/>
        <v>0.16497041420118344</v>
      </c>
      <c r="O625" s="23">
        <v>0.14536912864870252</v>
      </c>
      <c r="P625">
        <v>38</v>
      </c>
      <c r="Q625" s="4">
        <f t="shared" si="78"/>
        <v>0.55299539170506917</v>
      </c>
      <c r="R625" s="23">
        <v>0.12952726721865249</v>
      </c>
      <c r="S625">
        <v>34</v>
      </c>
      <c r="T625">
        <f t="shared" si="79"/>
        <v>0.21666666666666667</v>
      </c>
      <c r="U625" s="23">
        <v>0.1659637299004563</v>
      </c>
      <c r="V625">
        <f t="shared" si="80"/>
        <v>0.3847097943432356</v>
      </c>
      <c r="W625" t="str" cm="1">
        <f t="array" ref="W625">_xlfn.IFS(V625&gt;0.4,"High",AND(V625&gt;0.2,V625&lt;0.4),"Moderate",V625&lt;0.2,"Low")</f>
        <v>Moderate</v>
      </c>
      <c r="X625">
        <v>1</v>
      </c>
      <c r="Y625" t="str">
        <f>IF(X625=1, "Yes", "No")</f>
        <v>Yes</v>
      </c>
    </row>
    <row r="626" spans="1:25" x14ac:dyDescent="0.2">
      <c r="A626">
        <v>2</v>
      </c>
      <c r="B626" s="4">
        <f t="shared" si="73"/>
        <v>0.11764705882352941</v>
      </c>
      <c r="C626" s="23">
        <v>0.15322649511222017</v>
      </c>
      <c r="D626">
        <v>93</v>
      </c>
      <c r="E626" s="4">
        <f t="shared" si="74"/>
        <v>0.46464646464646464</v>
      </c>
      <c r="F626" s="23">
        <v>0.21533148843406524</v>
      </c>
      <c r="G626">
        <v>64</v>
      </c>
      <c r="H626" s="4">
        <f t="shared" si="75"/>
        <v>0.52066115702479343</v>
      </c>
      <c r="I626" s="23">
        <v>1.7007321623365195E-2</v>
      </c>
      <c r="J626">
        <v>32</v>
      </c>
      <c r="K626" s="4">
        <f t="shared" si="76"/>
        <v>0.31632653061224492</v>
      </c>
      <c r="L626" s="23">
        <v>0.17357456906253813</v>
      </c>
      <c r="M626">
        <v>16</v>
      </c>
      <c r="N626" s="4">
        <f t="shared" si="77"/>
        <v>1.7751479289940829E-2</v>
      </c>
      <c r="O626" s="23">
        <v>0.14536912864870252</v>
      </c>
      <c r="P626">
        <v>38</v>
      </c>
      <c r="Q626" s="4">
        <f t="shared" si="78"/>
        <v>0.55299539170506917</v>
      </c>
      <c r="R626" s="23">
        <v>0.12952726721865249</v>
      </c>
      <c r="S626">
        <v>23</v>
      </c>
      <c r="T626">
        <f t="shared" si="79"/>
        <v>3.3333333333333333E-2</v>
      </c>
      <c r="U626" s="23">
        <v>0.1659637299004563</v>
      </c>
      <c r="V626">
        <f t="shared" si="80"/>
        <v>0.26158157757880768</v>
      </c>
      <c r="W626" t="str" cm="1">
        <f t="array" ref="W626">_xlfn.IFS(V626&gt;0.4,"High",AND(V626&gt;0.2,V626&lt;0.4),"Moderate",V626&lt;0.2,"Low")</f>
        <v>Moderate</v>
      </c>
      <c r="X626">
        <v>1</v>
      </c>
      <c r="Y626" t="str">
        <f>IF(X626=1, "Yes", "No")</f>
        <v>Yes</v>
      </c>
    </row>
    <row r="627" spans="1:25" x14ac:dyDescent="0.2">
      <c r="A627">
        <v>3</v>
      </c>
      <c r="B627" s="4">
        <f t="shared" si="73"/>
        <v>0.17647058823529413</v>
      </c>
      <c r="C627" s="23">
        <v>0.15322649511222017</v>
      </c>
      <c r="D627">
        <v>115</v>
      </c>
      <c r="E627" s="4">
        <f t="shared" si="74"/>
        <v>0.5757575757575758</v>
      </c>
      <c r="F627" s="23">
        <v>0.21533148843406524</v>
      </c>
      <c r="G627">
        <v>66</v>
      </c>
      <c r="H627" s="4">
        <f t="shared" si="75"/>
        <v>0.53719008264462809</v>
      </c>
      <c r="I627" s="23">
        <v>1.7007321623365195E-2</v>
      </c>
      <c r="J627">
        <v>39</v>
      </c>
      <c r="K627" s="4">
        <f t="shared" si="76"/>
        <v>0.38775510204081631</v>
      </c>
      <c r="L627" s="23">
        <v>0.17357456906253813</v>
      </c>
      <c r="M627">
        <v>14</v>
      </c>
      <c r="N627" s="4">
        <f t="shared" si="77"/>
        <v>1.5384615384615385E-2</v>
      </c>
      <c r="O627" s="23">
        <v>0.14536912864870252</v>
      </c>
      <c r="P627">
        <v>38.1</v>
      </c>
      <c r="Q627" s="4">
        <f t="shared" si="78"/>
        <v>0.55453149001536106</v>
      </c>
      <c r="R627" s="23">
        <v>0.12952726721865249</v>
      </c>
      <c r="S627">
        <v>28</v>
      </c>
      <c r="T627">
        <f t="shared" si="79"/>
        <v>0.11666666666666667</v>
      </c>
      <c r="U627" s="23">
        <v>0.1659637299004563</v>
      </c>
      <c r="V627">
        <f t="shared" si="80"/>
        <v>0.32088512651419571</v>
      </c>
      <c r="W627" t="str" cm="1">
        <f t="array" ref="W627">_xlfn.IFS(V627&gt;0.4,"High",AND(V627&gt;0.2,V627&lt;0.4),"Moderate",V627&lt;0.2,"Low")</f>
        <v>Moderate</v>
      </c>
      <c r="X627">
        <v>0</v>
      </c>
      <c r="Y627" t="str">
        <f>IF(X627=1, "Yes", "No")</f>
        <v>No</v>
      </c>
    </row>
    <row r="628" spans="1:25" x14ac:dyDescent="0.2">
      <c r="A628">
        <v>1</v>
      </c>
      <c r="B628" s="4">
        <f t="shared" si="73"/>
        <v>5.8823529411764705E-2</v>
      </c>
      <c r="C628" s="23">
        <v>0.15322649511222017</v>
      </c>
      <c r="D628">
        <v>97</v>
      </c>
      <c r="E628" s="4">
        <f t="shared" si="74"/>
        <v>0.48484848484848486</v>
      </c>
      <c r="F628" s="23">
        <v>0.21533148843406524</v>
      </c>
      <c r="G628">
        <v>7</v>
      </c>
      <c r="H628" s="4">
        <f t="shared" si="75"/>
        <v>4.9586776859504134E-2</v>
      </c>
      <c r="I628" s="23">
        <v>1.7007321623365195E-2</v>
      </c>
      <c r="J628">
        <v>4</v>
      </c>
      <c r="K628" s="4">
        <f t="shared" si="76"/>
        <v>3.0612244897959183E-2</v>
      </c>
      <c r="L628" s="23">
        <v>0.17357456906253813</v>
      </c>
      <c r="M628">
        <v>88.6</v>
      </c>
      <c r="N628" s="4">
        <f t="shared" si="77"/>
        <v>0.10366863905325444</v>
      </c>
      <c r="O628" s="23">
        <v>0.14536912864870252</v>
      </c>
      <c r="P628">
        <v>38.1</v>
      </c>
      <c r="Q628" s="4">
        <f t="shared" si="78"/>
        <v>0.55453149001536106</v>
      </c>
      <c r="R628" s="23">
        <v>0.12952726721865249</v>
      </c>
      <c r="S628">
        <v>30</v>
      </c>
      <c r="T628">
        <f t="shared" si="79"/>
        <v>0.15</v>
      </c>
      <c r="U628" s="23">
        <v>0.1659637299004563</v>
      </c>
      <c r="V628">
        <f t="shared" si="80"/>
        <v>0.23136504232865074</v>
      </c>
      <c r="W628" t="str" cm="1">
        <f t="array" ref="W628">_xlfn.IFS(V628&gt;0.4,"High",AND(V628&gt;0.2,V628&lt;0.4),"Moderate",V628&lt;0.2,"Low")</f>
        <v>Moderate</v>
      </c>
      <c r="X628">
        <v>0</v>
      </c>
      <c r="Y628" t="str">
        <f>IF(X628=1, "Yes", "No")</f>
        <v>No</v>
      </c>
    </row>
    <row r="629" spans="1:25" x14ac:dyDescent="0.2">
      <c r="A629">
        <v>1</v>
      </c>
      <c r="B629" s="4">
        <f t="shared" si="73"/>
        <v>5.8823529411764705E-2</v>
      </c>
      <c r="C629" s="23">
        <v>0.15322649511222017</v>
      </c>
      <c r="D629">
        <v>114</v>
      </c>
      <c r="E629" s="4">
        <f t="shared" si="74"/>
        <v>0.57070707070707072</v>
      </c>
      <c r="F629" s="23">
        <v>0.21533148843406524</v>
      </c>
      <c r="G629">
        <v>66</v>
      </c>
      <c r="H629" s="4">
        <f t="shared" si="75"/>
        <v>0.53719008264462809</v>
      </c>
      <c r="I629" s="23">
        <v>1.7007321623365195E-2</v>
      </c>
      <c r="J629">
        <v>36</v>
      </c>
      <c r="K629" s="4">
        <f t="shared" si="76"/>
        <v>0.35714285714285715</v>
      </c>
      <c r="L629" s="23">
        <v>0.17357456906253813</v>
      </c>
      <c r="M629">
        <v>2</v>
      </c>
      <c r="N629" s="4">
        <f t="shared" si="77"/>
        <v>1.1834319526627219E-3</v>
      </c>
      <c r="O629" s="23">
        <v>0.14536912864870252</v>
      </c>
      <c r="P629">
        <v>38.1</v>
      </c>
      <c r="Q629" s="4">
        <f t="shared" si="78"/>
        <v>0.55453149001536106</v>
      </c>
      <c r="R629" s="23">
        <v>0.12952726721865249</v>
      </c>
      <c r="S629">
        <v>21</v>
      </c>
      <c r="T629">
        <f t="shared" si="79"/>
        <v>0</v>
      </c>
      <c r="U629" s="23">
        <v>0.1659637299004563</v>
      </c>
      <c r="V629">
        <f t="shared" si="80"/>
        <v>0.27503059122799933</v>
      </c>
      <c r="W629" t="str" cm="1">
        <f t="array" ref="W629">_xlfn.IFS(V629&gt;0.4,"High",AND(V629&gt;0.2,V629&lt;0.4),"Moderate",V629&lt;0.2,"Low")</f>
        <v>Moderate</v>
      </c>
      <c r="X629">
        <v>0</v>
      </c>
      <c r="Y629" t="str">
        <f>IF(X629=1, "Yes", "No")</f>
        <v>No</v>
      </c>
    </row>
    <row r="630" spans="1:25" x14ac:dyDescent="0.2">
      <c r="A630">
        <v>2</v>
      </c>
      <c r="B630" s="4">
        <f t="shared" si="73"/>
        <v>0.11764705882352941</v>
      </c>
      <c r="C630" s="23">
        <v>0.15322649511222017</v>
      </c>
      <c r="D630">
        <v>9</v>
      </c>
      <c r="E630" s="4">
        <f t="shared" si="74"/>
        <v>4.0404040404040407E-2</v>
      </c>
      <c r="F630" s="23">
        <v>0.21533148843406524</v>
      </c>
      <c r="G630">
        <v>68</v>
      </c>
      <c r="H630" s="4">
        <f t="shared" si="75"/>
        <v>0.55371900826446285</v>
      </c>
      <c r="I630" s="23">
        <v>1.7007321623365195E-2</v>
      </c>
      <c r="J630">
        <v>42</v>
      </c>
      <c r="K630" s="4">
        <f t="shared" si="76"/>
        <v>0.41836734693877553</v>
      </c>
      <c r="L630" s="23">
        <v>0.17357456906253813</v>
      </c>
      <c r="M630">
        <v>140.4</v>
      </c>
      <c r="N630" s="4">
        <f t="shared" si="77"/>
        <v>0.16497041420118344</v>
      </c>
      <c r="O630" s="23">
        <v>0.14536912864870252</v>
      </c>
      <c r="P630">
        <v>38.200000000000003</v>
      </c>
      <c r="Q630" s="4">
        <f t="shared" si="78"/>
        <v>0.55606758832565295</v>
      </c>
      <c r="R630" s="23">
        <v>0.12952726721865249</v>
      </c>
      <c r="S630">
        <v>27</v>
      </c>
      <c r="T630">
        <f t="shared" si="79"/>
        <v>0.1</v>
      </c>
      <c r="U630" s="23">
        <v>0.1659637299004563</v>
      </c>
      <c r="V630">
        <f t="shared" si="80"/>
        <v>0.2213660113199783</v>
      </c>
      <c r="W630" t="str" cm="1">
        <f t="array" ref="W630">_xlfn.IFS(V630&gt;0.4,"High",AND(V630&gt;0.2,V630&lt;0.4),"Moderate",V630&lt;0.2,"Low")</f>
        <v>Moderate</v>
      </c>
      <c r="X630">
        <v>1</v>
      </c>
      <c r="Y630" t="str">
        <f>IF(X630=1, "Yes", "No")</f>
        <v>Yes</v>
      </c>
    </row>
    <row r="631" spans="1:25" x14ac:dyDescent="0.2">
      <c r="A631">
        <v>2</v>
      </c>
      <c r="B631" s="4">
        <f t="shared" si="73"/>
        <v>0.11764705882352941</v>
      </c>
      <c r="C631" s="23">
        <v>0.15322649511222017</v>
      </c>
      <c r="D631">
        <v>146</v>
      </c>
      <c r="E631" s="4">
        <f t="shared" si="74"/>
        <v>0.73232323232323238</v>
      </c>
      <c r="F631" s="23">
        <v>0.21533148843406524</v>
      </c>
      <c r="G631">
        <v>76</v>
      </c>
      <c r="H631" s="4">
        <f t="shared" si="75"/>
        <v>0.6198347107438017</v>
      </c>
      <c r="I631" s="23">
        <v>1.7007321623365195E-2</v>
      </c>
      <c r="J631">
        <v>35</v>
      </c>
      <c r="K631" s="4">
        <f t="shared" si="76"/>
        <v>0.34693877551020408</v>
      </c>
      <c r="L631" s="23">
        <v>0.17357456906253813</v>
      </c>
      <c r="M631">
        <v>194</v>
      </c>
      <c r="N631" s="4">
        <f t="shared" si="77"/>
        <v>0.22840236686390533</v>
      </c>
      <c r="O631" s="23">
        <v>0.14536912864870252</v>
      </c>
      <c r="P631">
        <v>38.200000000000003</v>
      </c>
      <c r="Q631" s="4">
        <f t="shared" si="78"/>
        <v>0.55606758832565295</v>
      </c>
      <c r="R631" s="23">
        <v>0.12952726721865249</v>
      </c>
      <c r="S631">
        <v>29</v>
      </c>
      <c r="T631">
        <f t="shared" si="79"/>
        <v>0.13333333333333333</v>
      </c>
      <c r="U631" s="23">
        <v>0.1659637299004563</v>
      </c>
      <c r="V631">
        <f t="shared" si="80"/>
        <v>0.37383744032106819</v>
      </c>
      <c r="W631" t="str" cm="1">
        <f t="array" ref="W631">_xlfn.IFS(V631&gt;0.4,"High",AND(V631&gt;0.2,V631&lt;0.4),"Moderate",V631&lt;0.2,"Low")</f>
        <v>Moderate</v>
      </c>
      <c r="X631">
        <v>0</v>
      </c>
      <c r="Y631" t="str">
        <f>IF(X631=1, "Yes", "No")</f>
        <v>No</v>
      </c>
    </row>
    <row r="632" spans="1:25" x14ac:dyDescent="0.2">
      <c r="A632">
        <v>0</v>
      </c>
      <c r="B632" s="4">
        <f t="shared" si="73"/>
        <v>0</v>
      </c>
      <c r="C632" s="23">
        <v>0.15322649511222017</v>
      </c>
      <c r="D632">
        <v>84</v>
      </c>
      <c r="E632" s="4">
        <f t="shared" si="74"/>
        <v>0.41919191919191917</v>
      </c>
      <c r="F632" s="23">
        <v>0.21533148843406524</v>
      </c>
      <c r="G632">
        <v>82</v>
      </c>
      <c r="H632" s="4">
        <f t="shared" si="75"/>
        <v>0.66942148760330578</v>
      </c>
      <c r="I632" s="23">
        <v>1.7007321623365195E-2</v>
      </c>
      <c r="J632">
        <v>31</v>
      </c>
      <c r="K632" s="4">
        <f t="shared" si="76"/>
        <v>0.30612244897959184</v>
      </c>
      <c r="L632" s="23">
        <v>0.17357456906253813</v>
      </c>
      <c r="M632">
        <v>125</v>
      </c>
      <c r="N632" s="4">
        <f t="shared" si="77"/>
        <v>0.1467455621301775</v>
      </c>
      <c r="O632" s="23">
        <v>0.14536912864870252</v>
      </c>
      <c r="P632">
        <v>38.200000000000003</v>
      </c>
      <c r="Q632" s="4">
        <f t="shared" si="78"/>
        <v>0.55606758832565295</v>
      </c>
      <c r="R632" s="23">
        <v>0.12952726721865249</v>
      </c>
      <c r="S632">
        <v>23</v>
      </c>
      <c r="T632">
        <f t="shared" si="79"/>
        <v>3.3333333333333333E-2</v>
      </c>
      <c r="U632" s="23">
        <v>0.1659637299004563</v>
      </c>
      <c r="V632">
        <f t="shared" si="80"/>
        <v>0.25367567253702245</v>
      </c>
      <c r="W632" t="str" cm="1">
        <f t="array" ref="W632">_xlfn.IFS(V632&gt;0.4,"High",AND(V632&gt;0.2,V632&lt;0.4),"Moderate",V632&lt;0.2,"Low")</f>
        <v>Moderate</v>
      </c>
      <c r="X632">
        <v>0</v>
      </c>
      <c r="Y632" t="str">
        <f>IF(X632=1, "Yes", "No")</f>
        <v>No</v>
      </c>
    </row>
    <row r="633" spans="1:25" x14ac:dyDescent="0.2">
      <c r="A633">
        <v>7</v>
      </c>
      <c r="B633" s="4">
        <f t="shared" si="73"/>
        <v>0.41176470588235292</v>
      </c>
      <c r="C633" s="23">
        <v>0.15322649511222017</v>
      </c>
      <c r="D633">
        <v>168</v>
      </c>
      <c r="E633" s="4">
        <f t="shared" si="74"/>
        <v>0.84343434343434343</v>
      </c>
      <c r="F633" s="23">
        <v>0.21533148843406524</v>
      </c>
      <c r="G633">
        <v>88</v>
      </c>
      <c r="H633" s="4">
        <f t="shared" si="75"/>
        <v>0.71900826446280997</v>
      </c>
      <c r="I633" s="23">
        <v>1.7007321623365195E-2</v>
      </c>
      <c r="J633">
        <v>42</v>
      </c>
      <c r="K633" s="4">
        <f t="shared" si="76"/>
        <v>0.41836734693877553</v>
      </c>
      <c r="L633" s="23">
        <v>0.17357456906253813</v>
      </c>
      <c r="M633">
        <v>321</v>
      </c>
      <c r="N633" s="4">
        <f t="shared" si="77"/>
        <v>0.378698224852071</v>
      </c>
      <c r="O633" s="23">
        <v>0.14536912864870252</v>
      </c>
      <c r="P633">
        <v>38.200000000000003</v>
      </c>
      <c r="Q633" s="4">
        <f t="shared" si="78"/>
        <v>0.55606758832565295</v>
      </c>
      <c r="R633" s="23">
        <v>0.12952726721865249</v>
      </c>
      <c r="S633">
        <v>40</v>
      </c>
      <c r="T633">
        <f t="shared" si="79"/>
        <v>0.31666666666666665</v>
      </c>
      <c r="U633" s="23">
        <v>0.1659637299004563</v>
      </c>
      <c r="V633">
        <f t="shared" si="80"/>
        <v>0.50918969922709378</v>
      </c>
      <c r="W633" t="str" cm="1">
        <f t="array" ref="W633">_xlfn.IFS(V633&gt;0.4,"High",AND(V633&gt;0.2,V633&lt;0.4),"Moderate",V633&lt;0.2,"Low")</f>
        <v>High</v>
      </c>
      <c r="X633">
        <v>1</v>
      </c>
      <c r="Y633" t="str">
        <f>IF(X633=1, "Yes", "No")</f>
        <v>Yes</v>
      </c>
    </row>
    <row r="634" spans="1:25" x14ac:dyDescent="0.2">
      <c r="A634">
        <v>8</v>
      </c>
      <c r="B634" s="4">
        <f t="shared" si="73"/>
        <v>0.47058823529411764</v>
      </c>
      <c r="C634" s="23">
        <v>0.15322649511222017</v>
      </c>
      <c r="D634">
        <v>84</v>
      </c>
      <c r="E634" s="4">
        <f t="shared" si="74"/>
        <v>0.41919191919191917</v>
      </c>
      <c r="F634" s="23">
        <v>0.21533148843406524</v>
      </c>
      <c r="G634">
        <v>74</v>
      </c>
      <c r="H634" s="4">
        <f t="shared" si="75"/>
        <v>0.60330578512396693</v>
      </c>
      <c r="I634" s="23">
        <v>1.7007321623365195E-2</v>
      </c>
      <c r="J634">
        <v>31</v>
      </c>
      <c r="K634" s="4">
        <f t="shared" si="76"/>
        <v>0.30612244897959184</v>
      </c>
      <c r="L634" s="23">
        <v>0.17357456906253813</v>
      </c>
      <c r="M634">
        <v>88.6</v>
      </c>
      <c r="N634" s="4">
        <f t="shared" si="77"/>
        <v>0.10366863905325444</v>
      </c>
      <c r="O634" s="23">
        <v>0.14536912864870252</v>
      </c>
      <c r="P634">
        <v>38.299999999999997</v>
      </c>
      <c r="Q634" s="4">
        <f t="shared" si="78"/>
        <v>0.55760368663594473</v>
      </c>
      <c r="R634" s="23">
        <v>0.12952726721865249</v>
      </c>
      <c r="S634">
        <v>39</v>
      </c>
      <c r="T634">
        <f t="shared" si="79"/>
        <v>0.3</v>
      </c>
      <c r="U634" s="23">
        <v>0.1659637299004563</v>
      </c>
      <c r="V634">
        <f t="shared" si="80"/>
        <v>0.3628517139396375</v>
      </c>
      <c r="W634" t="str" cm="1">
        <f t="array" ref="W634">_xlfn.IFS(V634&gt;0.4,"High",AND(V634&gt;0.2,V634&lt;0.4),"Moderate",V634&lt;0.2,"Low")</f>
        <v>Moderate</v>
      </c>
      <c r="X634">
        <v>0</v>
      </c>
      <c r="Y634" t="str">
        <f>IF(X634=1, "Yes", "No")</f>
        <v>No</v>
      </c>
    </row>
    <row r="635" spans="1:25" x14ac:dyDescent="0.2">
      <c r="A635">
        <v>3</v>
      </c>
      <c r="B635" s="4">
        <f t="shared" si="73"/>
        <v>0.17647058823529413</v>
      </c>
      <c r="C635" s="23">
        <v>0.15322649511222017</v>
      </c>
      <c r="D635">
        <v>173</v>
      </c>
      <c r="E635" s="4">
        <f t="shared" si="74"/>
        <v>0.86868686868686873</v>
      </c>
      <c r="F635" s="23">
        <v>0.21533148843406524</v>
      </c>
      <c r="G635">
        <v>82</v>
      </c>
      <c r="H635" s="4">
        <f t="shared" si="75"/>
        <v>0.66942148760330578</v>
      </c>
      <c r="I635" s="23">
        <v>1.7007321623365195E-2</v>
      </c>
      <c r="J635">
        <v>48</v>
      </c>
      <c r="K635" s="4">
        <f t="shared" si="76"/>
        <v>0.47959183673469385</v>
      </c>
      <c r="L635" s="23">
        <v>0.17357456906253813</v>
      </c>
      <c r="M635">
        <v>465</v>
      </c>
      <c r="N635" s="4">
        <f t="shared" si="77"/>
        <v>0.54911242603550292</v>
      </c>
      <c r="O635" s="23">
        <v>0.14536912864870252</v>
      </c>
      <c r="P635">
        <v>38.4</v>
      </c>
      <c r="Q635" s="4">
        <f t="shared" si="78"/>
        <v>0.55913978494623662</v>
      </c>
      <c r="R635" s="23">
        <v>0.12952726721865249</v>
      </c>
      <c r="S635">
        <v>25</v>
      </c>
      <c r="T635">
        <f t="shared" si="79"/>
        <v>6.6666666666666666E-2</v>
      </c>
      <c r="U635" s="23">
        <v>0.1659637299004563</v>
      </c>
      <c r="V635">
        <f t="shared" si="80"/>
        <v>0.47203771097185104</v>
      </c>
      <c r="W635" t="str" cm="1">
        <f t="array" ref="W635">_xlfn.IFS(V635&gt;0.4,"High",AND(V635&gt;0.2,V635&lt;0.4),"Moderate",V635&lt;0.2,"Low")</f>
        <v>High</v>
      </c>
      <c r="X635">
        <v>1</v>
      </c>
      <c r="Y635" t="str">
        <f>IF(X635=1, "Yes", "No")</f>
        <v>Yes</v>
      </c>
    </row>
    <row r="636" spans="1:25" x14ac:dyDescent="0.2">
      <c r="A636">
        <v>2</v>
      </c>
      <c r="B636" s="4">
        <f t="shared" si="73"/>
        <v>0.11764705882352941</v>
      </c>
      <c r="C636" s="23">
        <v>0.15322649511222017</v>
      </c>
      <c r="D636">
        <v>112</v>
      </c>
      <c r="E636" s="4">
        <f t="shared" si="74"/>
        <v>0.56060606060606055</v>
      </c>
      <c r="F636" s="23">
        <v>0.21533148843406524</v>
      </c>
      <c r="G636">
        <v>86</v>
      </c>
      <c r="H636" s="4">
        <f t="shared" si="75"/>
        <v>0.7024793388429752</v>
      </c>
      <c r="I636" s="23">
        <v>1.7007321623365195E-2</v>
      </c>
      <c r="J636">
        <v>42</v>
      </c>
      <c r="K636" s="4">
        <f t="shared" si="76"/>
        <v>0.41836734693877553</v>
      </c>
      <c r="L636" s="23">
        <v>0.17357456906253813</v>
      </c>
      <c r="M636">
        <v>16</v>
      </c>
      <c r="N636" s="4">
        <f t="shared" si="77"/>
        <v>1.7751479289940829E-2</v>
      </c>
      <c r="O636" s="23">
        <v>0.14536912864870252</v>
      </c>
      <c r="P636">
        <v>38.4</v>
      </c>
      <c r="Q636" s="4">
        <f t="shared" si="78"/>
        <v>0.55913978494623662</v>
      </c>
      <c r="R636" s="23">
        <v>0.12952726721865249</v>
      </c>
      <c r="S636">
        <v>28</v>
      </c>
      <c r="T636">
        <f t="shared" si="79"/>
        <v>0.11666666666666667</v>
      </c>
      <c r="U636" s="23">
        <v>0.1659637299004563</v>
      </c>
      <c r="V636">
        <f t="shared" si="80"/>
        <v>0.31767480851242674</v>
      </c>
      <c r="W636" t="str" cm="1">
        <f t="array" ref="W636">_xlfn.IFS(V636&gt;0.4,"High",AND(V636&gt;0.2,V636&lt;0.4),"Moderate",V636&lt;0.2,"Low")</f>
        <v>Moderate</v>
      </c>
      <c r="X636">
        <v>0</v>
      </c>
      <c r="Y636" t="str">
        <f>IF(X636=1, "Yes", "No")</f>
        <v>No</v>
      </c>
    </row>
    <row r="637" spans="1:25" x14ac:dyDescent="0.2">
      <c r="A637">
        <v>2</v>
      </c>
      <c r="B637" s="4">
        <f t="shared" si="73"/>
        <v>0.11764705882352941</v>
      </c>
      <c r="C637" s="23">
        <v>0.15322649511222017</v>
      </c>
      <c r="D637">
        <v>1</v>
      </c>
      <c r="E637" s="4">
        <f t="shared" si="74"/>
        <v>0</v>
      </c>
      <c r="F637" s="23">
        <v>0.21533148843406524</v>
      </c>
      <c r="G637">
        <v>68</v>
      </c>
      <c r="H637" s="4">
        <f t="shared" si="75"/>
        <v>0.55371900826446285</v>
      </c>
      <c r="I637" s="23">
        <v>1.7007321623365195E-2</v>
      </c>
      <c r="J637">
        <v>25</v>
      </c>
      <c r="K637" s="4">
        <f t="shared" si="76"/>
        <v>0.24489795918367346</v>
      </c>
      <c r="L637" s="23">
        <v>0.17357456906253813</v>
      </c>
      <c r="M637">
        <v>71</v>
      </c>
      <c r="N637" s="4">
        <f t="shared" si="77"/>
        <v>8.2840236686390539E-2</v>
      </c>
      <c r="O637" s="23">
        <v>0.14536912864870252</v>
      </c>
      <c r="P637">
        <v>38.5</v>
      </c>
      <c r="Q637" s="4">
        <f t="shared" si="78"/>
        <v>0.56067588325652851</v>
      </c>
      <c r="R637" s="23">
        <v>0.12952726721865249</v>
      </c>
      <c r="S637">
        <v>26</v>
      </c>
      <c r="T637">
        <f t="shared" si="79"/>
        <v>8.3333333333333329E-2</v>
      </c>
      <c r="U637" s="23">
        <v>0.1659637299004563</v>
      </c>
      <c r="V637">
        <f t="shared" si="80"/>
        <v>0.16844752027872958</v>
      </c>
      <c r="W637" t="str" cm="1">
        <f t="array" ref="W637">_xlfn.IFS(V637&gt;0.4,"High",AND(V637&gt;0.2,V637&lt;0.4),"Moderate",V637&lt;0.2,"Low")</f>
        <v>Low</v>
      </c>
      <c r="X637">
        <v>0</v>
      </c>
      <c r="Y637" t="str">
        <f>IF(X637=1, "Yes", "No")</f>
        <v>No</v>
      </c>
    </row>
    <row r="638" spans="1:25" x14ac:dyDescent="0.2">
      <c r="A638">
        <v>8</v>
      </c>
      <c r="B638" s="4">
        <f t="shared" si="73"/>
        <v>0.47058823529411764</v>
      </c>
      <c r="C638" s="23">
        <v>0.15322649511222017</v>
      </c>
      <c r="D638">
        <v>126</v>
      </c>
      <c r="E638" s="4">
        <f t="shared" si="74"/>
        <v>0.63131313131313127</v>
      </c>
      <c r="F638" s="23">
        <v>0.21533148843406524</v>
      </c>
      <c r="G638">
        <v>88</v>
      </c>
      <c r="H638" s="4">
        <f t="shared" si="75"/>
        <v>0.71900826446280997</v>
      </c>
      <c r="I638" s="23">
        <v>1.7007321623365195E-2</v>
      </c>
      <c r="J638">
        <v>36</v>
      </c>
      <c r="K638" s="4">
        <f t="shared" si="76"/>
        <v>0.35714285714285715</v>
      </c>
      <c r="L638" s="23">
        <v>0.17357456906253813</v>
      </c>
      <c r="M638">
        <v>18</v>
      </c>
      <c r="N638" s="4">
        <f t="shared" si="77"/>
        <v>2.0118343195266272E-2</v>
      </c>
      <c r="O638" s="23">
        <v>0.14536912864870252</v>
      </c>
      <c r="P638">
        <v>38.5</v>
      </c>
      <c r="Q638" s="4">
        <f t="shared" si="78"/>
        <v>0.56067588325652851</v>
      </c>
      <c r="R638" s="23">
        <v>0.12952726721865249</v>
      </c>
      <c r="S638">
        <v>49</v>
      </c>
      <c r="T638">
        <f t="shared" si="79"/>
        <v>0.46666666666666667</v>
      </c>
      <c r="U638" s="23">
        <v>0.1659637299004563</v>
      </c>
      <c r="V638">
        <f t="shared" si="80"/>
        <v>0.43526464608868781</v>
      </c>
      <c r="W638" t="str" cm="1">
        <f t="array" ref="W638">_xlfn.IFS(V638&gt;0.4,"High",AND(V638&gt;0.2,V638&lt;0.4),"Moderate",V638&lt;0.2,"Low")</f>
        <v>High</v>
      </c>
      <c r="X638">
        <v>0</v>
      </c>
      <c r="Y638" t="str">
        <f>IF(X638=1, "Yes", "No")</f>
        <v>No</v>
      </c>
    </row>
    <row r="639" spans="1:25" x14ac:dyDescent="0.2">
      <c r="A639">
        <v>4</v>
      </c>
      <c r="B639" s="4">
        <f t="shared" si="73"/>
        <v>0.23529411764705882</v>
      </c>
      <c r="C639" s="23">
        <v>0.15322649511222017</v>
      </c>
      <c r="D639">
        <v>146</v>
      </c>
      <c r="E639" s="4">
        <f t="shared" si="74"/>
        <v>0.73232323232323238</v>
      </c>
      <c r="F639" s="23">
        <v>0.21533148843406524</v>
      </c>
      <c r="G639">
        <v>78</v>
      </c>
      <c r="H639" s="4">
        <f t="shared" si="75"/>
        <v>0.63636363636363635</v>
      </c>
      <c r="I639" s="23">
        <v>1.7007321623365195E-2</v>
      </c>
      <c r="J639">
        <v>30.5</v>
      </c>
      <c r="K639" s="4">
        <f t="shared" si="76"/>
        <v>0.30102040816326531</v>
      </c>
      <c r="L639" s="23">
        <v>0.17357456906253813</v>
      </c>
      <c r="M639">
        <v>140.4</v>
      </c>
      <c r="N639" s="4">
        <f t="shared" si="77"/>
        <v>0.16497041420118344</v>
      </c>
      <c r="O639" s="23">
        <v>0.14536912864870252</v>
      </c>
      <c r="P639">
        <v>38.5</v>
      </c>
      <c r="Q639" s="4">
        <f t="shared" si="78"/>
        <v>0.56067588325652851</v>
      </c>
      <c r="R639" s="23">
        <v>0.12952726721865249</v>
      </c>
      <c r="S639">
        <v>67</v>
      </c>
      <c r="T639">
        <f t="shared" si="79"/>
        <v>0.76666666666666672</v>
      </c>
      <c r="U639" s="23">
        <v>0.1659637299004563</v>
      </c>
      <c r="V639">
        <f t="shared" si="80"/>
        <v>0.48066115316682112</v>
      </c>
      <c r="W639" t="str" cm="1">
        <f t="array" ref="W639">_xlfn.IFS(V639&gt;0.4,"High",AND(V639&gt;0.2,V639&lt;0.4),"Moderate",V639&lt;0.2,"Low")</f>
        <v>High</v>
      </c>
      <c r="X639">
        <v>1</v>
      </c>
      <c r="Y639" t="str">
        <f>IF(X639=1, "Yes", "No")</f>
        <v>Yes</v>
      </c>
    </row>
    <row r="640" spans="1:25" x14ac:dyDescent="0.2">
      <c r="A640">
        <v>4</v>
      </c>
      <c r="B640" s="4">
        <f t="shared" si="73"/>
        <v>0.23529411764705882</v>
      </c>
      <c r="C640" s="23">
        <v>0.15322649511222017</v>
      </c>
      <c r="D640">
        <v>144</v>
      </c>
      <c r="E640" s="4">
        <f t="shared" si="74"/>
        <v>0.72222222222222221</v>
      </c>
      <c r="F640" s="23">
        <v>0.21533148843406524</v>
      </c>
      <c r="G640">
        <v>82</v>
      </c>
      <c r="H640" s="4">
        <f t="shared" si="75"/>
        <v>0.66942148760330578</v>
      </c>
      <c r="I640" s="23">
        <v>1.7007321623365195E-2</v>
      </c>
      <c r="J640">
        <v>32</v>
      </c>
      <c r="K640" s="4">
        <f t="shared" si="76"/>
        <v>0.31632653061224492</v>
      </c>
      <c r="L640" s="23">
        <v>0.17357456906253813</v>
      </c>
      <c r="M640">
        <v>140.4</v>
      </c>
      <c r="N640" s="4">
        <f t="shared" si="77"/>
        <v>0.16497041420118344</v>
      </c>
      <c r="O640" s="23">
        <v>0.14536912864870252</v>
      </c>
      <c r="P640">
        <v>38.5</v>
      </c>
      <c r="Q640" s="4">
        <f t="shared" si="78"/>
        <v>0.56067588325652851</v>
      </c>
      <c r="R640" s="23">
        <v>0.12952726721865249</v>
      </c>
      <c r="S640">
        <v>37</v>
      </c>
      <c r="T640">
        <f t="shared" si="79"/>
        <v>0.26666666666666666</v>
      </c>
      <c r="U640" s="23">
        <v>0.1659637299004563</v>
      </c>
      <c r="V640">
        <f t="shared" si="80"/>
        <v>0.39872320179316539</v>
      </c>
      <c r="W640" t="str" cm="1">
        <f t="array" ref="W640">_xlfn.IFS(V640&gt;0.4,"High",AND(V640&gt;0.2,V640&lt;0.4),"Moderate",V640&lt;0.2,"Low")</f>
        <v>Moderate</v>
      </c>
      <c r="X640">
        <v>1</v>
      </c>
      <c r="Y640" t="str">
        <f>IF(X640=1, "Yes", "No")</f>
        <v>Yes</v>
      </c>
    </row>
    <row r="641" spans="1:25" x14ac:dyDescent="0.2">
      <c r="A641">
        <v>7</v>
      </c>
      <c r="B641" s="4">
        <f t="shared" si="73"/>
        <v>0.41176470588235292</v>
      </c>
      <c r="C641" s="23">
        <v>0.15322649511222017</v>
      </c>
      <c r="D641">
        <v>129</v>
      </c>
      <c r="E641" s="4">
        <f t="shared" si="74"/>
        <v>0.64646464646464652</v>
      </c>
      <c r="F641" s="23">
        <v>0.21533148843406524</v>
      </c>
      <c r="G641">
        <v>68</v>
      </c>
      <c r="H641" s="4">
        <f t="shared" si="75"/>
        <v>0.55371900826446285</v>
      </c>
      <c r="I641" s="23">
        <v>1.7007321623365195E-2</v>
      </c>
      <c r="J641">
        <v>49</v>
      </c>
      <c r="K641" s="4">
        <f t="shared" si="76"/>
        <v>0.48979591836734693</v>
      </c>
      <c r="L641" s="23">
        <v>0.17357456906253813</v>
      </c>
      <c r="M641">
        <v>125</v>
      </c>
      <c r="N641" s="4">
        <f t="shared" si="77"/>
        <v>0.1467455621301775</v>
      </c>
      <c r="O641" s="23">
        <v>0.14536912864870252</v>
      </c>
      <c r="P641">
        <v>38.5</v>
      </c>
      <c r="Q641" s="4">
        <f t="shared" si="78"/>
        <v>0.56067588325652851</v>
      </c>
      <c r="R641" s="23">
        <v>0.12952726721865249</v>
      </c>
      <c r="S641">
        <v>43</v>
      </c>
      <c r="T641">
        <f t="shared" si="79"/>
        <v>0.36666666666666664</v>
      </c>
      <c r="U641" s="23">
        <v>0.1659637299004563</v>
      </c>
      <c r="V641">
        <f t="shared" si="80"/>
        <v>0.45153930704194567</v>
      </c>
      <c r="W641" t="str" cm="1">
        <f t="array" ref="W641">_xlfn.IFS(V641&gt;0.4,"High",AND(V641&gt;0.2,V641&lt;0.4),"Moderate",V641&lt;0.2,"Low")</f>
        <v>High</v>
      </c>
      <c r="X641">
        <v>1</v>
      </c>
      <c r="Y641" t="str">
        <f>IF(X641=1, "Yes", "No")</f>
        <v>Yes</v>
      </c>
    </row>
    <row r="642" spans="1:25" x14ac:dyDescent="0.2">
      <c r="A642">
        <v>2</v>
      </c>
      <c r="B642" s="4">
        <f t="shared" si="73"/>
        <v>0.11764705882352941</v>
      </c>
      <c r="C642" s="23">
        <v>0.15322649511222017</v>
      </c>
      <c r="D642">
        <v>129</v>
      </c>
      <c r="E642" s="4">
        <f t="shared" si="74"/>
        <v>0.64646464646464652</v>
      </c>
      <c r="F642" s="23">
        <v>0.21533148843406524</v>
      </c>
      <c r="G642">
        <v>55.2</v>
      </c>
      <c r="H642" s="4">
        <f t="shared" si="75"/>
        <v>0.44793388429752068</v>
      </c>
      <c r="I642" s="23">
        <v>1.7007321623365195E-2</v>
      </c>
      <c r="J642">
        <v>23.6</v>
      </c>
      <c r="K642" s="4">
        <f t="shared" si="76"/>
        <v>0.2306122448979592</v>
      </c>
      <c r="L642" s="23">
        <v>0.17357456906253813</v>
      </c>
      <c r="M642">
        <v>88.6</v>
      </c>
      <c r="N642" s="4">
        <f t="shared" si="77"/>
        <v>0.10366863905325444</v>
      </c>
      <c r="O642" s="23">
        <v>0.14536912864870252</v>
      </c>
      <c r="P642">
        <v>38.5</v>
      </c>
      <c r="Q642" s="4">
        <f t="shared" si="78"/>
        <v>0.56067588325652851</v>
      </c>
      <c r="R642" s="23">
        <v>0.12952726721865249</v>
      </c>
      <c r="S642">
        <v>41</v>
      </c>
      <c r="T642">
        <f t="shared" si="79"/>
        <v>0.33333333333333331</v>
      </c>
      <c r="U642" s="23">
        <v>0.1659637299004563</v>
      </c>
      <c r="V642">
        <f t="shared" si="80"/>
        <v>0.34789169567312656</v>
      </c>
      <c r="W642" t="str" cm="1">
        <f t="array" ref="W642">_xlfn.IFS(V642&gt;0.4,"High",AND(V642&gt;0.2,V642&lt;0.4),"Moderate",V642&lt;0.2,"Low")</f>
        <v>Moderate</v>
      </c>
      <c r="X642">
        <v>0</v>
      </c>
      <c r="Y642" t="str">
        <f>IF(X642=1, "Yes", "No")</f>
        <v>No</v>
      </c>
    </row>
    <row r="643" spans="1:25" x14ac:dyDescent="0.2">
      <c r="A643">
        <v>1</v>
      </c>
      <c r="B643" s="4">
        <f t="shared" ref="B643:B706" si="81">(A643-MIN(A$2:A$769))/(MAX(A$2:A$769)-MIN(A$2:A$769))</f>
        <v>5.8823529411764705E-2</v>
      </c>
      <c r="C643" s="23">
        <v>0.15322649511222017</v>
      </c>
      <c r="D643">
        <v>99</v>
      </c>
      <c r="E643" s="4">
        <f t="shared" ref="E643:E706" si="82">(D643-MIN(D$2:D$769))/(MAX(D$2:D$769)-MIN(D$2:D$769))</f>
        <v>0.49494949494949497</v>
      </c>
      <c r="F643" s="23">
        <v>0.21533148843406524</v>
      </c>
      <c r="G643">
        <v>72</v>
      </c>
      <c r="H643" s="4">
        <f t="shared" ref="H643:H706" si="83">(G643-MIN(G$2:G$769))/(MAX(G$2:G$769)-MIN(G$2:G$769))</f>
        <v>0.58677685950413228</v>
      </c>
      <c r="I643" s="23">
        <v>1.7007321623365195E-2</v>
      </c>
      <c r="J643">
        <v>3</v>
      </c>
      <c r="K643" s="4">
        <f t="shared" ref="K643:K706" si="84">(J643-MIN(J$2:J$769))/(MAX(J$2:J$769)-MIN(J$2:J$769))</f>
        <v>2.0408163265306121E-2</v>
      </c>
      <c r="L643" s="23">
        <v>0.17357456906253813</v>
      </c>
      <c r="M643">
        <v>18</v>
      </c>
      <c r="N643" s="4">
        <f t="shared" ref="N643:N706" si="85">(M643-MIN(M$2:M$769))/(MAX(M$2:M$769)-MIN(M$2:M$769))</f>
        <v>2.0118343195266272E-2</v>
      </c>
      <c r="O643" s="23">
        <v>0.14536912864870252</v>
      </c>
      <c r="P643">
        <v>38.6</v>
      </c>
      <c r="Q643" s="4">
        <f t="shared" ref="Q643:Q706" si="86">(P643-MIN(P$2:P$769))/(MAX(P$2:P$769)-MIN(P$2:P$769))</f>
        <v>0.5622119815668204</v>
      </c>
      <c r="R643" s="23">
        <v>0.12952726721865249</v>
      </c>
      <c r="S643">
        <v>21</v>
      </c>
      <c r="T643">
        <f t="shared" ref="T643:T706" si="87">(S643-MIN(S$2:S$769))/(MAX(S$2:S$769)-MIN(S$2:S$769))</f>
        <v>0</v>
      </c>
      <c r="U643" s="23">
        <v>0.1659637299004563</v>
      </c>
      <c r="V643">
        <f t="shared" si="80"/>
        <v>0.2048597431940124</v>
      </c>
      <c r="W643" t="str" cm="1">
        <f t="array" ref="W643">_xlfn.IFS(V643&gt;0.4,"High",AND(V643&gt;0.2,V643&lt;0.4),"Moderate",V643&lt;0.2,"Low")</f>
        <v>Moderate</v>
      </c>
      <c r="X643">
        <v>0</v>
      </c>
      <c r="Y643" t="str">
        <f>IF(X643=1, "Yes", "No")</f>
        <v>No</v>
      </c>
    </row>
    <row r="644" spans="1:25" x14ac:dyDescent="0.2">
      <c r="A644">
        <v>5</v>
      </c>
      <c r="B644" s="4">
        <f t="shared" si="81"/>
        <v>0.29411764705882354</v>
      </c>
      <c r="C644" s="23">
        <v>0.15322649511222017</v>
      </c>
      <c r="D644">
        <v>155</v>
      </c>
      <c r="E644" s="4">
        <f t="shared" si="82"/>
        <v>0.77777777777777779</v>
      </c>
      <c r="F644" s="23">
        <v>0.21533148843406524</v>
      </c>
      <c r="G644">
        <v>84</v>
      </c>
      <c r="H644" s="4">
        <f t="shared" si="83"/>
        <v>0.68595041322314054</v>
      </c>
      <c r="I644" s="23">
        <v>1.7007321623365195E-2</v>
      </c>
      <c r="J644">
        <v>44</v>
      </c>
      <c r="K644" s="4">
        <f t="shared" si="84"/>
        <v>0.43877551020408162</v>
      </c>
      <c r="L644" s="23">
        <v>0.17357456906253813</v>
      </c>
      <c r="M644">
        <v>545</v>
      </c>
      <c r="N644" s="4">
        <f t="shared" si="85"/>
        <v>0.64378698224852071</v>
      </c>
      <c r="O644" s="23">
        <v>0.14536912864870252</v>
      </c>
      <c r="P644">
        <v>38.700000000000003</v>
      </c>
      <c r="Q644" s="4">
        <f t="shared" si="86"/>
        <v>0.56374807987711217</v>
      </c>
      <c r="R644" s="23">
        <v>0.12952726721865249</v>
      </c>
      <c r="S644">
        <v>34</v>
      </c>
      <c r="T644">
        <f t="shared" si="87"/>
        <v>0.21666666666666667</v>
      </c>
      <c r="U644" s="23">
        <v>0.1659637299004563</v>
      </c>
      <c r="V644">
        <f t="shared" ref="V644:V707" si="88">(B644*C644)+(E644*F644)+(H644*I644)+(K644*L644)+(N644*O644)+(Q644*R644)+(T644*U644)</f>
        <v>0.502939421139729</v>
      </c>
      <c r="W644" t="str" cm="1">
        <f t="array" ref="W644">_xlfn.IFS(V644&gt;0.4,"High",AND(V644&gt;0.2,V644&lt;0.4),"Moderate",V644&lt;0.2,"Low")</f>
        <v>High</v>
      </c>
      <c r="X644">
        <v>0</v>
      </c>
      <c r="Y644" t="str">
        <f>IF(X644=1, "Yes", "No")</f>
        <v>No</v>
      </c>
    </row>
    <row r="645" spans="1:25" x14ac:dyDescent="0.2">
      <c r="A645">
        <v>8</v>
      </c>
      <c r="B645" s="4">
        <f t="shared" si="81"/>
        <v>0.47058823529411764</v>
      </c>
      <c r="C645" s="23">
        <v>0.15322649511222017</v>
      </c>
      <c r="D645">
        <v>1</v>
      </c>
      <c r="E645" s="4">
        <f t="shared" si="82"/>
        <v>0</v>
      </c>
      <c r="F645" s="23">
        <v>0.21533148843406524</v>
      </c>
      <c r="G645">
        <v>76</v>
      </c>
      <c r="H645" s="4">
        <f t="shared" si="83"/>
        <v>0.6198347107438017</v>
      </c>
      <c r="I645" s="23">
        <v>1.7007321623365195E-2</v>
      </c>
      <c r="J645">
        <v>23.6</v>
      </c>
      <c r="K645" s="4">
        <f t="shared" si="84"/>
        <v>0.2306122448979592</v>
      </c>
      <c r="L645" s="23">
        <v>0.17357456906253813</v>
      </c>
      <c r="M645">
        <v>88.6</v>
      </c>
      <c r="N645" s="4">
        <f t="shared" si="85"/>
        <v>0.10366863905325444</v>
      </c>
      <c r="O645" s="23">
        <v>0.14536912864870252</v>
      </c>
      <c r="P645">
        <v>38.700000000000003</v>
      </c>
      <c r="Q645" s="4">
        <f t="shared" si="86"/>
        <v>0.56374807987711217</v>
      </c>
      <c r="R645" s="23">
        <v>0.12952726721865249</v>
      </c>
      <c r="S645">
        <v>42</v>
      </c>
      <c r="T645">
        <f t="shared" si="87"/>
        <v>0.35</v>
      </c>
      <c r="U645" s="23">
        <v>0.1659637299004563</v>
      </c>
      <c r="V645">
        <f t="shared" si="88"/>
        <v>0.26885500862158868</v>
      </c>
      <c r="W645" t="str" cm="1">
        <f t="array" ref="W645">_xlfn.IFS(V645&gt;0.4,"High",AND(V645&gt;0.2,V645&lt;0.4),"Moderate",V645&lt;0.2,"Low")</f>
        <v>Moderate</v>
      </c>
      <c r="X645">
        <v>0</v>
      </c>
      <c r="Y645" t="str">
        <f>IF(X645=1, "Yes", "No")</f>
        <v>No</v>
      </c>
    </row>
    <row r="646" spans="1:25" x14ac:dyDescent="0.2">
      <c r="A646">
        <v>2</v>
      </c>
      <c r="B646" s="4">
        <f t="shared" si="81"/>
        <v>0.11764705882352941</v>
      </c>
      <c r="C646" s="23">
        <v>0.15322649511222017</v>
      </c>
      <c r="D646">
        <v>155</v>
      </c>
      <c r="E646" s="4">
        <f t="shared" si="82"/>
        <v>0.77777777777777779</v>
      </c>
      <c r="F646" s="23">
        <v>0.21533148843406524</v>
      </c>
      <c r="G646">
        <v>52</v>
      </c>
      <c r="H646" s="4">
        <f t="shared" si="83"/>
        <v>0.42148760330578511</v>
      </c>
      <c r="I646" s="23">
        <v>1.7007321623365195E-2</v>
      </c>
      <c r="J646">
        <v>27</v>
      </c>
      <c r="K646" s="4">
        <f t="shared" si="84"/>
        <v>0.26530612244897961</v>
      </c>
      <c r="L646" s="23">
        <v>0.17357456906253813</v>
      </c>
      <c r="M646">
        <v>54</v>
      </c>
      <c r="N646" s="4">
        <f t="shared" si="85"/>
        <v>6.2721893491124267E-2</v>
      </c>
      <c r="O646" s="23">
        <v>0.14536912864870252</v>
      </c>
      <c r="P646">
        <v>38.700000000000003</v>
      </c>
      <c r="Q646" s="4">
        <f t="shared" si="86"/>
        <v>0.56374807987711217</v>
      </c>
      <c r="R646" s="23">
        <v>0.12952726721865249</v>
      </c>
      <c r="S646">
        <v>25</v>
      </c>
      <c r="T646">
        <f t="shared" si="87"/>
        <v>6.6666666666666666E-2</v>
      </c>
      <c r="U646" s="23">
        <v>0.1659637299004563</v>
      </c>
      <c r="V646">
        <f t="shared" si="88"/>
        <v>0.33192828799731344</v>
      </c>
      <c r="W646" t="str" cm="1">
        <f t="array" ref="W646">_xlfn.IFS(V646&gt;0.4,"High",AND(V646&gt;0.2,V646&lt;0.4),"Moderate",V646&lt;0.2,"Low")</f>
        <v>Moderate</v>
      </c>
      <c r="X646">
        <v>1</v>
      </c>
      <c r="Y646" t="str">
        <f>IF(X646=1, "Yes", "No")</f>
        <v>Yes</v>
      </c>
    </row>
    <row r="647" spans="1:25" x14ac:dyDescent="0.2">
      <c r="A647">
        <v>0</v>
      </c>
      <c r="B647" s="4">
        <f t="shared" si="81"/>
        <v>0</v>
      </c>
      <c r="C647" s="23">
        <v>0.15322649511222017</v>
      </c>
      <c r="D647">
        <v>119</v>
      </c>
      <c r="E647" s="4">
        <f t="shared" si="82"/>
        <v>0.59595959595959591</v>
      </c>
      <c r="F647" s="23">
        <v>0.21533148843406524</v>
      </c>
      <c r="G647">
        <v>66</v>
      </c>
      <c r="H647" s="4">
        <f t="shared" si="83"/>
        <v>0.53719008264462809</v>
      </c>
      <c r="I647" s="23">
        <v>1.7007321623365195E-2</v>
      </c>
      <c r="J647">
        <v>27</v>
      </c>
      <c r="K647" s="4">
        <f t="shared" si="84"/>
        <v>0.26530612244897961</v>
      </c>
      <c r="L647" s="23">
        <v>0.17357456906253813</v>
      </c>
      <c r="M647">
        <v>88.6</v>
      </c>
      <c r="N647" s="4">
        <f t="shared" si="85"/>
        <v>0.10366863905325444</v>
      </c>
      <c r="O647" s="23">
        <v>0.14536912864870252</v>
      </c>
      <c r="P647">
        <v>38.799999999999997</v>
      </c>
      <c r="Q647" s="4">
        <f t="shared" si="86"/>
        <v>0.56528417818740395</v>
      </c>
      <c r="R647" s="23">
        <v>0.12952726721865249</v>
      </c>
      <c r="S647">
        <v>22</v>
      </c>
      <c r="T647">
        <f t="shared" si="87"/>
        <v>1.6666666666666666E-2</v>
      </c>
      <c r="U647" s="23">
        <v>0.1659637299004563</v>
      </c>
      <c r="V647">
        <f t="shared" si="88"/>
        <v>0.27457142392163014</v>
      </c>
      <c r="W647" t="str" cm="1">
        <f t="array" ref="W647">_xlfn.IFS(V647&gt;0.4,"High",AND(V647&gt;0.2,V647&lt;0.4),"Moderate",V647&lt;0.2,"Low")</f>
        <v>Moderate</v>
      </c>
      <c r="X647">
        <v>0</v>
      </c>
      <c r="Y647" t="str">
        <f>IF(X647=1, "Yes", "No")</f>
        <v>No</v>
      </c>
    </row>
    <row r="648" spans="1:25" x14ac:dyDescent="0.2">
      <c r="A648">
        <v>1</v>
      </c>
      <c r="B648" s="4">
        <f t="shared" si="81"/>
        <v>5.8823529411764705E-2</v>
      </c>
      <c r="C648" s="23">
        <v>0.15322649511222017</v>
      </c>
      <c r="D648">
        <v>12</v>
      </c>
      <c r="E648" s="4">
        <f t="shared" si="82"/>
        <v>5.5555555555555552E-2</v>
      </c>
      <c r="F648" s="23">
        <v>0.21533148843406524</v>
      </c>
      <c r="G648">
        <v>8</v>
      </c>
      <c r="H648" s="4">
        <f t="shared" si="83"/>
        <v>5.7851239669421489E-2</v>
      </c>
      <c r="I648" s="23">
        <v>1.7007321623365195E-2</v>
      </c>
      <c r="J648">
        <v>48</v>
      </c>
      <c r="K648" s="4">
        <f t="shared" si="84"/>
        <v>0.47959183673469385</v>
      </c>
      <c r="L648" s="23">
        <v>0.17357456906253813</v>
      </c>
      <c r="M648">
        <v>2</v>
      </c>
      <c r="N648" s="4">
        <f t="shared" si="85"/>
        <v>1.1834319526627219E-3</v>
      </c>
      <c r="O648" s="23">
        <v>0.14536912864870252</v>
      </c>
      <c r="P648">
        <v>38.9</v>
      </c>
      <c r="Q648" s="4">
        <f t="shared" si="86"/>
        <v>0.56682027649769584</v>
      </c>
      <c r="R648" s="23">
        <v>0.12952726721865249</v>
      </c>
      <c r="S648">
        <v>41</v>
      </c>
      <c r="T648">
        <f t="shared" si="87"/>
        <v>0.33333333333333331</v>
      </c>
      <c r="U648" s="23">
        <v>0.1659637299004563</v>
      </c>
      <c r="V648">
        <f t="shared" si="88"/>
        <v>0.2341169839277516</v>
      </c>
      <c r="W648" t="str" cm="1">
        <f t="array" ref="W648">_xlfn.IFS(V648&gt;0.4,"High",AND(V648&gt;0.2,V648&lt;0.4),"Moderate",V648&lt;0.2,"Low")</f>
        <v>Moderate</v>
      </c>
      <c r="X648">
        <v>0</v>
      </c>
      <c r="Y648" t="str">
        <f>IF(X648=1, "Yes", "No")</f>
        <v>No</v>
      </c>
    </row>
    <row r="649" spans="1:25" x14ac:dyDescent="0.2">
      <c r="A649">
        <v>1</v>
      </c>
      <c r="B649" s="4">
        <f t="shared" si="81"/>
        <v>5.8823529411764705E-2</v>
      </c>
      <c r="C649" s="23">
        <v>0.15322649511222017</v>
      </c>
      <c r="D649">
        <v>163</v>
      </c>
      <c r="E649" s="4">
        <f t="shared" si="82"/>
        <v>0.81818181818181823</v>
      </c>
      <c r="F649" s="23">
        <v>0.21533148843406524</v>
      </c>
      <c r="G649">
        <v>72</v>
      </c>
      <c r="H649" s="4">
        <f t="shared" si="83"/>
        <v>0.58677685950413228</v>
      </c>
      <c r="I649" s="23">
        <v>1.7007321623365195E-2</v>
      </c>
      <c r="J649">
        <v>30.5</v>
      </c>
      <c r="K649" s="4">
        <f t="shared" si="84"/>
        <v>0.30102040816326531</v>
      </c>
      <c r="L649" s="23">
        <v>0.17357456906253813</v>
      </c>
      <c r="M649">
        <v>140.4</v>
      </c>
      <c r="N649" s="4">
        <f t="shared" si="85"/>
        <v>0.16497041420118344</v>
      </c>
      <c r="O649" s="23">
        <v>0.14536912864870252</v>
      </c>
      <c r="P649">
        <v>39</v>
      </c>
      <c r="Q649" s="4">
        <f t="shared" si="86"/>
        <v>0.56835637480798773</v>
      </c>
      <c r="R649" s="23">
        <v>0.12952726721865249</v>
      </c>
      <c r="S649">
        <v>33</v>
      </c>
      <c r="T649">
        <f t="shared" si="87"/>
        <v>0.2</v>
      </c>
      <c r="U649" s="23">
        <v>0.1659637299004563</v>
      </c>
      <c r="V649">
        <f t="shared" si="88"/>
        <v>0.37821462173789067</v>
      </c>
      <c r="W649" t="str" cm="1">
        <f t="array" ref="W649">_xlfn.IFS(V649&gt;0.4,"High",AND(V649&gt;0.2,V649&lt;0.4),"Moderate",V649&lt;0.2,"Low")</f>
        <v>Moderate</v>
      </c>
      <c r="X649">
        <v>1</v>
      </c>
      <c r="Y649" t="str">
        <f>IF(X649=1, "Yes", "No")</f>
        <v>Yes</v>
      </c>
    </row>
    <row r="650" spans="1:25" x14ac:dyDescent="0.2">
      <c r="A650">
        <v>6</v>
      </c>
      <c r="B650" s="4">
        <f t="shared" si="81"/>
        <v>0.35294117647058826</v>
      </c>
      <c r="C650" s="23">
        <v>0.15322649511222017</v>
      </c>
      <c r="E650" s="4">
        <f t="shared" si="82"/>
        <v>-5.0505050505050509E-3</v>
      </c>
      <c r="F650" s="23">
        <v>0.21533148843406524</v>
      </c>
      <c r="G650">
        <v>68</v>
      </c>
      <c r="H650" s="4">
        <f t="shared" si="83"/>
        <v>0.55371900826446285</v>
      </c>
      <c r="I650" s="23">
        <v>1.7007321623365195E-2</v>
      </c>
      <c r="J650">
        <v>41</v>
      </c>
      <c r="K650" s="4">
        <f t="shared" si="84"/>
        <v>0.40816326530612246</v>
      </c>
      <c r="L650" s="23">
        <v>0.17357456906253813</v>
      </c>
      <c r="M650">
        <v>140.4</v>
      </c>
      <c r="N650" s="4">
        <f t="shared" si="85"/>
        <v>0.16497041420118344</v>
      </c>
      <c r="O650" s="23">
        <v>0.14536912864870252</v>
      </c>
      <c r="P650">
        <v>39</v>
      </c>
      <c r="Q650" s="4">
        <f t="shared" si="86"/>
        <v>0.56835637480798773</v>
      </c>
      <c r="R650" s="23">
        <v>0.12952726721865249</v>
      </c>
      <c r="S650">
        <v>41</v>
      </c>
      <c r="T650">
        <f t="shared" si="87"/>
        <v>0.33333333333333331</v>
      </c>
      <c r="U650" s="23">
        <v>0.1659637299004563</v>
      </c>
      <c r="V650">
        <f t="shared" si="88"/>
        <v>0.28617694352726847</v>
      </c>
      <c r="W650" t="str" cm="1">
        <f t="array" ref="W650">_xlfn.IFS(V650&gt;0.4,"High",AND(V650&gt;0.2,V650&lt;0.4),"Moderate",V650&lt;0.2,"Low")</f>
        <v>Moderate</v>
      </c>
      <c r="X650">
        <v>1</v>
      </c>
      <c r="Y650" t="str">
        <f>IF(X650=1, "Yes", "No")</f>
        <v>Yes</v>
      </c>
    </row>
    <row r="651" spans="1:25" x14ac:dyDescent="0.2">
      <c r="A651">
        <v>11</v>
      </c>
      <c r="B651" s="4">
        <f t="shared" si="81"/>
        <v>0.6470588235294118</v>
      </c>
      <c r="C651" s="23">
        <v>0.15322649511222017</v>
      </c>
      <c r="D651">
        <v>127</v>
      </c>
      <c r="E651" s="4">
        <f t="shared" si="82"/>
        <v>0.63636363636363635</v>
      </c>
      <c r="F651" s="23">
        <v>0.21533148843406524</v>
      </c>
      <c r="G651">
        <v>16</v>
      </c>
      <c r="H651" s="4">
        <f t="shared" si="83"/>
        <v>0.12396694214876033</v>
      </c>
      <c r="I651" s="23">
        <v>1.7007321623365195E-2</v>
      </c>
      <c r="J651">
        <v>23.6</v>
      </c>
      <c r="K651" s="4">
        <f t="shared" si="84"/>
        <v>0.2306122448979592</v>
      </c>
      <c r="L651" s="23">
        <v>0.17357456906253813</v>
      </c>
      <c r="M651">
        <v>88.6</v>
      </c>
      <c r="N651" s="4">
        <f t="shared" si="85"/>
        <v>0.10366863905325444</v>
      </c>
      <c r="O651" s="23">
        <v>0.14536912864870252</v>
      </c>
      <c r="P651">
        <v>39</v>
      </c>
      <c r="Q651" s="4">
        <f t="shared" si="86"/>
        <v>0.56835637480798773</v>
      </c>
      <c r="R651" s="23">
        <v>0.12952726721865249</v>
      </c>
      <c r="S651">
        <v>51</v>
      </c>
      <c r="T651">
        <f t="shared" si="87"/>
        <v>0.5</v>
      </c>
      <c r="U651" s="23">
        <v>0.1659637299004563</v>
      </c>
      <c r="V651">
        <f t="shared" si="88"/>
        <v>0.44998218406161666</v>
      </c>
      <c r="W651" t="str" cm="1">
        <f t="array" ref="W651">_xlfn.IFS(V651&gt;0.4,"High",AND(V651&gt;0.2,V651&lt;0.4),"Moderate",V651&lt;0.2,"Low")</f>
        <v>High</v>
      </c>
      <c r="X651">
        <v>0</v>
      </c>
      <c r="Y651" t="str">
        <f>IF(X651=1, "Yes", "No")</f>
        <v>No</v>
      </c>
    </row>
    <row r="652" spans="1:25" x14ac:dyDescent="0.2">
      <c r="A652">
        <v>1</v>
      </c>
      <c r="B652" s="4">
        <f t="shared" si="81"/>
        <v>5.8823529411764705E-2</v>
      </c>
      <c r="C652" s="23">
        <v>0.15322649511222017</v>
      </c>
      <c r="D652">
        <v>121</v>
      </c>
      <c r="E652" s="4">
        <f t="shared" si="82"/>
        <v>0.60606060606060608</v>
      </c>
      <c r="F652" s="23">
        <v>0.21533148843406524</v>
      </c>
      <c r="G652">
        <v>78</v>
      </c>
      <c r="H652" s="4">
        <f t="shared" si="83"/>
        <v>0.63636363636363635</v>
      </c>
      <c r="I652" s="23">
        <v>1.7007321623365195E-2</v>
      </c>
      <c r="J652">
        <v>39</v>
      </c>
      <c r="K652" s="4">
        <f t="shared" si="84"/>
        <v>0.38775510204081631</v>
      </c>
      <c r="L652" s="23">
        <v>0.17357456906253813</v>
      </c>
      <c r="M652">
        <v>74</v>
      </c>
      <c r="N652" s="4">
        <f t="shared" si="85"/>
        <v>8.6390532544378701E-2</v>
      </c>
      <c r="O652" s="23">
        <v>0.14536912864870252</v>
      </c>
      <c r="P652">
        <v>39</v>
      </c>
      <c r="Q652" s="4">
        <f t="shared" si="86"/>
        <v>0.56835637480798773</v>
      </c>
      <c r="R652" s="23">
        <v>0.12952726721865249</v>
      </c>
      <c r="S652">
        <v>28</v>
      </c>
      <c r="T652">
        <f t="shared" si="87"/>
        <v>0.11666666666666667</v>
      </c>
      <c r="U652" s="23">
        <v>0.1659637299004563</v>
      </c>
      <c r="V652">
        <f t="shared" si="88"/>
        <v>0.32318312102746882</v>
      </c>
      <c r="W652" t="str" cm="1">
        <f t="array" ref="W652">_xlfn.IFS(V652&gt;0.4,"High",AND(V652&gt;0.2,V652&lt;0.4),"Moderate",V652&lt;0.2,"Low")</f>
        <v>Moderate</v>
      </c>
      <c r="X652">
        <v>0</v>
      </c>
      <c r="Y652" t="str">
        <f>IF(X652=1, "Yes", "No")</f>
        <v>No</v>
      </c>
    </row>
    <row r="653" spans="1:25" x14ac:dyDescent="0.2">
      <c r="A653">
        <v>7</v>
      </c>
      <c r="B653" s="4">
        <f t="shared" si="81"/>
        <v>0.41176470588235292</v>
      </c>
      <c r="C653" s="23">
        <v>0.15322649511222017</v>
      </c>
      <c r="D653">
        <v>13</v>
      </c>
      <c r="E653" s="4">
        <f t="shared" si="82"/>
        <v>6.0606060606060608E-2</v>
      </c>
      <c r="F653" s="23">
        <v>0.21533148843406524</v>
      </c>
      <c r="G653">
        <v>66</v>
      </c>
      <c r="H653" s="4">
        <f t="shared" si="83"/>
        <v>0.53719008264462809</v>
      </c>
      <c r="I653" s="23">
        <v>1.7007321623365195E-2</v>
      </c>
      <c r="J653">
        <v>32</v>
      </c>
      <c r="K653" s="4">
        <f t="shared" si="84"/>
        <v>0.31632653061224492</v>
      </c>
      <c r="L653" s="23">
        <v>0.17357456906253813</v>
      </c>
      <c r="M653">
        <v>140.4</v>
      </c>
      <c r="N653" s="4">
        <f t="shared" si="85"/>
        <v>0.16497041420118344</v>
      </c>
      <c r="O653" s="23">
        <v>0.14536912864870252</v>
      </c>
      <c r="P653">
        <v>39.1</v>
      </c>
      <c r="Q653" s="4">
        <f t="shared" si="86"/>
        <v>0.56989247311827962</v>
      </c>
      <c r="R653" s="23">
        <v>0.12952726721865249</v>
      </c>
      <c r="S653">
        <v>31</v>
      </c>
      <c r="T653">
        <f t="shared" si="87"/>
        <v>0.16666666666666666</v>
      </c>
      <c r="U653" s="23">
        <v>0.1659637299004563</v>
      </c>
      <c r="V653">
        <f t="shared" si="88"/>
        <v>0.26564490334099056</v>
      </c>
      <c r="W653" t="str" cm="1">
        <f t="array" ref="W653">_xlfn.IFS(V653&gt;0.4,"High",AND(V653&gt;0.2,V653&lt;0.4),"Moderate",V653&lt;0.2,"Low")</f>
        <v>Moderate</v>
      </c>
      <c r="X653">
        <v>1</v>
      </c>
      <c r="Y653" t="str">
        <f>IF(X653=1, "Yes", "No")</f>
        <v>Yes</v>
      </c>
    </row>
    <row r="654" spans="1:25" x14ac:dyDescent="0.2">
      <c r="A654">
        <v>5</v>
      </c>
      <c r="B654" s="4">
        <f t="shared" si="81"/>
        <v>0.29411764705882354</v>
      </c>
      <c r="C654" s="23">
        <v>0.15322649511222017</v>
      </c>
      <c r="D654">
        <v>13</v>
      </c>
      <c r="E654" s="4">
        <f t="shared" si="82"/>
        <v>6.0606060606060608E-2</v>
      </c>
      <c r="F654" s="23">
        <v>0.21533148843406524</v>
      </c>
      <c r="G654">
        <v>82</v>
      </c>
      <c r="H654" s="4">
        <f t="shared" si="83"/>
        <v>0.66942148760330578</v>
      </c>
      <c r="I654" s="23">
        <v>1.7007321623365195E-2</v>
      </c>
      <c r="J654">
        <v>30.5</v>
      </c>
      <c r="K654" s="4">
        <f t="shared" si="84"/>
        <v>0.30102040816326531</v>
      </c>
      <c r="L654" s="23">
        <v>0.17357456906253813</v>
      </c>
      <c r="M654">
        <v>140.4</v>
      </c>
      <c r="N654" s="4">
        <f t="shared" si="85"/>
        <v>0.16497041420118344</v>
      </c>
      <c r="O654" s="23">
        <v>0.14536912864870252</v>
      </c>
      <c r="P654">
        <v>39.1</v>
      </c>
      <c r="Q654" s="4">
        <f t="shared" si="86"/>
        <v>0.56989247311827962</v>
      </c>
      <c r="R654" s="23">
        <v>0.12952726721865249</v>
      </c>
      <c r="S654">
        <v>37</v>
      </c>
      <c r="T654">
        <f t="shared" si="87"/>
        <v>0.26666666666666666</v>
      </c>
      <c r="U654" s="23">
        <v>0.1659637299004563</v>
      </c>
      <c r="V654">
        <f t="shared" si="88"/>
        <v>0.26380677827198723</v>
      </c>
      <c r="W654" t="str" cm="1">
        <f t="array" ref="W654">_xlfn.IFS(V654&gt;0.4,"High",AND(V654&gt;0.2,V654&lt;0.4),"Moderate",V654&lt;0.2,"Low")</f>
        <v>Moderate</v>
      </c>
      <c r="X654">
        <v>1</v>
      </c>
      <c r="Y654" t="str">
        <f>IF(X654=1, "Yes", "No")</f>
        <v>Yes</v>
      </c>
    </row>
    <row r="655" spans="1:25" x14ac:dyDescent="0.2">
      <c r="A655">
        <v>2</v>
      </c>
      <c r="B655" s="4">
        <f t="shared" si="81"/>
        <v>0.11764705882352941</v>
      </c>
      <c r="C655" s="23">
        <v>0.15322649511222017</v>
      </c>
      <c r="D655">
        <v>121</v>
      </c>
      <c r="E655" s="4">
        <f t="shared" si="82"/>
        <v>0.60606060606060608</v>
      </c>
      <c r="F655" s="23">
        <v>0.21533148843406524</v>
      </c>
      <c r="G655">
        <v>7</v>
      </c>
      <c r="H655" s="4">
        <f t="shared" si="83"/>
        <v>4.9586776859504134E-2</v>
      </c>
      <c r="I655" s="23">
        <v>1.7007321623365195E-2</v>
      </c>
      <c r="J655">
        <v>32</v>
      </c>
      <c r="K655" s="4">
        <f t="shared" si="84"/>
        <v>0.31632653061224492</v>
      </c>
      <c r="L655" s="23">
        <v>0.17357456906253813</v>
      </c>
      <c r="M655">
        <v>95</v>
      </c>
      <c r="N655" s="4">
        <f t="shared" si="85"/>
        <v>0.11124260355029586</v>
      </c>
      <c r="O655" s="23">
        <v>0.14536912864870252</v>
      </c>
      <c r="P655">
        <v>39.1</v>
      </c>
      <c r="Q655" s="4">
        <f t="shared" si="86"/>
        <v>0.56989247311827962</v>
      </c>
      <c r="R655" s="23">
        <v>0.12952726721865249</v>
      </c>
      <c r="S655">
        <v>23</v>
      </c>
      <c r="T655">
        <f t="shared" si="87"/>
        <v>3.3333333333333333E-2</v>
      </c>
      <c r="U655" s="23">
        <v>0.1659637299004563</v>
      </c>
      <c r="V655">
        <f t="shared" si="88"/>
        <v>0.29980013769268127</v>
      </c>
      <c r="W655" t="str" cm="1">
        <f t="array" ref="W655">_xlfn.IFS(V655&gt;0.4,"High",AND(V655&gt;0.2,V655&lt;0.4),"Moderate",V655&lt;0.2,"Low")</f>
        <v>Moderate</v>
      </c>
      <c r="X655">
        <v>0</v>
      </c>
      <c r="Y655" t="str">
        <f>IF(X655=1, "Yes", "No")</f>
        <v>No</v>
      </c>
    </row>
    <row r="656" spans="1:25" x14ac:dyDescent="0.2">
      <c r="A656">
        <v>5</v>
      </c>
      <c r="B656" s="4">
        <f t="shared" si="81"/>
        <v>0.29411764705882354</v>
      </c>
      <c r="C656" s="23">
        <v>0.15322649511222017</v>
      </c>
      <c r="D656">
        <v>117</v>
      </c>
      <c r="E656" s="4">
        <f t="shared" si="82"/>
        <v>0.58585858585858586</v>
      </c>
      <c r="F656" s="23">
        <v>0.21533148843406524</v>
      </c>
      <c r="G656">
        <v>86</v>
      </c>
      <c r="H656" s="4">
        <f t="shared" si="83"/>
        <v>0.7024793388429752</v>
      </c>
      <c r="I656" s="23">
        <v>1.7007321623365195E-2</v>
      </c>
      <c r="J656">
        <v>3</v>
      </c>
      <c r="K656" s="4">
        <f t="shared" si="84"/>
        <v>2.0408163265306121E-2</v>
      </c>
      <c r="L656" s="23">
        <v>0.17357456906253813</v>
      </c>
      <c r="M656">
        <v>15</v>
      </c>
      <c r="N656" s="4">
        <f t="shared" si="85"/>
        <v>1.6568047337278107E-2</v>
      </c>
      <c r="O656" s="23">
        <v>0.14536912864870252</v>
      </c>
      <c r="P656">
        <v>39.1</v>
      </c>
      <c r="Q656" s="4">
        <f t="shared" si="86"/>
        <v>0.56989247311827962</v>
      </c>
      <c r="R656" s="23">
        <v>0.12952726721865249</v>
      </c>
      <c r="S656">
        <v>42</v>
      </c>
      <c r="T656">
        <f t="shared" si="87"/>
        <v>0.35</v>
      </c>
      <c r="U656" s="23">
        <v>0.1659637299004563</v>
      </c>
      <c r="V656">
        <f t="shared" si="88"/>
        <v>0.32102245042936772</v>
      </c>
      <c r="W656" t="str" cm="1">
        <f t="array" ref="W656">_xlfn.IFS(V656&gt;0.4,"High",AND(V656&gt;0.2,V656&lt;0.4),"Moderate",V656&lt;0.2,"Low")</f>
        <v>Moderate</v>
      </c>
      <c r="X656">
        <v>0</v>
      </c>
      <c r="Y656" t="str">
        <f>IF(X656=1, "Yes", "No")</f>
        <v>No</v>
      </c>
    </row>
    <row r="657" spans="1:25" x14ac:dyDescent="0.2">
      <c r="A657">
        <v>5</v>
      </c>
      <c r="B657" s="4">
        <f t="shared" si="81"/>
        <v>0.29411764705882354</v>
      </c>
      <c r="C657" s="23">
        <v>0.15322649511222017</v>
      </c>
      <c r="D657">
        <v>13</v>
      </c>
      <c r="E657" s="4">
        <f t="shared" si="82"/>
        <v>6.0606060606060608E-2</v>
      </c>
      <c r="F657" s="23">
        <v>0.21533148843406524</v>
      </c>
      <c r="G657">
        <v>18</v>
      </c>
      <c r="H657" s="4">
        <f t="shared" si="83"/>
        <v>0.14049586776859505</v>
      </c>
      <c r="I657" s="23">
        <v>1.7007321623365195E-2</v>
      </c>
      <c r="J657">
        <v>37</v>
      </c>
      <c r="K657" s="4">
        <f t="shared" si="84"/>
        <v>0.36734693877551022</v>
      </c>
      <c r="L657" s="23">
        <v>0.17357456906253813</v>
      </c>
      <c r="M657">
        <v>88.6</v>
      </c>
      <c r="N657" s="4">
        <f t="shared" si="85"/>
        <v>0.10366863905325444</v>
      </c>
      <c r="O657" s="23">
        <v>0.14536912864870252</v>
      </c>
      <c r="P657">
        <v>39.200000000000003</v>
      </c>
      <c r="Q657" s="4">
        <f t="shared" si="86"/>
        <v>0.57142857142857151</v>
      </c>
      <c r="R657" s="23">
        <v>0.12952726721865249</v>
      </c>
      <c r="S657">
        <v>65</v>
      </c>
      <c r="T657">
        <f t="shared" si="87"/>
        <v>0.73333333333333328</v>
      </c>
      <c r="U657" s="23">
        <v>0.1659637299004563</v>
      </c>
      <c r="V657">
        <f t="shared" si="88"/>
        <v>0.33506109070770523</v>
      </c>
      <c r="W657" t="str" cm="1">
        <f t="array" ref="W657">_xlfn.IFS(V657&gt;0.4,"High",AND(V657&gt;0.2,V657&lt;0.4),"Moderate",V657&lt;0.2,"Low")</f>
        <v>Moderate</v>
      </c>
      <c r="X657">
        <v>0</v>
      </c>
      <c r="Y657" t="str">
        <f>IF(X657=1, "Yes", "No")</f>
        <v>No</v>
      </c>
    </row>
    <row r="658" spans="1:25" x14ac:dyDescent="0.2">
      <c r="A658">
        <v>12</v>
      </c>
      <c r="B658" s="4">
        <f t="shared" si="81"/>
        <v>0.70588235294117652</v>
      </c>
      <c r="C658" s="23">
        <v>0.15322649511222017</v>
      </c>
      <c r="D658">
        <v>14</v>
      </c>
      <c r="E658" s="4">
        <f t="shared" si="82"/>
        <v>6.5656565656565663E-2</v>
      </c>
      <c r="F658" s="23">
        <v>0.21533148843406524</v>
      </c>
      <c r="G658">
        <v>82</v>
      </c>
      <c r="H658" s="4">
        <f t="shared" si="83"/>
        <v>0.66942148760330578</v>
      </c>
      <c r="I658" s="23">
        <v>1.7007321623365195E-2</v>
      </c>
      <c r="J658">
        <v>43</v>
      </c>
      <c r="K658" s="4">
        <f t="shared" si="84"/>
        <v>0.42857142857142855</v>
      </c>
      <c r="L658" s="23">
        <v>0.17357456906253813</v>
      </c>
      <c r="M658">
        <v>325</v>
      </c>
      <c r="N658" s="4">
        <f t="shared" si="85"/>
        <v>0.3834319526627219</v>
      </c>
      <c r="O658" s="23">
        <v>0.14536912864870252</v>
      </c>
      <c r="P658">
        <v>39.200000000000003</v>
      </c>
      <c r="Q658" s="4">
        <f t="shared" si="86"/>
        <v>0.57142857142857151</v>
      </c>
      <c r="R658" s="23">
        <v>0.12952726721865249</v>
      </c>
      <c r="S658">
        <v>58</v>
      </c>
      <c r="T658">
        <f t="shared" si="87"/>
        <v>0.6166666666666667</v>
      </c>
      <c r="U658" s="23">
        <v>0.1659637299004563</v>
      </c>
      <c r="V658">
        <f t="shared" si="88"/>
        <v>0.44017102270683717</v>
      </c>
      <c r="W658" t="str" cm="1">
        <f t="array" ref="W658">_xlfn.IFS(V658&gt;0.4,"High",AND(V658&gt;0.2,V658&lt;0.4),"Moderate",V658&lt;0.2,"Low")</f>
        <v>High</v>
      </c>
      <c r="X658">
        <v>1</v>
      </c>
      <c r="Y658" t="str">
        <f>IF(X658=1, "Yes", "No")</f>
        <v>Yes</v>
      </c>
    </row>
    <row r="659" spans="1:25" x14ac:dyDescent="0.2">
      <c r="A659">
        <v>3</v>
      </c>
      <c r="B659" s="4">
        <f t="shared" si="81"/>
        <v>0.17647058823529413</v>
      </c>
      <c r="C659" s="23">
        <v>0.15322649511222017</v>
      </c>
      <c r="D659">
        <v>126</v>
      </c>
      <c r="E659" s="4">
        <f t="shared" si="82"/>
        <v>0.63131313131313127</v>
      </c>
      <c r="F659" s="23">
        <v>0.21533148843406524</v>
      </c>
      <c r="G659">
        <v>88</v>
      </c>
      <c r="H659" s="4">
        <f t="shared" si="83"/>
        <v>0.71900826446280997</v>
      </c>
      <c r="I659" s="23">
        <v>1.7007321623365195E-2</v>
      </c>
      <c r="J659">
        <v>41</v>
      </c>
      <c r="K659" s="4">
        <f t="shared" si="84"/>
        <v>0.40816326530612246</v>
      </c>
      <c r="L659" s="23">
        <v>0.17357456906253813</v>
      </c>
      <c r="M659">
        <v>235</v>
      </c>
      <c r="N659" s="4">
        <f t="shared" si="85"/>
        <v>0.27692307692307694</v>
      </c>
      <c r="O659" s="23">
        <v>0.14536912864870252</v>
      </c>
      <c r="P659">
        <v>39.299999999999997</v>
      </c>
      <c r="Q659" s="4">
        <f t="shared" si="86"/>
        <v>0.57296466973886329</v>
      </c>
      <c r="R659" s="23">
        <v>0.12952726721865249</v>
      </c>
      <c r="S659">
        <v>27</v>
      </c>
      <c r="T659">
        <f t="shared" si="87"/>
        <v>0.1</v>
      </c>
      <c r="U659" s="23">
        <v>0.1659637299004563</v>
      </c>
      <c r="V659">
        <f t="shared" si="88"/>
        <v>0.37712372091474183</v>
      </c>
      <c r="W659" t="str" cm="1">
        <f t="array" ref="W659">_xlfn.IFS(V659&gt;0.4,"High",AND(V659&gt;0.2,V659&lt;0.4),"Moderate",V659&lt;0.2,"Low")</f>
        <v>Moderate</v>
      </c>
      <c r="X659">
        <v>0</v>
      </c>
      <c r="Y659" t="str">
        <f>IF(X659=1, "Yes", "No")</f>
        <v>No</v>
      </c>
    </row>
    <row r="660" spans="1:25" x14ac:dyDescent="0.2">
      <c r="A660">
        <v>7</v>
      </c>
      <c r="B660" s="4">
        <f t="shared" si="81"/>
        <v>0.41176470588235292</v>
      </c>
      <c r="C660" s="23">
        <v>0.15322649511222017</v>
      </c>
      <c r="D660">
        <v>147</v>
      </c>
      <c r="E660" s="4">
        <f t="shared" si="82"/>
        <v>0.73737373737373735</v>
      </c>
      <c r="F660" s="23">
        <v>0.21533148843406524</v>
      </c>
      <c r="G660">
        <v>76</v>
      </c>
      <c r="H660" s="4">
        <f t="shared" si="83"/>
        <v>0.6198347107438017</v>
      </c>
      <c r="I660" s="23">
        <v>1.7007321623365195E-2</v>
      </c>
      <c r="J660">
        <v>30.5</v>
      </c>
      <c r="K660" s="4">
        <f t="shared" si="84"/>
        <v>0.30102040816326531</v>
      </c>
      <c r="L660" s="23">
        <v>0.17357456906253813</v>
      </c>
      <c r="M660">
        <v>140.4</v>
      </c>
      <c r="N660" s="4">
        <f t="shared" si="85"/>
        <v>0.16497041420118344</v>
      </c>
      <c r="O660" s="23">
        <v>0.14536912864870252</v>
      </c>
      <c r="P660">
        <v>39.4</v>
      </c>
      <c r="Q660" s="4">
        <f t="shared" si="86"/>
        <v>0.57450076804915517</v>
      </c>
      <c r="R660" s="23">
        <v>0.12952726721865249</v>
      </c>
      <c r="S660">
        <v>43</v>
      </c>
      <c r="T660">
        <f t="shared" si="87"/>
        <v>0.36666666666666664</v>
      </c>
      <c r="U660" s="23">
        <v>0.1659637299004563</v>
      </c>
      <c r="V660">
        <f t="shared" si="88"/>
        <v>0.44391275049488987</v>
      </c>
      <c r="W660" t="str" cm="1">
        <f t="array" ref="W660">_xlfn.IFS(V660&gt;0.4,"High",AND(V660&gt;0.2,V660&lt;0.4),"Moderate",V660&lt;0.2,"Low")</f>
        <v>High</v>
      </c>
      <c r="X660">
        <v>1</v>
      </c>
      <c r="Y660" t="str">
        <f>IF(X660=1, "Yes", "No")</f>
        <v>Yes</v>
      </c>
    </row>
    <row r="661" spans="1:25" x14ac:dyDescent="0.2">
      <c r="A661">
        <v>5</v>
      </c>
      <c r="B661" s="4">
        <f t="shared" si="81"/>
        <v>0.29411764705882354</v>
      </c>
      <c r="C661" s="23">
        <v>0.15322649511222017</v>
      </c>
      <c r="D661">
        <v>158</v>
      </c>
      <c r="E661" s="4">
        <f t="shared" si="82"/>
        <v>0.79292929292929293</v>
      </c>
      <c r="F661" s="23">
        <v>0.21533148843406524</v>
      </c>
      <c r="G661">
        <v>84</v>
      </c>
      <c r="H661" s="4">
        <f t="shared" si="83"/>
        <v>0.68595041322314054</v>
      </c>
      <c r="I661" s="23">
        <v>1.7007321623365195E-2</v>
      </c>
      <c r="J661">
        <v>41</v>
      </c>
      <c r="K661" s="4">
        <f t="shared" si="84"/>
        <v>0.40816326530612246</v>
      </c>
      <c r="L661" s="23">
        <v>0.17357456906253813</v>
      </c>
      <c r="M661">
        <v>21</v>
      </c>
      <c r="N661" s="4">
        <f t="shared" si="85"/>
        <v>2.3668639053254437E-2</v>
      </c>
      <c r="O661" s="23">
        <v>0.14536912864870252</v>
      </c>
      <c r="P661">
        <v>39.4</v>
      </c>
      <c r="Q661" s="4">
        <f t="shared" si="86"/>
        <v>0.57450076804915517</v>
      </c>
      <c r="R661" s="23">
        <v>0.12952726721865249</v>
      </c>
      <c r="S661">
        <v>29</v>
      </c>
      <c r="T661">
        <f t="shared" si="87"/>
        <v>0.13333333333333333</v>
      </c>
      <c r="U661" s="23">
        <v>0.1659637299004563</v>
      </c>
      <c r="V661">
        <f t="shared" si="88"/>
        <v>0.39830490451290401</v>
      </c>
      <c r="W661" t="str" cm="1">
        <f t="array" ref="W661">_xlfn.IFS(V661&gt;0.4,"High",AND(V661&gt;0.2,V661&lt;0.4),"Moderate",V661&lt;0.2,"Low")</f>
        <v>Moderate</v>
      </c>
      <c r="X661">
        <v>1</v>
      </c>
      <c r="Y661" t="str">
        <f>IF(X661=1, "Yes", "No")</f>
        <v>Yes</v>
      </c>
    </row>
    <row r="662" spans="1:25" x14ac:dyDescent="0.2">
      <c r="A662">
        <v>0</v>
      </c>
      <c r="B662" s="4">
        <f t="shared" si="81"/>
        <v>0</v>
      </c>
      <c r="C662" s="23">
        <v>0.15322649511222017</v>
      </c>
      <c r="D662">
        <v>16</v>
      </c>
      <c r="E662" s="4">
        <f t="shared" si="82"/>
        <v>7.575757575757576E-2</v>
      </c>
      <c r="F662" s="23">
        <v>0.21533148843406524</v>
      </c>
      <c r="G662">
        <v>7</v>
      </c>
      <c r="H662" s="4">
        <f t="shared" si="83"/>
        <v>4.9586776859504134E-2</v>
      </c>
      <c r="I662" s="23">
        <v>1.7007321623365195E-2</v>
      </c>
      <c r="J662">
        <v>37</v>
      </c>
      <c r="K662" s="4">
        <f t="shared" si="84"/>
        <v>0.36734693877551022</v>
      </c>
      <c r="L662" s="23">
        <v>0.17357456906253813</v>
      </c>
      <c r="M662">
        <v>148</v>
      </c>
      <c r="N662" s="4">
        <f t="shared" si="85"/>
        <v>0.17396449704142011</v>
      </c>
      <c r="O662" s="23">
        <v>0.14536912864870252</v>
      </c>
      <c r="P662">
        <v>39.4</v>
      </c>
      <c r="Q662" s="4">
        <f t="shared" si="86"/>
        <v>0.57450076804915517</v>
      </c>
      <c r="R662" s="23">
        <v>0.12952726721865249</v>
      </c>
      <c r="S662">
        <v>22</v>
      </c>
      <c r="T662">
        <f t="shared" si="87"/>
        <v>1.6666666666666666E-2</v>
      </c>
      <c r="U662" s="23">
        <v>0.1659637299004563</v>
      </c>
      <c r="V662">
        <f t="shared" si="88"/>
        <v>0.18338706042090527</v>
      </c>
      <c r="W662" t="str" cm="1">
        <f t="array" ref="W662">_xlfn.IFS(V662&gt;0.4,"High",AND(V662&gt;0.2,V662&lt;0.4),"Moderate",V662&lt;0.2,"Low")</f>
        <v>Low</v>
      </c>
      <c r="X662">
        <v>0</v>
      </c>
      <c r="Y662" t="str">
        <f>IF(X662=1, "Yes", "No")</f>
        <v>No</v>
      </c>
    </row>
    <row r="663" spans="1:25" x14ac:dyDescent="0.2">
      <c r="A663">
        <v>8</v>
      </c>
      <c r="B663" s="4">
        <f t="shared" si="81"/>
        <v>0.47058823529411764</v>
      </c>
      <c r="C663" s="23">
        <v>0.15322649511222017</v>
      </c>
      <c r="D663">
        <v>1</v>
      </c>
      <c r="E663" s="4">
        <f t="shared" si="82"/>
        <v>0</v>
      </c>
      <c r="F663" s="23">
        <v>0.21533148843406524</v>
      </c>
      <c r="G663">
        <v>74</v>
      </c>
      <c r="H663" s="4">
        <f t="shared" si="83"/>
        <v>0.60330578512396693</v>
      </c>
      <c r="I663" s="23">
        <v>1.7007321623365195E-2</v>
      </c>
      <c r="J663">
        <v>4</v>
      </c>
      <c r="K663" s="4">
        <f t="shared" si="84"/>
        <v>3.0612244897959183E-2</v>
      </c>
      <c r="L663" s="23">
        <v>0.17357456906253813</v>
      </c>
      <c r="M663">
        <v>215</v>
      </c>
      <c r="N663" s="4">
        <f t="shared" si="85"/>
        <v>0.25325443786982249</v>
      </c>
      <c r="O663" s="23">
        <v>0.14536912864870252</v>
      </c>
      <c r="P663">
        <v>39.4</v>
      </c>
      <c r="Q663" s="4">
        <f t="shared" si="86"/>
        <v>0.57450076804915517</v>
      </c>
      <c r="R663" s="23">
        <v>0.12952726721865249</v>
      </c>
      <c r="S663">
        <v>43</v>
      </c>
      <c r="T663">
        <f t="shared" si="87"/>
        <v>0.36666666666666664</v>
      </c>
      <c r="U663" s="23">
        <v>0.1659637299004563</v>
      </c>
      <c r="V663">
        <f t="shared" si="88"/>
        <v>0.25976296776634711</v>
      </c>
      <c r="W663" t="str" cm="1">
        <f t="array" ref="W663">_xlfn.IFS(V663&gt;0.4,"High",AND(V663&gt;0.2,V663&lt;0.4),"Moderate",V663&lt;0.2,"Low")</f>
        <v>Moderate</v>
      </c>
      <c r="X663">
        <v>1</v>
      </c>
      <c r="Y663" t="str">
        <f>IF(X663=1, "Yes", "No")</f>
        <v>Yes</v>
      </c>
    </row>
    <row r="664" spans="1:25" x14ac:dyDescent="0.2">
      <c r="A664">
        <v>2</v>
      </c>
      <c r="B664" s="4">
        <f t="shared" si="81"/>
        <v>0.11764705882352941</v>
      </c>
      <c r="C664" s="23">
        <v>0.15322649511222017</v>
      </c>
      <c r="D664">
        <v>112</v>
      </c>
      <c r="E664" s="4">
        <f t="shared" si="82"/>
        <v>0.56060606060606055</v>
      </c>
      <c r="F664" s="23">
        <v>0.21533148843406524</v>
      </c>
      <c r="G664">
        <v>78</v>
      </c>
      <c r="H664" s="4">
        <f t="shared" si="83"/>
        <v>0.63636363636363635</v>
      </c>
      <c r="I664" s="23">
        <v>1.7007321623365195E-2</v>
      </c>
      <c r="J664">
        <v>5</v>
      </c>
      <c r="K664" s="4">
        <f t="shared" si="84"/>
        <v>4.0816326530612242E-2</v>
      </c>
      <c r="L664" s="23">
        <v>0.17357456906253813</v>
      </c>
      <c r="M664">
        <v>14</v>
      </c>
      <c r="N664" s="4">
        <f t="shared" si="85"/>
        <v>1.5384615384615385E-2</v>
      </c>
      <c r="O664" s="23">
        <v>0.14536912864870252</v>
      </c>
      <c r="P664">
        <v>39.4</v>
      </c>
      <c r="Q664" s="4">
        <f t="shared" si="86"/>
        <v>0.57450076804915517</v>
      </c>
      <c r="R664" s="23">
        <v>0.12952726721865249</v>
      </c>
      <c r="S664">
        <v>24</v>
      </c>
      <c r="T664">
        <f t="shared" si="87"/>
        <v>0.05</v>
      </c>
      <c r="U664" s="23">
        <v>0.1659637299004563</v>
      </c>
      <c r="V664">
        <f t="shared" si="88"/>
        <v>0.24159845038907266</v>
      </c>
      <c r="W664" t="str" cm="1">
        <f t="array" ref="W664">_xlfn.IFS(V664&gt;0.4,"High",AND(V664&gt;0.2,V664&lt;0.4),"Moderate",V664&lt;0.2,"Low")</f>
        <v>Moderate</v>
      </c>
      <c r="X664">
        <v>0</v>
      </c>
      <c r="Y664" t="str">
        <f>IF(X664=1, "Yes", "No")</f>
        <v>No</v>
      </c>
    </row>
    <row r="665" spans="1:25" x14ac:dyDescent="0.2">
      <c r="A665">
        <v>2</v>
      </c>
      <c r="B665" s="4">
        <f t="shared" si="81"/>
        <v>0.11764705882352941</v>
      </c>
      <c r="C665" s="23">
        <v>0.15322649511222017</v>
      </c>
      <c r="D665">
        <v>157</v>
      </c>
      <c r="E665" s="4">
        <f t="shared" si="82"/>
        <v>0.78787878787878785</v>
      </c>
      <c r="F665" s="23">
        <v>0.21533148843406524</v>
      </c>
      <c r="G665">
        <v>74</v>
      </c>
      <c r="H665" s="4">
        <f t="shared" si="83"/>
        <v>0.60330578512396693</v>
      </c>
      <c r="I665" s="23">
        <v>1.7007321623365195E-2</v>
      </c>
      <c r="J665">
        <v>35</v>
      </c>
      <c r="K665" s="4">
        <f t="shared" si="84"/>
        <v>0.34693877551020408</v>
      </c>
      <c r="L665" s="23">
        <v>0.17357456906253813</v>
      </c>
      <c r="M665">
        <v>44</v>
      </c>
      <c r="N665" s="4">
        <f t="shared" si="85"/>
        <v>5.0887573964497043E-2</v>
      </c>
      <c r="O665" s="23">
        <v>0.14536912864870252</v>
      </c>
      <c r="P665">
        <v>39.4</v>
      </c>
      <c r="Q665" s="4">
        <f t="shared" si="86"/>
        <v>0.57450076804915517</v>
      </c>
      <c r="R665" s="23">
        <v>0.12952726721865249</v>
      </c>
      <c r="S665">
        <v>30</v>
      </c>
      <c r="T665">
        <f t="shared" si="87"/>
        <v>0.15</v>
      </c>
      <c r="U665" s="23">
        <v>0.1659637299004563</v>
      </c>
      <c r="V665">
        <f t="shared" si="88"/>
        <v>0.36486767883022347</v>
      </c>
      <c r="W665" t="str" cm="1">
        <f t="array" ref="W665">_xlfn.IFS(V665&gt;0.4,"High",AND(V665&gt;0.2,V665&lt;0.4),"Moderate",V665&lt;0.2,"Low")</f>
        <v>Moderate</v>
      </c>
      <c r="X665">
        <v>0</v>
      </c>
      <c r="Y665" t="str">
        <f>IF(X665=1, "Yes", "No")</f>
        <v>No</v>
      </c>
    </row>
    <row r="666" spans="1:25" x14ac:dyDescent="0.2">
      <c r="A666">
        <v>4</v>
      </c>
      <c r="B666" s="4">
        <f t="shared" si="81"/>
        <v>0.23529411764705882</v>
      </c>
      <c r="C666" s="23">
        <v>0.15322649511222017</v>
      </c>
      <c r="D666">
        <v>112</v>
      </c>
      <c r="E666" s="4">
        <f t="shared" si="82"/>
        <v>0.56060606060606055</v>
      </c>
      <c r="F666" s="23">
        <v>0.21533148843406524</v>
      </c>
      <c r="G666">
        <v>78</v>
      </c>
      <c r="H666" s="4">
        <f t="shared" si="83"/>
        <v>0.63636363636363635</v>
      </c>
      <c r="I666" s="23">
        <v>1.7007321623365195E-2</v>
      </c>
      <c r="J666">
        <v>4</v>
      </c>
      <c r="K666" s="4">
        <f t="shared" si="84"/>
        <v>3.0612244897959183E-2</v>
      </c>
      <c r="L666" s="23">
        <v>0.17357456906253813</v>
      </c>
      <c r="M666">
        <v>88.6</v>
      </c>
      <c r="N666" s="4">
        <f t="shared" si="85"/>
        <v>0.10366863905325444</v>
      </c>
      <c r="O666" s="23">
        <v>0.14536912864870252</v>
      </c>
      <c r="P666">
        <v>39.4</v>
      </c>
      <c r="Q666" s="4">
        <f t="shared" si="86"/>
        <v>0.57450076804915517</v>
      </c>
      <c r="R666" s="23">
        <v>0.12952726721865249</v>
      </c>
      <c r="S666">
        <v>38</v>
      </c>
      <c r="T666">
        <f t="shared" si="87"/>
        <v>0.28333333333333333</v>
      </c>
      <c r="U666" s="23">
        <v>0.1659637299004563</v>
      </c>
      <c r="V666">
        <f t="shared" si="88"/>
        <v>0.30941256970521452</v>
      </c>
      <c r="W666" t="str" cm="1">
        <f t="array" ref="W666">_xlfn.IFS(V666&gt;0.4,"High",AND(V666&gt;0.2,V666&lt;0.4),"Moderate",V666&lt;0.2,"Low")</f>
        <v>Moderate</v>
      </c>
      <c r="X666">
        <v>0</v>
      </c>
      <c r="Y666" t="str">
        <f>IF(X666=1, "Yes", "No")</f>
        <v>No</v>
      </c>
    </row>
    <row r="667" spans="1:25" x14ac:dyDescent="0.2">
      <c r="A667">
        <v>5</v>
      </c>
      <c r="B667" s="4">
        <f t="shared" si="81"/>
        <v>0.29411764705882354</v>
      </c>
      <c r="C667" s="23">
        <v>0.15322649511222017</v>
      </c>
      <c r="D667">
        <v>16</v>
      </c>
      <c r="E667" s="4">
        <f t="shared" si="82"/>
        <v>7.575757575757576E-2</v>
      </c>
      <c r="F667" s="23">
        <v>0.21533148843406524</v>
      </c>
      <c r="G667">
        <v>82</v>
      </c>
      <c r="H667" s="4">
        <f t="shared" si="83"/>
        <v>0.66942148760330578</v>
      </c>
      <c r="I667" s="23">
        <v>1.7007321623365195E-2</v>
      </c>
      <c r="J667">
        <v>3</v>
      </c>
      <c r="K667" s="4">
        <f t="shared" si="84"/>
        <v>2.0408163265306121E-2</v>
      </c>
      <c r="L667" s="23">
        <v>0.17357456906253813</v>
      </c>
      <c r="M667">
        <v>88.6</v>
      </c>
      <c r="N667" s="4">
        <f t="shared" si="85"/>
        <v>0.10366863905325444</v>
      </c>
      <c r="O667" s="23">
        <v>0.14536912864870252</v>
      </c>
      <c r="P667">
        <v>39.5</v>
      </c>
      <c r="Q667" s="4">
        <f t="shared" si="86"/>
        <v>0.57603686635944706</v>
      </c>
      <c r="R667" s="23">
        <v>0.12952726721865249</v>
      </c>
      <c r="S667">
        <v>38</v>
      </c>
      <c r="T667">
        <f t="shared" si="87"/>
        <v>0.28333333333333333</v>
      </c>
      <c r="U667" s="23">
        <v>0.1659637299004563</v>
      </c>
      <c r="V667">
        <f t="shared" si="88"/>
        <v>0.21301277009213923</v>
      </c>
      <c r="W667" t="str" cm="1">
        <f t="array" ref="W667">_xlfn.IFS(V667&gt;0.4,"High",AND(V667&gt;0.2,V667&lt;0.4),"Moderate",V667&lt;0.2,"Low")</f>
        <v>Moderate</v>
      </c>
      <c r="X667">
        <v>0</v>
      </c>
      <c r="Y667" t="str">
        <f>IF(X667=1, "Yes", "No")</f>
        <v>No</v>
      </c>
    </row>
    <row r="668" spans="1:25" x14ac:dyDescent="0.2">
      <c r="A668">
        <v>4</v>
      </c>
      <c r="B668" s="4">
        <f t="shared" si="81"/>
        <v>0.23529411764705882</v>
      </c>
      <c r="C668" s="23">
        <v>0.15322649511222017</v>
      </c>
      <c r="D668">
        <v>84</v>
      </c>
      <c r="E668" s="4">
        <f t="shared" si="82"/>
        <v>0.41919191919191917</v>
      </c>
      <c r="F668" s="23">
        <v>0.21533148843406524</v>
      </c>
      <c r="G668">
        <v>9</v>
      </c>
      <c r="H668" s="4">
        <f t="shared" si="83"/>
        <v>6.6115702479338845E-2</v>
      </c>
      <c r="I668" s="23">
        <v>1.7007321623365195E-2</v>
      </c>
      <c r="J668">
        <v>23</v>
      </c>
      <c r="K668" s="4">
        <f t="shared" si="84"/>
        <v>0.22448979591836735</v>
      </c>
      <c r="L668" s="23">
        <v>0.17357456906253813</v>
      </c>
      <c r="M668">
        <v>56</v>
      </c>
      <c r="N668" s="4">
        <f t="shared" si="85"/>
        <v>6.5088757396449703E-2</v>
      </c>
      <c r="O668" s="23">
        <v>0.14536912864870252</v>
      </c>
      <c r="P668">
        <v>39.5</v>
      </c>
      <c r="Q668" s="4">
        <f t="shared" si="86"/>
        <v>0.57603686635944706</v>
      </c>
      <c r="R668" s="23">
        <v>0.12952726721865249</v>
      </c>
      <c r="S668">
        <v>25</v>
      </c>
      <c r="T668">
        <f t="shared" si="87"/>
        <v>6.6666666666666666E-2</v>
      </c>
      <c r="U668" s="23">
        <v>0.1659637299004563</v>
      </c>
      <c r="V668">
        <f t="shared" si="88"/>
        <v>0.26154730919291252</v>
      </c>
      <c r="W668" t="str" cm="1">
        <f t="array" ref="W668">_xlfn.IFS(V668&gt;0.4,"High",AND(V668&gt;0.2,V668&lt;0.4),"Moderate",V668&lt;0.2,"Low")</f>
        <v>Moderate</v>
      </c>
      <c r="X668">
        <v>0</v>
      </c>
      <c r="Y668" t="str">
        <f>IF(X668=1, "Yes", "No")</f>
        <v>No</v>
      </c>
    </row>
    <row r="669" spans="1:25" x14ac:dyDescent="0.2">
      <c r="A669">
        <v>1</v>
      </c>
      <c r="B669" s="4">
        <f t="shared" si="81"/>
        <v>5.8823529411764705E-2</v>
      </c>
      <c r="C669" s="23">
        <v>0.15322649511222017</v>
      </c>
      <c r="D669">
        <v>12</v>
      </c>
      <c r="E669" s="4">
        <f t="shared" si="82"/>
        <v>5.5555555555555552E-2</v>
      </c>
      <c r="F669" s="23">
        <v>0.21533148843406524</v>
      </c>
      <c r="G669">
        <v>74</v>
      </c>
      <c r="H669" s="4">
        <f t="shared" si="83"/>
        <v>0.60330578512396693</v>
      </c>
      <c r="I669" s="23">
        <v>1.7007321623365195E-2</v>
      </c>
      <c r="J669">
        <v>30.5</v>
      </c>
      <c r="K669" s="4">
        <f t="shared" si="84"/>
        <v>0.30102040816326531</v>
      </c>
      <c r="L669" s="23">
        <v>0.17357456906253813</v>
      </c>
      <c r="M669">
        <v>140.4</v>
      </c>
      <c r="N669" s="4">
        <f t="shared" si="85"/>
        <v>0.16497041420118344</v>
      </c>
      <c r="O669" s="23">
        <v>0.14536912864870252</v>
      </c>
      <c r="P669">
        <v>39.5</v>
      </c>
      <c r="Q669" s="4">
        <f t="shared" si="86"/>
        <v>0.57603686635944706</v>
      </c>
      <c r="R669" s="23">
        <v>0.12952726721865249</v>
      </c>
      <c r="S669">
        <v>42</v>
      </c>
      <c r="T669">
        <f t="shared" si="87"/>
        <v>0.35</v>
      </c>
      <c r="U669" s="23">
        <v>0.1659637299004563</v>
      </c>
      <c r="V669">
        <f t="shared" si="88"/>
        <v>0.24016767880839932</v>
      </c>
      <c r="W669" t="str" cm="1">
        <f t="array" ref="W669">_xlfn.IFS(V669&gt;0.4,"High",AND(V669&gt;0.2,V669&lt;0.4),"Moderate",V669&lt;0.2,"Low")</f>
        <v>Moderate</v>
      </c>
      <c r="X669">
        <v>1</v>
      </c>
      <c r="Y669" t="str">
        <f>IF(X669=1, "Yes", "No")</f>
        <v>Yes</v>
      </c>
    </row>
    <row r="670" spans="1:25" x14ac:dyDescent="0.2">
      <c r="A670">
        <v>2</v>
      </c>
      <c r="B670" s="4">
        <f t="shared" si="81"/>
        <v>0.11764705882352941</v>
      </c>
      <c r="C670" s="23">
        <v>0.15322649511222017</v>
      </c>
      <c r="D670">
        <v>85</v>
      </c>
      <c r="E670" s="4">
        <f t="shared" si="82"/>
        <v>0.42424242424242425</v>
      </c>
      <c r="F670" s="23">
        <v>0.21533148843406524</v>
      </c>
      <c r="G670">
        <v>65</v>
      </c>
      <c r="H670" s="4">
        <f t="shared" si="83"/>
        <v>0.52892561983471076</v>
      </c>
      <c r="I670" s="23">
        <v>1.7007321623365195E-2</v>
      </c>
      <c r="J670">
        <v>23.6</v>
      </c>
      <c r="K670" s="4">
        <f t="shared" si="84"/>
        <v>0.2306122448979592</v>
      </c>
      <c r="L670" s="23">
        <v>0.17357456906253813</v>
      </c>
      <c r="M670">
        <v>88.6</v>
      </c>
      <c r="N670" s="4">
        <f t="shared" si="85"/>
        <v>0.10366863905325444</v>
      </c>
      <c r="O670" s="23">
        <v>0.14536912864870252</v>
      </c>
      <c r="P670">
        <v>39.6</v>
      </c>
      <c r="Q670" s="4">
        <f t="shared" si="86"/>
        <v>0.57757296466973895</v>
      </c>
      <c r="R670" s="23">
        <v>0.12952726721865249</v>
      </c>
      <c r="S670">
        <v>27</v>
      </c>
      <c r="T670">
        <f t="shared" si="87"/>
        <v>0.1</v>
      </c>
      <c r="U670" s="23">
        <v>0.1659637299004563</v>
      </c>
      <c r="V670">
        <f t="shared" si="88"/>
        <v>0.26488146876332314</v>
      </c>
      <c r="W670" t="str" cm="1">
        <f t="array" ref="W670">_xlfn.IFS(V670&gt;0.4,"High",AND(V670&gt;0.2,V670&lt;0.4),"Moderate",V670&lt;0.2,"Low")</f>
        <v>Moderate</v>
      </c>
      <c r="X670">
        <v>0</v>
      </c>
      <c r="Y670" t="str">
        <f>IF(X670=1, "Yes", "No")</f>
        <v>No</v>
      </c>
    </row>
    <row r="671" spans="1:25" x14ac:dyDescent="0.2">
      <c r="A671">
        <v>2</v>
      </c>
      <c r="B671" s="4">
        <f t="shared" si="81"/>
        <v>0.11764705882352941</v>
      </c>
      <c r="C671" s="23">
        <v>0.15322649511222017</v>
      </c>
      <c r="D671">
        <v>12</v>
      </c>
      <c r="E671" s="4">
        <f t="shared" si="82"/>
        <v>5.5555555555555552E-2</v>
      </c>
      <c r="F671" s="23">
        <v>0.21533148843406524</v>
      </c>
      <c r="G671">
        <v>76</v>
      </c>
      <c r="H671" s="4">
        <f t="shared" si="83"/>
        <v>0.6198347107438017</v>
      </c>
      <c r="I671" s="23">
        <v>1.7007321623365195E-2</v>
      </c>
      <c r="J671">
        <v>37</v>
      </c>
      <c r="K671" s="4">
        <f t="shared" si="84"/>
        <v>0.36734693877551022</v>
      </c>
      <c r="L671" s="23">
        <v>0.17357456906253813</v>
      </c>
      <c r="M671">
        <v>15</v>
      </c>
      <c r="N671" s="4">
        <f t="shared" si="85"/>
        <v>1.6568047337278107E-2</v>
      </c>
      <c r="O671" s="23">
        <v>0.14536912864870252</v>
      </c>
      <c r="P671">
        <v>39.700000000000003</v>
      </c>
      <c r="Q671" s="4">
        <f t="shared" si="86"/>
        <v>0.57910906298003084</v>
      </c>
      <c r="R671" s="23">
        <v>0.12952726721865249</v>
      </c>
      <c r="S671">
        <v>29</v>
      </c>
      <c r="T671">
        <f t="shared" si="87"/>
        <v>0.13333333333333333</v>
      </c>
      <c r="U671" s="23">
        <v>0.1659637299004563</v>
      </c>
      <c r="V671">
        <f t="shared" si="88"/>
        <v>0.20384071609994625</v>
      </c>
      <c r="W671" t="str" cm="1">
        <f t="array" ref="W671">_xlfn.IFS(V671&gt;0.4,"High",AND(V671&gt;0.2,V671&lt;0.4),"Moderate",V671&lt;0.2,"Low")</f>
        <v>Moderate</v>
      </c>
      <c r="X671">
        <v>0</v>
      </c>
      <c r="Y671" t="str">
        <f>IF(X671=1, "Yes", "No")</f>
        <v>No</v>
      </c>
    </row>
    <row r="672" spans="1:25" x14ac:dyDescent="0.2">
      <c r="A672">
        <v>7</v>
      </c>
      <c r="B672" s="4">
        <f t="shared" si="81"/>
        <v>0.41176470588235292</v>
      </c>
      <c r="C672" s="23">
        <v>0.15322649511222017</v>
      </c>
      <c r="D672">
        <v>196</v>
      </c>
      <c r="E672" s="4">
        <f t="shared" si="82"/>
        <v>0.98484848484848486</v>
      </c>
      <c r="F672" s="23">
        <v>0.21533148843406524</v>
      </c>
      <c r="G672">
        <v>9</v>
      </c>
      <c r="H672" s="4">
        <f t="shared" si="83"/>
        <v>6.6115702479338845E-2</v>
      </c>
      <c r="I672" s="23">
        <v>1.7007321623365195E-2</v>
      </c>
      <c r="J672">
        <v>30.5</v>
      </c>
      <c r="K672" s="4">
        <f t="shared" si="84"/>
        <v>0.30102040816326531</v>
      </c>
      <c r="L672" s="23">
        <v>0.17357456906253813</v>
      </c>
      <c r="M672">
        <v>140.4</v>
      </c>
      <c r="N672" s="4">
        <f t="shared" si="85"/>
        <v>0.16497041420118344</v>
      </c>
      <c r="O672" s="23">
        <v>0.14536912864870252</v>
      </c>
      <c r="P672">
        <v>39.799999999999997</v>
      </c>
      <c r="Q672" s="4">
        <f t="shared" si="86"/>
        <v>0.58064516129032262</v>
      </c>
      <c r="R672" s="23">
        <v>0.12952726721865249</v>
      </c>
      <c r="S672">
        <v>41</v>
      </c>
      <c r="T672">
        <f t="shared" si="87"/>
        <v>0.33333333333333331</v>
      </c>
      <c r="U672" s="23">
        <v>0.1659637299004563</v>
      </c>
      <c r="V672">
        <f t="shared" si="88"/>
        <v>0.48304832109117712</v>
      </c>
      <c r="W672" t="str" cm="1">
        <f t="array" ref="W672">_xlfn.IFS(V672&gt;0.4,"High",AND(V672&gt;0.2,V672&lt;0.4),"Moderate",V672&lt;0.2,"Low")</f>
        <v>High</v>
      </c>
      <c r="X672">
        <v>1</v>
      </c>
      <c r="Y672" t="str">
        <f>IF(X672=1, "Yes", "No")</f>
        <v>Yes</v>
      </c>
    </row>
    <row r="673" spans="1:25" x14ac:dyDescent="0.2">
      <c r="A673">
        <v>6</v>
      </c>
      <c r="B673" s="4">
        <f t="shared" si="81"/>
        <v>0.35294117647058826</v>
      </c>
      <c r="C673" s="23">
        <v>0.15322649511222017</v>
      </c>
      <c r="D673">
        <v>8</v>
      </c>
      <c r="E673" s="4">
        <f t="shared" si="82"/>
        <v>3.5353535353535352E-2</v>
      </c>
      <c r="F673" s="23">
        <v>0.21533148843406524</v>
      </c>
      <c r="G673">
        <v>8</v>
      </c>
      <c r="H673" s="4">
        <f t="shared" si="83"/>
        <v>5.7851239669421489E-2</v>
      </c>
      <c r="I673" s="23">
        <v>1.7007321623365195E-2</v>
      </c>
      <c r="J673">
        <v>36</v>
      </c>
      <c r="K673" s="4">
        <f t="shared" si="84"/>
        <v>0.35714285714285715</v>
      </c>
      <c r="L673" s="23">
        <v>0.17357456906253813</v>
      </c>
      <c r="M673">
        <v>88.6</v>
      </c>
      <c r="N673" s="4">
        <f t="shared" si="85"/>
        <v>0.10366863905325444</v>
      </c>
      <c r="O673" s="23">
        <v>0.14536912864870252</v>
      </c>
      <c r="P673">
        <v>39.799999999999997</v>
      </c>
      <c r="Q673" s="4">
        <f t="shared" si="86"/>
        <v>0.58064516129032262</v>
      </c>
      <c r="R673" s="23">
        <v>0.12952726721865249</v>
      </c>
      <c r="S673">
        <v>28</v>
      </c>
      <c r="T673">
        <f t="shared" si="87"/>
        <v>0.11666666666666667</v>
      </c>
      <c r="U673" s="23">
        <v>0.1659637299004563</v>
      </c>
      <c r="V673">
        <f t="shared" si="88"/>
        <v>0.23430951685024906</v>
      </c>
      <c r="W673" t="str" cm="1">
        <f t="array" ref="W673">_xlfn.IFS(V673&gt;0.4,"High",AND(V673&gt;0.2,V673&lt;0.4),"Moderate",V673&lt;0.2,"Low")</f>
        <v>Moderate</v>
      </c>
      <c r="X673">
        <v>0</v>
      </c>
      <c r="Y673" t="str">
        <f>IF(X673=1, "Yes", "No")</f>
        <v>No</v>
      </c>
    </row>
    <row r="674" spans="1:25" x14ac:dyDescent="0.2">
      <c r="A674">
        <v>7</v>
      </c>
      <c r="B674" s="4">
        <f t="shared" si="81"/>
        <v>0.41176470588235292</v>
      </c>
      <c r="C674" s="23">
        <v>0.15322649511222017</v>
      </c>
      <c r="D674">
        <v>178</v>
      </c>
      <c r="E674" s="4">
        <f t="shared" si="82"/>
        <v>0.89393939393939392</v>
      </c>
      <c r="F674" s="23">
        <v>0.21533148843406524</v>
      </c>
      <c r="G674">
        <v>84</v>
      </c>
      <c r="H674" s="4">
        <f t="shared" si="83"/>
        <v>0.68595041322314054</v>
      </c>
      <c r="I674" s="23">
        <v>1.7007321623365195E-2</v>
      </c>
      <c r="J674">
        <v>30.5</v>
      </c>
      <c r="K674" s="4">
        <f t="shared" si="84"/>
        <v>0.30102040816326531</v>
      </c>
      <c r="L674" s="23">
        <v>0.17357456906253813</v>
      </c>
      <c r="M674">
        <v>140.4</v>
      </c>
      <c r="N674" s="4">
        <f t="shared" si="85"/>
        <v>0.16497041420118344</v>
      </c>
      <c r="O674" s="23">
        <v>0.14536912864870252</v>
      </c>
      <c r="P674">
        <v>39.9</v>
      </c>
      <c r="Q674" s="4">
        <f t="shared" si="86"/>
        <v>0.58218125960061451</v>
      </c>
      <c r="R674" s="23">
        <v>0.12952726721865249</v>
      </c>
      <c r="S674">
        <v>41</v>
      </c>
      <c r="T674">
        <f t="shared" si="87"/>
        <v>0.33333333333333331</v>
      </c>
      <c r="U674" s="23">
        <v>0.1659637299004563</v>
      </c>
      <c r="V674">
        <f t="shared" si="88"/>
        <v>0.47421342612879153</v>
      </c>
      <c r="W674" t="str" cm="1">
        <f t="array" ref="W674">_xlfn.IFS(V674&gt;0.4,"High",AND(V674&gt;0.2,V674&lt;0.4),"Moderate",V674&lt;0.2,"Low")</f>
        <v>High</v>
      </c>
      <c r="X674">
        <v>1</v>
      </c>
      <c r="Y674" t="str">
        <f>IF(X674=1, "Yes", "No")</f>
        <v>Yes</v>
      </c>
    </row>
    <row r="675" spans="1:25" x14ac:dyDescent="0.2">
      <c r="A675">
        <v>13</v>
      </c>
      <c r="B675" s="4">
        <f t="shared" si="81"/>
        <v>0.76470588235294112</v>
      </c>
      <c r="C675" s="23">
        <v>0.15322649511222017</v>
      </c>
      <c r="D675">
        <v>129</v>
      </c>
      <c r="E675" s="4">
        <f t="shared" si="82"/>
        <v>0.64646464646464652</v>
      </c>
      <c r="F675" s="23">
        <v>0.21533148843406524</v>
      </c>
      <c r="G675">
        <v>56.7</v>
      </c>
      <c r="H675" s="4">
        <f t="shared" si="83"/>
        <v>0.46033057851239673</v>
      </c>
      <c r="I675" s="23">
        <v>1.7007321623365195E-2</v>
      </c>
      <c r="J675">
        <v>3</v>
      </c>
      <c r="K675" s="4">
        <f t="shared" si="84"/>
        <v>2.0408163265306121E-2</v>
      </c>
      <c r="L675" s="23">
        <v>0.17357456906253813</v>
      </c>
      <c r="M675">
        <v>140.4</v>
      </c>
      <c r="N675" s="4">
        <f t="shared" si="85"/>
        <v>0.16497041420118344</v>
      </c>
      <c r="O675" s="23">
        <v>0.14536912864870252</v>
      </c>
      <c r="P675">
        <v>39.9</v>
      </c>
      <c r="Q675" s="4">
        <f t="shared" si="86"/>
        <v>0.58218125960061451</v>
      </c>
      <c r="R675" s="23">
        <v>0.12952726721865249</v>
      </c>
      <c r="S675">
        <v>44</v>
      </c>
      <c r="T675">
        <f t="shared" si="87"/>
        <v>0.38333333333333336</v>
      </c>
      <c r="U675" s="23">
        <v>0.1659637299004563</v>
      </c>
      <c r="V675">
        <f t="shared" si="88"/>
        <v>0.43075810777623358</v>
      </c>
      <c r="W675" t="str" cm="1">
        <f t="array" ref="W675">_xlfn.IFS(V675&gt;0.4,"High",AND(V675&gt;0.2,V675&lt;0.4),"Moderate",V675&lt;0.2,"Low")</f>
        <v>High</v>
      </c>
      <c r="X675">
        <v>1</v>
      </c>
      <c r="Y675" t="str">
        <f>IF(X675=1, "Yes", "No")</f>
        <v>Yes</v>
      </c>
    </row>
    <row r="676" spans="1:25" x14ac:dyDescent="0.2">
      <c r="A676">
        <v>0</v>
      </c>
      <c r="B676" s="4">
        <f t="shared" si="81"/>
        <v>0</v>
      </c>
      <c r="C676" s="23">
        <v>0.15322649511222017</v>
      </c>
      <c r="D676">
        <v>91</v>
      </c>
      <c r="E676" s="4">
        <f t="shared" si="82"/>
        <v>0.45454545454545453</v>
      </c>
      <c r="F676" s="23">
        <v>0.21533148843406524</v>
      </c>
      <c r="G676">
        <v>68</v>
      </c>
      <c r="H676" s="4">
        <f t="shared" si="83"/>
        <v>0.55371900826446285</v>
      </c>
      <c r="I676" s="23">
        <v>1.7007321623365195E-2</v>
      </c>
      <c r="J676">
        <v>32</v>
      </c>
      <c r="K676" s="4">
        <f t="shared" si="84"/>
        <v>0.31632653061224492</v>
      </c>
      <c r="L676" s="23">
        <v>0.17357456906253813</v>
      </c>
      <c r="M676">
        <v>21</v>
      </c>
      <c r="N676" s="4">
        <f t="shared" si="85"/>
        <v>2.3668639053254437E-2</v>
      </c>
      <c r="O676" s="23">
        <v>0.14536912864870252</v>
      </c>
      <c r="P676">
        <v>39.9</v>
      </c>
      <c r="Q676" s="4">
        <f t="shared" si="86"/>
        <v>0.58218125960061451</v>
      </c>
      <c r="R676" s="23">
        <v>0.12952726721865249</v>
      </c>
      <c r="S676">
        <v>25</v>
      </c>
      <c r="T676">
        <f t="shared" si="87"/>
        <v>6.6666666666666666E-2</v>
      </c>
      <c r="U676" s="23">
        <v>0.1659637299004563</v>
      </c>
      <c r="V676">
        <f t="shared" si="88"/>
        <v>0.25211475346228734</v>
      </c>
      <c r="W676" t="str" cm="1">
        <f t="array" ref="W676">_xlfn.IFS(V676&gt;0.4,"High",AND(V676&gt;0.2,V676&lt;0.4),"Moderate",V676&lt;0.2,"Low")</f>
        <v>Moderate</v>
      </c>
      <c r="X676">
        <v>0</v>
      </c>
      <c r="Y676" t="str">
        <f>IF(X676=1, "Yes", "No")</f>
        <v>No</v>
      </c>
    </row>
    <row r="677" spans="1:25" x14ac:dyDescent="0.2">
      <c r="A677">
        <v>5</v>
      </c>
      <c r="B677" s="4">
        <f t="shared" si="81"/>
        <v>0.29411764705882354</v>
      </c>
      <c r="C677" s="23">
        <v>0.15322649511222017</v>
      </c>
      <c r="E677" s="4">
        <f t="shared" si="82"/>
        <v>-5.0505050505050509E-3</v>
      </c>
      <c r="F677" s="23">
        <v>0.21533148843406524</v>
      </c>
      <c r="G677">
        <v>8</v>
      </c>
      <c r="H677" s="4">
        <f t="shared" si="83"/>
        <v>5.7851239669421489E-2</v>
      </c>
      <c r="I677" s="23">
        <v>1.7007321623365195E-2</v>
      </c>
      <c r="J677">
        <v>32</v>
      </c>
      <c r="K677" s="4">
        <f t="shared" si="84"/>
        <v>0.31632653061224492</v>
      </c>
      <c r="L677" s="23">
        <v>0.17357456906253813</v>
      </c>
      <c r="M677">
        <v>140.4</v>
      </c>
      <c r="N677" s="4">
        <f t="shared" si="85"/>
        <v>0.16497041420118344</v>
      </c>
      <c r="O677" s="23">
        <v>0.14536912864870252</v>
      </c>
      <c r="P677">
        <v>41</v>
      </c>
      <c r="Q677" s="4">
        <f t="shared" si="86"/>
        <v>0.59907834101382496</v>
      </c>
      <c r="R677" s="23">
        <v>0.12952726721865249</v>
      </c>
      <c r="S677">
        <v>37</v>
      </c>
      <c r="T677">
        <f t="shared" si="87"/>
        <v>0.26666666666666666</v>
      </c>
      <c r="U677" s="23">
        <v>0.1659637299004563</v>
      </c>
      <c r="V677">
        <f t="shared" si="88"/>
        <v>0.2457047996798119</v>
      </c>
      <c r="W677" t="str" cm="1">
        <f t="array" ref="W677">_xlfn.IFS(V677&gt;0.4,"High",AND(V677&gt;0.2,V677&lt;0.4),"Moderate",V677&lt;0.2,"Low")</f>
        <v>Moderate</v>
      </c>
      <c r="X677">
        <v>1</v>
      </c>
      <c r="Y677" t="str">
        <f>IF(X677=1, "Yes", "No")</f>
        <v>Yes</v>
      </c>
    </row>
    <row r="678" spans="1:25" x14ac:dyDescent="0.2">
      <c r="A678">
        <v>1</v>
      </c>
      <c r="B678" s="4">
        <f t="shared" si="81"/>
        <v>5.8823529411764705E-2</v>
      </c>
      <c r="C678" s="23">
        <v>0.15322649511222017</v>
      </c>
      <c r="D678">
        <v>129</v>
      </c>
      <c r="E678" s="4">
        <f t="shared" si="82"/>
        <v>0.64646464646464652</v>
      </c>
      <c r="F678" s="23">
        <v>0.21533148843406524</v>
      </c>
      <c r="G678">
        <v>62</v>
      </c>
      <c r="H678" s="4">
        <f t="shared" si="83"/>
        <v>0.50413223140495866</v>
      </c>
      <c r="I678" s="23">
        <v>1.7007321623365195E-2</v>
      </c>
      <c r="J678">
        <v>36</v>
      </c>
      <c r="K678" s="4">
        <f t="shared" si="84"/>
        <v>0.35714285714285715</v>
      </c>
      <c r="L678" s="23">
        <v>0.17357456906253813</v>
      </c>
      <c r="M678">
        <v>140.4</v>
      </c>
      <c r="N678" s="4">
        <f t="shared" si="85"/>
        <v>0.16497041420118344</v>
      </c>
      <c r="O678" s="23">
        <v>0.14536912864870252</v>
      </c>
      <c r="P678">
        <v>41.2</v>
      </c>
      <c r="Q678" s="4">
        <f t="shared" si="86"/>
        <v>0.60215053763440873</v>
      </c>
      <c r="R678" s="23">
        <v>0.12952726721865249</v>
      </c>
      <c r="S678">
        <v>38</v>
      </c>
      <c r="T678">
        <f t="shared" si="87"/>
        <v>0.28333333333333333</v>
      </c>
      <c r="U678" s="23">
        <v>0.1659637299004563</v>
      </c>
      <c r="V678">
        <f t="shared" si="88"/>
        <v>0.36778195007207154</v>
      </c>
      <c r="W678" t="str" cm="1">
        <f t="array" ref="W678">_xlfn.IFS(V678&gt;0.4,"High",AND(V678&gt;0.2,V678&lt;0.4),"Moderate",V678&lt;0.2,"Low")</f>
        <v>Moderate</v>
      </c>
      <c r="X678">
        <v>1</v>
      </c>
      <c r="Y678" t="str">
        <f>IF(X678=1, "Yes", "No")</f>
        <v>Yes</v>
      </c>
    </row>
    <row r="679" spans="1:25" x14ac:dyDescent="0.2">
      <c r="A679">
        <v>1</v>
      </c>
      <c r="B679" s="4">
        <f t="shared" si="81"/>
        <v>5.8823529411764705E-2</v>
      </c>
      <c r="C679" s="23">
        <v>0.15322649511222017</v>
      </c>
      <c r="D679">
        <v>144</v>
      </c>
      <c r="E679" s="4">
        <f t="shared" si="82"/>
        <v>0.72222222222222221</v>
      </c>
      <c r="F679" s="23">
        <v>0.21533148843406524</v>
      </c>
      <c r="G679">
        <v>82</v>
      </c>
      <c r="H679" s="4">
        <f t="shared" si="83"/>
        <v>0.66942148760330578</v>
      </c>
      <c r="I679" s="23">
        <v>1.7007321623365195E-2</v>
      </c>
      <c r="J679">
        <v>4</v>
      </c>
      <c r="K679" s="4">
        <f t="shared" si="84"/>
        <v>3.0612244897959183E-2</v>
      </c>
      <c r="L679" s="23">
        <v>0.17357456906253813</v>
      </c>
      <c r="M679">
        <v>88.6</v>
      </c>
      <c r="N679" s="4">
        <f t="shared" si="85"/>
        <v>0.10366863905325444</v>
      </c>
      <c r="O679" s="23">
        <v>0.14536912864870252</v>
      </c>
      <c r="P679">
        <v>41.3</v>
      </c>
      <c r="Q679" s="4">
        <f t="shared" si="86"/>
        <v>0.60368663594470051</v>
      </c>
      <c r="R679" s="23">
        <v>0.12952726721865249</v>
      </c>
      <c r="S679">
        <v>28</v>
      </c>
      <c r="T679">
        <f t="shared" si="87"/>
        <v>0.11666666666666667</v>
      </c>
      <c r="U679" s="23">
        <v>0.1659637299004563</v>
      </c>
      <c r="V679">
        <f t="shared" si="88"/>
        <v>0.29385561818338607</v>
      </c>
      <c r="W679" t="str" cm="1">
        <f t="array" ref="W679">_xlfn.IFS(V679&gt;0.4,"High",AND(V679&gt;0.2,V679&lt;0.4),"Moderate",V679&lt;0.2,"Low")</f>
        <v>Moderate</v>
      </c>
      <c r="X679">
        <v>0</v>
      </c>
      <c r="Y679" t="str">
        <f>IF(X679=1, "Yes", "No")</f>
        <v>No</v>
      </c>
    </row>
    <row r="680" spans="1:25" x14ac:dyDescent="0.2">
      <c r="A680">
        <v>1</v>
      </c>
      <c r="B680" s="4">
        <f t="shared" si="81"/>
        <v>5.8823529411764705E-2</v>
      </c>
      <c r="C680" s="23">
        <v>0.15322649511222017</v>
      </c>
      <c r="D680">
        <v>86</v>
      </c>
      <c r="E680" s="4">
        <f t="shared" si="82"/>
        <v>0.42929292929292928</v>
      </c>
      <c r="F680" s="23">
        <v>0.21533148843406524</v>
      </c>
      <c r="G680">
        <v>66</v>
      </c>
      <c r="H680" s="4">
        <f t="shared" si="83"/>
        <v>0.53719008264462809</v>
      </c>
      <c r="I680" s="23">
        <v>1.7007321623365195E-2</v>
      </c>
      <c r="J680">
        <v>52</v>
      </c>
      <c r="K680" s="4">
        <f t="shared" si="84"/>
        <v>0.52040816326530615</v>
      </c>
      <c r="L680" s="23">
        <v>0.17357456906253813</v>
      </c>
      <c r="M680">
        <v>65</v>
      </c>
      <c r="N680" s="4">
        <f t="shared" si="85"/>
        <v>7.5739644970414202E-2</v>
      </c>
      <c r="O680" s="23">
        <v>0.14536912864870252</v>
      </c>
      <c r="P680">
        <v>41.3</v>
      </c>
      <c r="Q680" s="4">
        <f t="shared" si="86"/>
        <v>0.60368663594470051</v>
      </c>
      <c r="R680" s="23">
        <v>0.12952726721865249</v>
      </c>
      <c r="S680">
        <v>29</v>
      </c>
      <c r="T680">
        <f t="shared" si="87"/>
        <v>0.13333333333333333</v>
      </c>
      <c r="U680" s="23">
        <v>0.1659637299004563</v>
      </c>
      <c r="V680">
        <f t="shared" si="88"/>
        <v>0.31225197958849416</v>
      </c>
      <c r="W680" t="str" cm="1">
        <f t="array" ref="W680">_xlfn.IFS(V680&gt;0.4,"High",AND(V680&gt;0.2,V680&lt;0.4),"Moderate",V680&lt;0.2,"Low")</f>
        <v>Moderate</v>
      </c>
      <c r="X680">
        <v>0</v>
      </c>
      <c r="Y680" t="str">
        <f>IF(X680=1, "Yes", "No")</f>
        <v>No</v>
      </c>
    </row>
    <row r="681" spans="1:25" x14ac:dyDescent="0.2">
      <c r="A681">
        <v>0</v>
      </c>
      <c r="B681" s="4">
        <f t="shared" si="81"/>
        <v>0</v>
      </c>
      <c r="C681" s="23">
        <v>0.15322649511222017</v>
      </c>
      <c r="D681">
        <v>198</v>
      </c>
      <c r="E681" s="4">
        <f t="shared" si="82"/>
        <v>0.99494949494949492</v>
      </c>
      <c r="F681" s="23">
        <v>0.21533148843406524</v>
      </c>
      <c r="G681">
        <v>66</v>
      </c>
      <c r="H681" s="4">
        <f t="shared" si="83"/>
        <v>0.53719008264462809</v>
      </c>
      <c r="I681" s="23">
        <v>1.7007321623365195E-2</v>
      </c>
      <c r="J681">
        <v>32</v>
      </c>
      <c r="K681" s="4">
        <f t="shared" si="84"/>
        <v>0.31632653061224492</v>
      </c>
      <c r="L681" s="23">
        <v>0.17357456906253813</v>
      </c>
      <c r="M681">
        <v>274</v>
      </c>
      <c r="N681" s="4">
        <f t="shared" si="85"/>
        <v>0.32307692307692309</v>
      </c>
      <c r="O681" s="23">
        <v>0.14536912864870252</v>
      </c>
      <c r="P681">
        <v>41.3</v>
      </c>
      <c r="Q681" s="4">
        <f t="shared" si="86"/>
        <v>0.60368663594470051</v>
      </c>
      <c r="R681" s="23">
        <v>0.12952726721865249</v>
      </c>
      <c r="S681">
        <v>28</v>
      </c>
      <c r="T681">
        <f t="shared" si="87"/>
        <v>0.11666666666666667</v>
      </c>
      <c r="U681" s="23">
        <v>0.1659637299004563</v>
      </c>
      <c r="V681">
        <f t="shared" si="88"/>
        <v>0.42280808756627181</v>
      </c>
      <c r="W681" t="str" cm="1">
        <f t="array" ref="W681">_xlfn.IFS(V681&gt;0.4,"High",AND(V681&gt;0.2,V681&lt;0.4),"Moderate",V681&lt;0.2,"Low")</f>
        <v>High</v>
      </c>
      <c r="X681">
        <v>1</v>
      </c>
      <c r="Y681" t="str">
        <f>IF(X681=1, "Yes", "No")</f>
        <v>Yes</v>
      </c>
    </row>
    <row r="682" spans="1:25" x14ac:dyDescent="0.2">
      <c r="A682">
        <v>0</v>
      </c>
      <c r="B682" s="4">
        <f t="shared" si="81"/>
        <v>0</v>
      </c>
      <c r="C682" s="23">
        <v>0.15322649511222017</v>
      </c>
      <c r="D682">
        <v>15</v>
      </c>
      <c r="E682" s="4">
        <f t="shared" si="82"/>
        <v>7.0707070707070704E-2</v>
      </c>
      <c r="F682" s="23">
        <v>0.21533148843406524</v>
      </c>
      <c r="G682">
        <v>64</v>
      </c>
      <c r="H682" s="4">
        <f t="shared" si="83"/>
        <v>0.52066115702479343</v>
      </c>
      <c r="I682" s="23">
        <v>1.7007321623365195E-2</v>
      </c>
      <c r="J682">
        <v>41</v>
      </c>
      <c r="K682" s="4">
        <f t="shared" si="84"/>
        <v>0.40816326530612246</v>
      </c>
      <c r="L682" s="23">
        <v>0.17357456906253813</v>
      </c>
      <c r="M682">
        <v>142</v>
      </c>
      <c r="N682" s="4">
        <f t="shared" si="85"/>
        <v>0.16686390532544379</v>
      </c>
      <c r="O682" s="23">
        <v>0.14536912864870252</v>
      </c>
      <c r="P682">
        <v>41.5</v>
      </c>
      <c r="Q682" s="4">
        <f t="shared" si="86"/>
        <v>0.60675883256528418</v>
      </c>
      <c r="R682" s="23">
        <v>0.12952726721865249</v>
      </c>
      <c r="S682">
        <v>22</v>
      </c>
      <c r="T682">
        <f t="shared" si="87"/>
        <v>1.6666666666666666E-2</v>
      </c>
      <c r="U682" s="23">
        <v>0.1659637299004563</v>
      </c>
      <c r="V682">
        <f t="shared" si="88"/>
        <v>0.20054200954319712</v>
      </c>
      <c r="W682" t="str" cm="1">
        <f t="array" ref="W682">_xlfn.IFS(V682&gt;0.4,"High",AND(V682&gt;0.2,V682&lt;0.4),"Moderate",V682&lt;0.2,"Low")</f>
        <v>Moderate</v>
      </c>
      <c r="X682">
        <v>0</v>
      </c>
      <c r="Y682" t="str">
        <f>IF(X682=1, "Yes", "No")</f>
        <v>No</v>
      </c>
    </row>
    <row r="683" spans="1:25" x14ac:dyDescent="0.2">
      <c r="A683">
        <v>0</v>
      </c>
      <c r="B683" s="4">
        <f t="shared" si="81"/>
        <v>0</v>
      </c>
      <c r="C683" s="23">
        <v>0.15322649511222017</v>
      </c>
      <c r="D683">
        <v>152</v>
      </c>
      <c r="E683" s="4">
        <f t="shared" si="82"/>
        <v>0.76262626262626265</v>
      </c>
      <c r="F683" s="23">
        <v>0.21533148843406524</v>
      </c>
      <c r="G683">
        <v>82</v>
      </c>
      <c r="H683" s="4">
        <f t="shared" si="83"/>
        <v>0.66942148760330578</v>
      </c>
      <c r="I683" s="23">
        <v>1.7007321623365195E-2</v>
      </c>
      <c r="J683">
        <v>39</v>
      </c>
      <c r="K683" s="4">
        <f t="shared" si="84"/>
        <v>0.38775510204081631</v>
      </c>
      <c r="L683" s="23">
        <v>0.17357456906253813</v>
      </c>
      <c r="M683">
        <v>272</v>
      </c>
      <c r="N683" s="4">
        <f t="shared" si="85"/>
        <v>0.32071005917159762</v>
      </c>
      <c r="O683" s="23">
        <v>0.14536912864870252</v>
      </c>
      <c r="P683">
        <v>41.5</v>
      </c>
      <c r="Q683" s="4">
        <f t="shared" si="86"/>
        <v>0.60675883256528418</v>
      </c>
      <c r="R683" s="23">
        <v>0.12952726721865249</v>
      </c>
      <c r="S683">
        <v>27</v>
      </c>
      <c r="T683">
        <f t="shared" si="87"/>
        <v>0.1</v>
      </c>
      <c r="U683" s="23">
        <v>0.1659637299004563</v>
      </c>
      <c r="V683">
        <f t="shared" si="88"/>
        <v>0.38471646781367347</v>
      </c>
      <c r="W683" t="str" cm="1">
        <f t="array" ref="W683">_xlfn.IFS(V683&gt;0.4,"High",AND(V683&gt;0.2,V683&lt;0.4),"Moderate",V683&lt;0.2,"Low")</f>
        <v>Moderate</v>
      </c>
      <c r="X683">
        <v>0</v>
      </c>
      <c r="Y683" t="str">
        <f>IF(X683=1, "Yes", "No")</f>
        <v>No</v>
      </c>
    </row>
    <row r="684" spans="1:25" x14ac:dyDescent="0.2">
      <c r="A684">
        <v>12</v>
      </c>
      <c r="B684" s="4">
        <f t="shared" si="81"/>
        <v>0.70588235294117652</v>
      </c>
      <c r="C684" s="23">
        <v>0.15322649511222017</v>
      </c>
      <c r="D684">
        <v>151</v>
      </c>
      <c r="E684" s="4">
        <f t="shared" si="82"/>
        <v>0.75757575757575757</v>
      </c>
      <c r="F684" s="23">
        <v>0.21533148843406524</v>
      </c>
      <c r="G684">
        <v>7</v>
      </c>
      <c r="H684" s="4">
        <f t="shared" si="83"/>
        <v>4.9586776859504134E-2</v>
      </c>
      <c r="I684" s="23">
        <v>1.7007321623365195E-2</v>
      </c>
      <c r="J684">
        <v>4</v>
      </c>
      <c r="K684" s="4">
        <f t="shared" si="84"/>
        <v>3.0612244897959183E-2</v>
      </c>
      <c r="L684" s="23">
        <v>0.17357456906253813</v>
      </c>
      <c r="M684">
        <v>271</v>
      </c>
      <c r="N684" s="4">
        <f t="shared" si="85"/>
        <v>0.31952662721893493</v>
      </c>
      <c r="O684" s="23">
        <v>0.14536912864870252</v>
      </c>
      <c r="P684">
        <v>41.8</v>
      </c>
      <c r="Q684" s="4">
        <f t="shared" si="86"/>
        <v>0.61136712749615973</v>
      </c>
      <c r="R684" s="23">
        <v>0.12952726721865249</v>
      </c>
      <c r="S684">
        <v>38</v>
      </c>
      <c r="T684">
        <f t="shared" si="87"/>
        <v>0.28333333333333333</v>
      </c>
      <c r="U684" s="23">
        <v>0.1659637299004563</v>
      </c>
      <c r="V684">
        <f t="shared" si="88"/>
        <v>0.4501077173375117</v>
      </c>
      <c r="W684" t="str" cm="1">
        <f t="array" ref="W684">_xlfn.IFS(V684&gt;0.4,"High",AND(V684&gt;0.2,V684&lt;0.4),"Moderate",V684&lt;0.2,"Low")</f>
        <v>High</v>
      </c>
      <c r="X684">
        <v>1</v>
      </c>
      <c r="Y684" t="str">
        <f>IF(X684=1, "Yes", "No")</f>
        <v>Yes</v>
      </c>
    </row>
    <row r="685" spans="1:25" x14ac:dyDescent="0.2">
      <c r="A685">
        <v>0</v>
      </c>
      <c r="B685" s="4">
        <f t="shared" si="81"/>
        <v>0</v>
      </c>
      <c r="C685" s="23">
        <v>0.15322649511222017</v>
      </c>
      <c r="D685">
        <v>18</v>
      </c>
      <c r="E685" s="4">
        <f t="shared" si="82"/>
        <v>8.5858585858585856E-2</v>
      </c>
      <c r="F685" s="23">
        <v>0.21533148843406524</v>
      </c>
      <c r="G685">
        <v>66</v>
      </c>
      <c r="H685" s="4">
        <f t="shared" si="83"/>
        <v>0.53719008264462809</v>
      </c>
      <c r="I685" s="23">
        <v>1.7007321623365195E-2</v>
      </c>
      <c r="J685">
        <v>39</v>
      </c>
      <c r="K685" s="4">
        <f t="shared" si="84"/>
        <v>0.38775510204081631</v>
      </c>
      <c r="L685" s="23">
        <v>0.17357456906253813</v>
      </c>
      <c r="M685">
        <v>140.4</v>
      </c>
      <c r="N685" s="4">
        <f t="shared" si="85"/>
        <v>0.16497041420118344</v>
      </c>
      <c r="O685" s="23">
        <v>0.14536912864870252</v>
      </c>
      <c r="P685">
        <v>42</v>
      </c>
      <c r="Q685" s="4">
        <f t="shared" si="86"/>
        <v>0.61443932411674351</v>
      </c>
      <c r="R685" s="23">
        <v>0.12952726721865249</v>
      </c>
      <c r="S685">
        <v>25</v>
      </c>
      <c r="T685">
        <f t="shared" si="87"/>
        <v>6.6666666666666666E-2</v>
      </c>
      <c r="U685" s="23">
        <v>0.1659637299004563</v>
      </c>
      <c r="V685">
        <f t="shared" si="88"/>
        <v>0.20956114688451744</v>
      </c>
      <c r="W685" t="str" cm="1">
        <f t="array" ref="W685">_xlfn.IFS(V685&gt;0.4,"High",AND(V685&gt;0.2,V685&lt;0.4),"Moderate",V685&lt;0.2,"Low")</f>
        <v>Moderate</v>
      </c>
      <c r="X685">
        <v>1</v>
      </c>
      <c r="Y685" t="str">
        <f>IF(X685=1, "Yes", "No")</f>
        <v>Yes</v>
      </c>
    </row>
    <row r="686" spans="1:25" x14ac:dyDescent="0.2">
      <c r="A686">
        <v>2</v>
      </c>
      <c r="B686" s="4">
        <f t="shared" si="81"/>
        <v>0.11764705882352941</v>
      </c>
      <c r="C686" s="23">
        <v>0.15322649511222017</v>
      </c>
      <c r="D686">
        <v>123</v>
      </c>
      <c r="E686" s="4">
        <f t="shared" si="82"/>
        <v>0.61616161616161613</v>
      </c>
      <c r="F686" s="23">
        <v>0.21533148843406524</v>
      </c>
      <c r="G686">
        <v>48</v>
      </c>
      <c r="H686" s="4">
        <f t="shared" si="83"/>
        <v>0.38842975206611569</v>
      </c>
      <c r="I686" s="23">
        <v>1.7007321623365195E-2</v>
      </c>
      <c r="J686">
        <v>32</v>
      </c>
      <c r="K686" s="4">
        <f t="shared" si="84"/>
        <v>0.31632653061224492</v>
      </c>
      <c r="L686" s="23">
        <v>0.17357456906253813</v>
      </c>
      <c r="M686">
        <v>165</v>
      </c>
      <c r="N686" s="4">
        <f t="shared" si="85"/>
        <v>0.1940828402366864</v>
      </c>
      <c r="O686" s="23">
        <v>0.14536912864870252</v>
      </c>
      <c r="P686">
        <v>42.1</v>
      </c>
      <c r="Q686" s="4">
        <f t="shared" si="86"/>
        <v>0.6159754224270354</v>
      </c>
      <c r="R686" s="23">
        <v>0.12952726721865249</v>
      </c>
      <c r="S686">
        <v>26</v>
      </c>
      <c r="T686">
        <f t="shared" si="87"/>
        <v>8.3333333333333329E-2</v>
      </c>
      <c r="U686" s="23">
        <v>0.1659637299004563</v>
      </c>
      <c r="V686">
        <f t="shared" si="88"/>
        <v>0.33404761270009065</v>
      </c>
      <c r="W686" t="str" cm="1">
        <f t="array" ref="W686">_xlfn.IFS(V686&gt;0.4,"High",AND(V686&gt;0.2,V686&lt;0.4),"Moderate",V686&lt;0.2,"Low")</f>
        <v>Moderate</v>
      </c>
      <c r="X686">
        <v>0</v>
      </c>
      <c r="Y686" t="str">
        <f>IF(X686=1, "Yes", "No")</f>
        <v>No</v>
      </c>
    </row>
    <row r="687" spans="1:25" x14ac:dyDescent="0.2">
      <c r="A687">
        <v>0</v>
      </c>
      <c r="B687" s="4">
        <f t="shared" si="81"/>
        <v>0</v>
      </c>
      <c r="C687" s="23">
        <v>0.15322649511222017</v>
      </c>
      <c r="D687">
        <v>151</v>
      </c>
      <c r="E687" s="4">
        <f t="shared" si="82"/>
        <v>0.75757575757575757</v>
      </c>
      <c r="F687" s="23">
        <v>0.21533148843406524</v>
      </c>
      <c r="G687">
        <v>9</v>
      </c>
      <c r="H687" s="4">
        <f t="shared" si="83"/>
        <v>6.6115702479338845E-2</v>
      </c>
      <c r="I687" s="23">
        <v>1.7007321623365195E-2</v>
      </c>
      <c r="J687">
        <v>46</v>
      </c>
      <c r="K687" s="4">
        <f t="shared" si="84"/>
        <v>0.45918367346938777</v>
      </c>
      <c r="L687" s="23">
        <v>0.17357456906253813</v>
      </c>
      <c r="M687">
        <v>140.4</v>
      </c>
      <c r="N687" s="4">
        <f t="shared" si="85"/>
        <v>0.16497041420118344</v>
      </c>
      <c r="O687" s="23">
        <v>0.14536912864870252</v>
      </c>
      <c r="P687">
        <v>42.1</v>
      </c>
      <c r="Q687" s="4">
        <f t="shared" si="86"/>
        <v>0.6159754224270354</v>
      </c>
      <c r="R687" s="23">
        <v>0.12952726721865249</v>
      </c>
      <c r="S687">
        <v>21</v>
      </c>
      <c r="T687">
        <f t="shared" si="87"/>
        <v>0</v>
      </c>
      <c r="U687" s="23">
        <v>0.1659637299004563</v>
      </c>
      <c r="V687">
        <f t="shared" si="88"/>
        <v>0.34772419324584602</v>
      </c>
      <c r="W687" t="str" cm="1">
        <f t="array" ref="W687">_xlfn.IFS(V687&gt;0.4,"High",AND(V687&gt;0.2,V687&lt;0.4),"Moderate",V687&lt;0.2,"Low")</f>
        <v>Moderate</v>
      </c>
      <c r="X687">
        <v>1</v>
      </c>
      <c r="Y687" t="str">
        <f>IF(X687=1, "Yes", "No")</f>
        <v>Yes</v>
      </c>
    </row>
    <row r="688" spans="1:25" x14ac:dyDescent="0.2">
      <c r="A688">
        <v>4</v>
      </c>
      <c r="B688" s="4">
        <f t="shared" si="81"/>
        <v>0.23529411764705882</v>
      </c>
      <c r="C688" s="23">
        <v>0.15322649511222017</v>
      </c>
      <c r="D688">
        <v>92</v>
      </c>
      <c r="E688" s="4">
        <f t="shared" si="82"/>
        <v>0.45959595959595961</v>
      </c>
      <c r="F688" s="23">
        <v>0.21533148843406524</v>
      </c>
      <c r="G688">
        <v>8</v>
      </c>
      <c r="H688" s="4">
        <f t="shared" si="83"/>
        <v>5.7851239669421489E-2</v>
      </c>
      <c r="I688" s="23">
        <v>1.7007321623365195E-2</v>
      </c>
      <c r="J688">
        <v>23.6</v>
      </c>
      <c r="K688" s="4">
        <f t="shared" si="84"/>
        <v>0.2306122448979592</v>
      </c>
      <c r="L688" s="23">
        <v>0.17357456906253813</v>
      </c>
      <c r="M688">
        <v>88.6</v>
      </c>
      <c r="N688" s="4">
        <f t="shared" si="85"/>
        <v>0.10366863905325444</v>
      </c>
      <c r="O688" s="23">
        <v>0.14536912864870252</v>
      </c>
      <c r="P688">
        <v>42.2</v>
      </c>
      <c r="Q688" s="4">
        <f t="shared" si="86"/>
        <v>0.61751152073732729</v>
      </c>
      <c r="R688" s="23">
        <v>0.12952726721865249</v>
      </c>
      <c r="S688">
        <v>29</v>
      </c>
      <c r="T688">
        <f t="shared" si="87"/>
        <v>0.13333333333333333</v>
      </c>
      <c r="U688" s="23">
        <v>0.1659637299004563</v>
      </c>
      <c r="V688">
        <f t="shared" si="88"/>
        <v>0.29321438749830725</v>
      </c>
      <c r="W688" t="str" cm="1">
        <f t="array" ref="W688">_xlfn.IFS(V688&gt;0.4,"High",AND(V688&gt;0.2,V688&lt;0.4),"Moderate",V688&lt;0.2,"Low")</f>
        <v>Moderate</v>
      </c>
      <c r="X688">
        <v>0</v>
      </c>
      <c r="Y688" t="str">
        <f>IF(X688=1, "Yes", "No")</f>
        <v>No</v>
      </c>
    </row>
    <row r="689" spans="1:25" x14ac:dyDescent="0.2">
      <c r="A689">
        <v>0</v>
      </c>
      <c r="B689" s="4">
        <f t="shared" si="81"/>
        <v>0</v>
      </c>
      <c r="C689" s="23">
        <v>0.15322649511222017</v>
      </c>
      <c r="D689">
        <v>135</v>
      </c>
      <c r="E689" s="4">
        <f t="shared" si="82"/>
        <v>0.6767676767676768</v>
      </c>
      <c r="F689" s="23">
        <v>0.21533148843406524</v>
      </c>
      <c r="G689">
        <v>68</v>
      </c>
      <c r="H689" s="4">
        <f t="shared" si="83"/>
        <v>0.55371900826446285</v>
      </c>
      <c r="I689" s="23">
        <v>1.7007321623365195E-2</v>
      </c>
      <c r="J689">
        <v>42</v>
      </c>
      <c r="K689" s="4">
        <f t="shared" si="84"/>
        <v>0.41836734693877553</v>
      </c>
      <c r="L689" s="23">
        <v>0.17357456906253813</v>
      </c>
      <c r="M689">
        <v>25</v>
      </c>
      <c r="N689" s="4">
        <f t="shared" si="85"/>
        <v>2.8402366863905324E-2</v>
      </c>
      <c r="O689" s="23">
        <v>0.14536912864870252</v>
      </c>
      <c r="P689">
        <v>42.3</v>
      </c>
      <c r="Q689" s="4">
        <f t="shared" si="86"/>
        <v>0.61904761904761907</v>
      </c>
      <c r="R689" s="23">
        <v>0.12952726721865249</v>
      </c>
      <c r="S689">
        <v>24</v>
      </c>
      <c r="T689">
        <f t="shared" si="87"/>
        <v>0.05</v>
      </c>
      <c r="U689" s="23">
        <v>0.1659637299004563</v>
      </c>
      <c r="V689">
        <f t="shared" si="88"/>
        <v>0.32037516057074916</v>
      </c>
      <c r="W689" t="str" cm="1">
        <f t="array" ref="W689">_xlfn.IFS(V689&gt;0.4,"High",AND(V689&gt;0.2,V689&lt;0.4),"Moderate",V689&lt;0.2,"Low")</f>
        <v>Moderate</v>
      </c>
      <c r="X689">
        <v>1</v>
      </c>
      <c r="Y689" t="str">
        <f>IF(X689=1, "Yes", "No")</f>
        <v>Yes</v>
      </c>
    </row>
    <row r="690" spans="1:25" x14ac:dyDescent="0.2">
      <c r="A690">
        <v>13</v>
      </c>
      <c r="B690" s="4">
        <f t="shared" si="81"/>
        <v>0.76470588235294112</v>
      </c>
      <c r="C690" s="23">
        <v>0.15322649511222017</v>
      </c>
      <c r="D690">
        <v>158</v>
      </c>
      <c r="E690" s="4">
        <f t="shared" si="82"/>
        <v>0.79292929292929293</v>
      </c>
      <c r="F690" s="23">
        <v>0.21533148843406524</v>
      </c>
      <c r="G690">
        <v>114</v>
      </c>
      <c r="H690" s="4">
        <f t="shared" si="83"/>
        <v>0.93388429752066116</v>
      </c>
      <c r="I690" s="23">
        <v>1.7007321623365195E-2</v>
      </c>
      <c r="J690">
        <v>30.5</v>
      </c>
      <c r="K690" s="4">
        <f t="shared" si="84"/>
        <v>0.30102040816326531</v>
      </c>
      <c r="L690" s="23">
        <v>0.17357456906253813</v>
      </c>
      <c r="M690">
        <v>140.4</v>
      </c>
      <c r="N690" s="4">
        <f t="shared" si="85"/>
        <v>0.16497041420118344</v>
      </c>
      <c r="O690" s="23">
        <v>0.14536912864870252</v>
      </c>
      <c r="P690">
        <v>42.3</v>
      </c>
      <c r="Q690" s="4">
        <f t="shared" si="86"/>
        <v>0.61904761904761907</v>
      </c>
      <c r="R690" s="23">
        <v>0.12952726721865249</v>
      </c>
      <c r="S690">
        <v>44</v>
      </c>
      <c r="T690">
        <f t="shared" si="87"/>
        <v>0.38333333333333336</v>
      </c>
      <c r="U690" s="23">
        <v>0.1659637299004563</v>
      </c>
      <c r="V690">
        <f t="shared" si="88"/>
        <v>0.52383278678085499</v>
      </c>
      <c r="W690" t="str" cm="1">
        <f t="array" ref="W690">_xlfn.IFS(V690&gt;0.4,"High",AND(V690&gt;0.2,V690&lt;0.4),"Moderate",V690&lt;0.2,"Low")</f>
        <v>High</v>
      </c>
      <c r="X690">
        <v>1</v>
      </c>
      <c r="Y690" t="str">
        <f>IF(X690=1, "Yes", "No")</f>
        <v>Yes</v>
      </c>
    </row>
    <row r="691" spans="1:25" x14ac:dyDescent="0.2">
      <c r="A691">
        <v>11</v>
      </c>
      <c r="B691" s="4">
        <f t="shared" si="81"/>
        <v>0.6470588235294118</v>
      </c>
      <c r="C691" s="23">
        <v>0.15322649511222017</v>
      </c>
      <c r="D691">
        <v>12</v>
      </c>
      <c r="E691" s="4">
        <f t="shared" si="82"/>
        <v>5.5555555555555552E-2</v>
      </c>
      <c r="F691" s="23">
        <v>0.21533148843406524</v>
      </c>
      <c r="G691">
        <v>8</v>
      </c>
      <c r="H691" s="4">
        <f t="shared" si="83"/>
        <v>5.7851239669421489E-2</v>
      </c>
      <c r="I691" s="23">
        <v>1.7007321623365195E-2</v>
      </c>
      <c r="J691">
        <v>37</v>
      </c>
      <c r="K691" s="4">
        <f t="shared" si="84"/>
        <v>0.36734693877551022</v>
      </c>
      <c r="L691" s="23">
        <v>0.17357456906253813</v>
      </c>
      <c r="M691">
        <v>15</v>
      </c>
      <c r="N691" s="4">
        <f t="shared" si="85"/>
        <v>1.6568047337278107E-2</v>
      </c>
      <c r="O691" s="23">
        <v>0.14536912864870252</v>
      </c>
      <c r="P691">
        <v>42.3</v>
      </c>
      <c r="Q691" s="4">
        <f t="shared" si="86"/>
        <v>0.61904761904761907</v>
      </c>
      <c r="R691" s="23">
        <v>0.12952726721865249</v>
      </c>
      <c r="S691">
        <v>48</v>
      </c>
      <c r="T691">
        <f t="shared" si="87"/>
        <v>0.45</v>
      </c>
      <c r="U691" s="23">
        <v>0.1659637299004563</v>
      </c>
      <c r="V691">
        <f t="shared" si="88"/>
        <v>0.33313110479666497</v>
      </c>
      <c r="W691" t="str" cm="1">
        <f t="array" ref="W691">_xlfn.IFS(V691&gt;0.4,"High",AND(V691&gt;0.2,V691&lt;0.4),"Moderate",V691&lt;0.2,"Low")</f>
        <v>Moderate</v>
      </c>
      <c r="X691">
        <v>1</v>
      </c>
      <c r="Y691" t="str">
        <f>IF(X691=1, "Yes", "No")</f>
        <v>Yes</v>
      </c>
    </row>
    <row r="692" spans="1:25" x14ac:dyDescent="0.2">
      <c r="A692">
        <v>1</v>
      </c>
      <c r="B692" s="4">
        <f t="shared" si="81"/>
        <v>5.8823529411764705E-2</v>
      </c>
      <c r="C692" s="23">
        <v>0.15322649511222017</v>
      </c>
      <c r="D692">
        <v>172</v>
      </c>
      <c r="E692" s="4">
        <f t="shared" si="82"/>
        <v>0.86363636363636365</v>
      </c>
      <c r="F692" s="23">
        <v>0.21533148843406524</v>
      </c>
      <c r="G692">
        <v>68</v>
      </c>
      <c r="H692" s="4">
        <f t="shared" si="83"/>
        <v>0.55371900826446285</v>
      </c>
      <c r="I692" s="23">
        <v>1.7007321623365195E-2</v>
      </c>
      <c r="J692">
        <v>49</v>
      </c>
      <c r="K692" s="4">
        <f t="shared" si="84"/>
        <v>0.48979591836734693</v>
      </c>
      <c r="L692" s="23">
        <v>0.17357456906253813</v>
      </c>
      <c r="M692">
        <v>579</v>
      </c>
      <c r="N692" s="4">
        <f t="shared" si="85"/>
        <v>0.68402366863905328</v>
      </c>
      <c r="O692" s="23">
        <v>0.14536912864870252</v>
      </c>
      <c r="P692">
        <v>42.4</v>
      </c>
      <c r="Q692" s="4">
        <f t="shared" si="86"/>
        <v>0.62058371735791096</v>
      </c>
      <c r="R692" s="23">
        <v>0.12952726721865249</v>
      </c>
      <c r="S692">
        <v>28</v>
      </c>
      <c r="T692">
        <f t="shared" si="87"/>
        <v>0.11666666666666667</v>
      </c>
      <c r="U692" s="23">
        <v>0.1659637299004563</v>
      </c>
      <c r="V692">
        <f t="shared" si="88"/>
        <v>0.48859569244118806</v>
      </c>
      <c r="W692" t="str" cm="1">
        <f t="array" ref="W692">_xlfn.IFS(V692&gt;0.4,"High",AND(V692&gt;0.2,V692&lt;0.4),"Moderate",V692&lt;0.2,"Low")</f>
        <v>High</v>
      </c>
      <c r="X692">
        <v>1</v>
      </c>
      <c r="Y692" t="str">
        <f>IF(X692=1, "Yes", "No")</f>
        <v>Yes</v>
      </c>
    </row>
    <row r="693" spans="1:25" x14ac:dyDescent="0.2">
      <c r="A693">
        <v>1</v>
      </c>
      <c r="B693" s="4">
        <f t="shared" si="81"/>
        <v>5.8823529411764705E-2</v>
      </c>
      <c r="C693" s="23">
        <v>0.15322649511222017</v>
      </c>
      <c r="D693">
        <v>143</v>
      </c>
      <c r="E693" s="4">
        <f t="shared" si="82"/>
        <v>0.71717171717171713</v>
      </c>
      <c r="F693" s="23">
        <v>0.21533148843406524</v>
      </c>
      <c r="G693">
        <v>84</v>
      </c>
      <c r="H693" s="4">
        <f t="shared" si="83"/>
        <v>0.68595041322314054</v>
      </c>
      <c r="I693" s="23">
        <v>1.7007321623365195E-2</v>
      </c>
      <c r="J693">
        <v>23</v>
      </c>
      <c r="K693" s="4">
        <f t="shared" si="84"/>
        <v>0.22448979591836735</v>
      </c>
      <c r="L693" s="23">
        <v>0.17357456906253813</v>
      </c>
      <c r="M693">
        <v>31</v>
      </c>
      <c r="N693" s="4">
        <f t="shared" si="85"/>
        <v>3.5502958579881658E-2</v>
      </c>
      <c r="O693" s="23">
        <v>0.14536912864870252</v>
      </c>
      <c r="P693">
        <v>42.4</v>
      </c>
      <c r="Q693" s="4">
        <f t="shared" si="86"/>
        <v>0.62058371735791096</v>
      </c>
      <c r="R693" s="23">
        <v>0.12952726721865249</v>
      </c>
      <c r="S693">
        <v>22</v>
      </c>
      <c r="T693">
        <f t="shared" si="87"/>
        <v>1.6666666666666666E-2</v>
      </c>
      <c r="U693" s="23">
        <v>0.1659637299004563</v>
      </c>
      <c r="V693">
        <f t="shared" si="88"/>
        <v>0.30238448475210844</v>
      </c>
      <c r="W693" t="str" cm="1">
        <f t="array" ref="W693">_xlfn.IFS(V693&gt;0.4,"High",AND(V693&gt;0.2,V693&lt;0.4),"Moderate",V693&lt;0.2,"Low")</f>
        <v>Moderate</v>
      </c>
      <c r="X693">
        <v>0</v>
      </c>
      <c r="Y693" t="str">
        <f>IF(X693=1, "Yes", "No")</f>
        <v>No</v>
      </c>
    </row>
    <row r="694" spans="1:25" x14ac:dyDescent="0.2">
      <c r="A694">
        <v>0</v>
      </c>
      <c r="B694" s="4">
        <f t="shared" si="81"/>
        <v>0</v>
      </c>
      <c r="C694" s="23">
        <v>0.15322649511222017</v>
      </c>
      <c r="D694">
        <v>141</v>
      </c>
      <c r="E694" s="4">
        <f t="shared" si="82"/>
        <v>0.70707070707070707</v>
      </c>
      <c r="F694" s="23">
        <v>0.21533148843406524</v>
      </c>
      <c r="G694">
        <v>56.7</v>
      </c>
      <c r="H694" s="4">
        <f t="shared" si="83"/>
        <v>0.46033057851239673</v>
      </c>
      <c r="I694" s="23">
        <v>1.7007321623365195E-2</v>
      </c>
      <c r="J694">
        <v>30.5</v>
      </c>
      <c r="K694" s="4">
        <f t="shared" si="84"/>
        <v>0.30102040816326531</v>
      </c>
      <c r="L694" s="23">
        <v>0.17357456906253813</v>
      </c>
      <c r="M694">
        <v>140.4</v>
      </c>
      <c r="N694" s="4">
        <f t="shared" si="85"/>
        <v>0.16497041420118344</v>
      </c>
      <c r="O694" s="23">
        <v>0.14536912864870252</v>
      </c>
      <c r="P694">
        <v>42.4</v>
      </c>
      <c r="Q694" s="4">
        <f t="shared" si="86"/>
        <v>0.62058371735791096</v>
      </c>
      <c r="R694" s="23">
        <v>0.12952726721865249</v>
      </c>
      <c r="S694">
        <v>29</v>
      </c>
      <c r="T694">
        <f t="shared" si="87"/>
        <v>0.13333333333333333</v>
      </c>
      <c r="U694" s="23">
        <v>0.1659637299004563</v>
      </c>
      <c r="V694">
        <f t="shared" si="88"/>
        <v>0.33882568128452573</v>
      </c>
      <c r="W694" t="str" cm="1">
        <f t="array" ref="W694">_xlfn.IFS(V694&gt;0.4,"High",AND(V694&gt;0.2,V694&lt;0.4),"Moderate",V694&lt;0.2,"Low")</f>
        <v>Moderate</v>
      </c>
      <c r="X694">
        <v>1</v>
      </c>
      <c r="Y694" t="str">
        <f>IF(X694=1, "Yes", "No")</f>
        <v>Yes</v>
      </c>
    </row>
    <row r="695" spans="1:25" x14ac:dyDescent="0.2">
      <c r="A695">
        <v>0</v>
      </c>
      <c r="B695" s="4">
        <f t="shared" si="81"/>
        <v>0</v>
      </c>
      <c r="C695" s="23">
        <v>0.15322649511222017</v>
      </c>
      <c r="D695">
        <v>14</v>
      </c>
      <c r="E695" s="4">
        <f t="shared" si="82"/>
        <v>6.5656565656565663E-2</v>
      </c>
      <c r="F695" s="23">
        <v>0.21533148843406524</v>
      </c>
      <c r="G695">
        <v>65</v>
      </c>
      <c r="H695" s="4">
        <f t="shared" si="83"/>
        <v>0.52892561983471076</v>
      </c>
      <c r="I695" s="23">
        <v>1.7007321623365195E-2</v>
      </c>
      <c r="J695">
        <v>26</v>
      </c>
      <c r="K695" s="4">
        <f t="shared" si="84"/>
        <v>0.25510204081632654</v>
      </c>
      <c r="L695" s="23">
        <v>0.17357456906253813</v>
      </c>
      <c r="M695">
        <v>13</v>
      </c>
      <c r="N695" s="4">
        <f t="shared" si="85"/>
        <v>1.4201183431952662E-2</v>
      </c>
      <c r="O695" s="23">
        <v>0.14536912864870252</v>
      </c>
      <c r="P695">
        <v>42.6</v>
      </c>
      <c r="Q695" s="4">
        <f t="shared" si="86"/>
        <v>0.62365591397849474</v>
      </c>
      <c r="R695" s="23">
        <v>0.12952726721865249</v>
      </c>
      <c r="S695">
        <v>24</v>
      </c>
      <c r="T695">
        <f t="shared" si="87"/>
        <v>0.05</v>
      </c>
      <c r="U695" s="23">
        <v>0.1659637299004563</v>
      </c>
      <c r="V695">
        <f t="shared" si="88"/>
        <v>0.15855580732002342</v>
      </c>
      <c r="W695" t="str" cm="1">
        <f t="array" ref="W695">_xlfn.IFS(V695&gt;0.4,"High",AND(V695&gt;0.2,V695&lt;0.4),"Moderate",V695&lt;0.2,"Low")</f>
        <v>Low</v>
      </c>
      <c r="X695">
        <v>1</v>
      </c>
      <c r="Y695" t="str">
        <f>IF(X695=1, "Yes", "No")</f>
        <v>Yes</v>
      </c>
    </row>
    <row r="696" spans="1:25" x14ac:dyDescent="0.2">
      <c r="A696">
        <v>2</v>
      </c>
      <c r="B696" s="4">
        <f t="shared" si="81"/>
        <v>0.11764705882352941</v>
      </c>
      <c r="C696" s="23">
        <v>0.15322649511222017</v>
      </c>
      <c r="D696">
        <v>19</v>
      </c>
      <c r="E696" s="4">
        <f t="shared" si="82"/>
        <v>9.0909090909090912E-2</v>
      </c>
      <c r="F696" s="23">
        <v>0.21533148843406524</v>
      </c>
      <c r="G696">
        <v>92</v>
      </c>
      <c r="H696" s="4">
        <f t="shared" si="83"/>
        <v>0.75206611570247939</v>
      </c>
      <c r="I696" s="23">
        <v>1.7007321623365195E-2</v>
      </c>
      <c r="J696">
        <v>23.6</v>
      </c>
      <c r="K696" s="4">
        <f t="shared" si="84"/>
        <v>0.2306122448979592</v>
      </c>
      <c r="L696" s="23">
        <v>0.17357456906253813</v>
      </c>
      <c r="M696">
        <v>88.6</v>
      </c>
      <c r="N696" s="4">
        <f t="shared" si="85"/>
        <v>0.10366863905325444</v>
      </c>
      <c r="O696" s="23">
        <v>0.14536912864870252</v>
      </c>
      <c r="P696">
        <v>42.7</v>
      </c>
      <c r="Q696" s="4">
        <f t="shared" si="86"/>
        <v>0.62519201228878662</v>
      </c>
      <c r="R696" s="23">
        <v>0.12952726721865249</v>
      </c>
      <c r="S696">
        <v>54</v>
      </c>
      <c r="T696">
        <f t="shared" si="87"/>
        <v>0.55000000000000004</v>
      </c>
      <c r="U696" s="23">
        <v>0.1659637299004563</v>
      </c>
      <c r="V696">
        <f t="shared" si="88"/>
        <v>0.27775097169324392</v>
      </c>
      <c r="W696" t="str" cm="1">
        <f t="array" ref="W696">_xlfn.IFS(V696&gt;0.4,"High",AND(V696&gt;0.2,V696&lt;0.4),"Moderate",V696&lt;0.2,"Low")</f>
        <v>Moderate</v>
      </c>
      <c r="X696">
        <v>0</v>
      </c>
      <c r="Y696" t="str">
        <f>IF(X696=1, "Yes", "No")</f>
        <v>No</v>
      </c>
    </row>
    <row r="697" spans="1:25" x14ac:dyDescent="0.2">
      <c r="A697">
        <v>3</v>
      </c>
      <c r="B697" s="4">
        <f t="shared" si="81"/>
        <v>0.17647058823529413</v>
      </c>
      <c r="C697" s="23">
        <v>0.15322649511222017</v>
      </c>
      <c r="D697">
        <v>9</v>
      </c>
      <c r="E697" s="4">
        <f t="shared" si="82"/>
        <v>4.0404040404040407E-2</v>
      </c>
      <c r="F697" s="23">
        <v>0.21533148843406524</v>
      </c>
      <c r="G697">
        <v>78</v>
      </c>
      <c r="H697" s="4">
        <f t="shared" si="83"/>
        <v>0.63636363636363635</v>
      </c>
      <c r="I697" s="23">
        <v>1.7007321623365195E-2</v>
      </c>
      <c r="J697">
        <v>23.6</v>
      </c>
      <c r="K697" s="4">
        <f t="shared" si="84"/>
        <v>0.2306122448979592</v>
      </c>
      <c r="L697" s="23">
        <v>0.17357456906253813</v>
      </c>
      <c r="M697">
        <v>88.6</v>
      </c>
      <c r="N697" s="4">
        <f t="shared" si="85"/>
        <v>0.10366863905325444</v>
      </c>
      <c r="O697" s="23">
        <v>0.14536912864870252</v>
      </c>
      <c r="P697">
        <v>42.7</v>
      </c>
      <c r="Q697" s="4">
        <f t="shared" si="86"/>
        <v>0.62519201228878662</v>
      </c>
      <c r="R697" s="23">
        <v>0.12952726721865249</v>
      </c>
      <c r="S697">
        <v>21</v>
      </c>
      <c r="T697">
        <f t="shared" si="87"/>
        <v>0</v>
      </c>
      <c r="U697" s="23">
        <v>0.1659637299004563</v>
      </c>
      <c r="V697">
        <f t="shared" si="88"/>
        <v>0.18264112651246159</v>
      </c>
      <c r="W697" t="str" cm="1">
        <f t="array" ref="W697">_xlfn.IFS(V697&gt;0.4,"High",AND(V697&gt;0.2,V697&lt;0.4),"Moderate",V697&lt;0.2,"Low")</f>
        <v>Low</v>
      </c>
      <c r="X697">
        <v>0</v>
      </c>
      <c r="Y697" t="str">
        <f>IF(X697=1, "Yes", "No")</f>
        <v>No</v>
      </c>
    </row>
    <row r="698" spans="1:25" x14ac:dyDescent="0.2">
      <c r="A698">
        <v>0</v>
      </c>
      <c r="B698" s="4">
        <f t="shared" si="81"/>
        <v>0</v>
      </c>
      <c r="C698" s="23">
        <v>0.15322649511222017</v>
      </c>
      <c r="D698">
        <v>147</v>
      </c>
      <c r="E698" s="4">
        <f t="shared" si="82"/>
        <v>0.73737373737373735</v>
      </c>
      <c r="F698" s="23">
        <v>0.21533148843406524</v>
      </c>
      <c r="G698">
        <v>85</v>
      </c>
      <c r="H698" s="4">
        <f t="shared" si="83"/>
        <v>0.69421487603305787</v>
      </c>
      <c r="I698" s="23">
        <v>1.7007321623365195E-2</v>
      </c>
      <c r="J698">
        <v>54</v>
      </c>
      <c r="K698" s="4">
        <f t="shared" si="84"/>
        <v>0.54081632653061229</v>
      </c>
      <c r="L698" s="23">
        <v>0.17357456906253813</v>
      </c>
      <c r="M698">
        <v>88.6</v>
      </c>
      <c r="N698" s="4">
        <f t="shared" si="85"/>
        <v>0.10366863905325444</v>
      </c>
      <c r="O698" s="23">
        <v>0.14536912864870252</v>
      </c>
      <c r="P698">
        <v>42.8</v>
      </c>
      <c r="Q698" s="4">
        <f t="shared" si="86"/>
        <v>0.6267281105990784</v>
      </c>
      <c r="R698" s="23">
        <v>0.12952726721865249</v>
      </c>
      <c r="S698">
        <v>24</v>
      </c>
      <c r="T698">
        <f t="shared" si="87"/>
        <v>0.05</v>
      </c>
      <c r="U698" s="23">
        <v>0.1659637299004563</v>
      </c>
      <c r="V698">
        <f t="shared" si="88"/>
        <v>0.36900526657023042</v>
      </c>
      <c r="W698" t="str" cm="1">
        <f t="array" ref="W698">_xlfn.IFS(V698&gt;0.4,"High",AND(V698&gt;0.2,V698&lt;0.4),"Moderate",V698&lt;0.2,"Low")</f>
        <v>Moderate</v>
      </c>
      <c r="X698">
        <v>0</v>
      </c>
      <c r="Y698" t="str">
        <f>IF(X698=1, "Yes", "No")</f>
        <v>No</v>
      </c>
    </row>
    <row r="699" spans="1:25" x14ac:dyDescent="0.2">
      <c r="A699">
        <v>3</v>
      </c>
      <c r="B699" s="4">
        <f t="shared" si="81"/>
        <v>0.17647058823529413</v>
      </c>
      <c r="C699" s="23">
        <v>0.15322649511222017</v>
      </c>
      <c r="D699">
        <v>12</v>
      </c>
      <c r="E699" s="4">
        <f t="shared" si="82"/>
        <v>5.5555555555555552E-2</v>
      </c>
      <c r="F699" s="23">
        <v>0.21533148843406524</v>
      </c>
      <c r="G699">
        <v>7</v>
      </c>
      <c r="H699" s="4">
        <f t="shared" si="83"/>
        <v>4.9586776859504134E-2</v>
      </c>
      <c r="I699" s="23">
        <v>1.7007321623365195E-2</v>
      </c>
      <c r="J699">
        <v>3</v>
      </c>
      <c r="K699" s="4">
        <f t="shared" si="84"/>
        <v>2.0408163265306121E-2</v>
      </c>
      <c r="L699" s="23">
        <v>0.17357456906253813</v>
      </c>
      <c r="M699">
        <v>135</v>
      </c>
      <c r="N699" s="4">
        <f t="shared" si="85"/>
        <v>0.15857988165680473</v>
      </c>
      <c r="O699" s="23">
        <v>0.14536912864870252</v>
      </c>
      <c r="P699">
        <v>42.9</v>
      </c>
      <c r="Q699" s="4">
        <f t="shared" si="86"/>
        <v>0.62826420890937018</v>
      </c>
      <c r="R699" s="23">
        <v>0.12952726721865249</v>
      </c>
      <c r="S699">
        <v>30</v>
      </c>
      <c r="T699">
        <f t="shared" si="87"/>
        <v>0.15</v>
      </c>
      <c r="U699" s="23">
        <v>0.1659637299004563</v>
      </c>
      <c r="V699">
        <f t="shared" si="88"/>
        <v>0.17271303137474595</v>
      </c>
      <c r="W699" t="str" cm="1">
        <f t="array" ref="W699">_xlfn.IFS(V699&gt;0.4,"High",AND(V699&gt;0.2,V699&lt;0.4),"Moderate",V699&lt;0.2,"Low")</f>
        <v>Low</v>
      </c>
      <c r="X699">
        <v>0</v>
      </c>
      <c r="Y699" t="str">
        <f>IF(X699=1, "Yes", "No")</f>
        <v>No</v>
      </c>
    </row>
    <row r="700" spans="1:25" x14ac:dyDescent="0.2">
      <c r="A700">
        <v>8</v>
      </c>
      <c r="B700" s="4">
        <f t="shared" si="81"/>
        <v>0.47058823529411764</v>
      </c>
      <c r="C700" s="23">
        <v>0.15322649511222017</v>
      </c>
      <c r="D700">
        <v>151</v>
      </c>
      <c r="E700" s="4">
        <f t="shared" si="82"/>
        <v>0.75757575757575757</v>
      </c>
      <c r="F700" s="23">
        <v>0.21533148843406524</v>
      </c>
      <c r="G700">
        <v>78</v>
      </c>
      <c r="H700" s="4">
        <f t="shared" si="83"/>
        <v>0.63636363636363635</v>
      </c>
      <c r="I700" s="23">
        <v>1.7007321623365195E-2</v>
      </c>
      <c r="J700">
        <v>32</v>
      </c>
      <c r="K700" s="4">
        <f t="shared" si="84"/>
        <v>0.31632653061224492</v>
      </c>
      <c r="L700" s="23">
        <v>0.17357456906253813</v>
      </c>
      <c r="M700">
        <v>21</v>
      </c>
      <c r="N700" s="4">
        <f t="shared" si="85"/>
        <v>2.3668639053254437E-2</v>
      </c>
      <c r="O700" s="23">
        <v>0.14536912864870252</v>
      </c>
      <c r="P700">
        <v>42.9</v>
      </c>
      <c r="Q700" s="4">
        <f t="shared" si="86"/>
        <v>0.62826420890937018</v>
      </c>
      <c r="R700" s="23">
        <v>0.12952726721865249</v>
      </c>
      <c r="S700">
        <v>36</v>
      </c>
      <c r="T700">
        <f t="shared" si="87"/>
        <v>0.25</v>
      </c>
      <c r="U700" s="23">
        <v>0.1659637299004563</v>
      </c>
      <c r="V700">
        <f t="shared" si="88"/>
        <v>0.42727455166453931</v>
      </c>
      <c r="W700" t="str" cm="1">
        <f t="array" ref="W700">_xlfn.IFS(V700&gt;0.4,"High",AND(V700&gt;0.2,V700&lt;0.4),"Moderate",V700&lt;0.2,"Low")</f>
        <v>High</v>
      </c>
      <c r="X700">
        <v>1</v>
      </c>
      <c r="Y700" t="str">
        <f>IF(X700=1, "Yes", "No")</f>
        <v>Yes</v>
      </c>
    </row>
    <row r="701" spans="1:25" x14ac:dyDescent="0.2">
      <c r="A701">
        <v>2</v>
      </c>
      <c r="B701" s="4">
        <f t="shared" si="81"/>
        <v>0.11764705882352941</v>
      </c>
      <c r="C701" s="23">
        <v>0.15322649511222017</v>
      </c>
      <c r="D701">
        <v>118</v>
      </c>
      <c r="E701" s="4">
        <f t="shared" si="82"/>
        <v>0.59090909090909094</v>
      </c>
      <c r="F701" s="23">
        <v>0.21533148843406524</v>
      </c>
      <c r="G701">
        <v>8</v>
      </c>
      <c r="H701" s="4">
        <f t="shared" si="83"/>
        <v>5.7851239669421489E-2</v>
      </c>
      <c r="I701" s="23">
        <v>1.7007321623365195E-2</v>
      </c>
      <c r="J701">
        <v>30.5</v>
      </c>
      <c r="K701" s="4">
        <f t="shared" si="84"/>
        <v>0.30102040816326531</v>
      </c>
      <c r="L701" s="23">
        <v>0.17357456906253813</v>
      </c>
      <c r="M701">
        <v>140.4</v>
      </c>
      <c r="N701" s="4">
        <f t="shared" si="85"/>
        <v>0.16497041420118344</v>
      </c>
      <c r="O701" s="23">
        <v>0.14536912864870252</v>
      </c>
      <c r="P701">
        <v>42.9</v>
      </c>
      <c r="Q701" s="4">
        <f t="shared" si="86"/>
        <v>0.62826420890937018</v>
      </c>
      <c r="R701" s="23">
        <v>0.12952726721865249</v>
      </c>
      <c r="S701">
        <v>21</v>
      </c>
      <c r="T701">
        <f t="shared" si="87"/>
        <v>0</v>
      </c>
      <c r="U701" s="23">
        <v>0.1659637299004563</v>
      </c>
      <c r="V701">
        <f t="shared" si="88"/>
        <v>0.30386031426036275</v>
      </c>
      <c r="W701" t="str" cm="1">
        <f t="array" ref="W701">_xlfn.IFS(V701&gt;0.4,"High",AND(V701&gt;0.2,V701&lt;0.4),"Moderate",V701&lt;0.2,"Low")</f>
        <v>Moderate</v>
      </c>
      <c r="X701">
        <v>1</v>
      </c>
      <c r="Y701" t="str">
        <f>IF(X701=1, "Yes", "No")</f>
        <v>Yes</v>
      </c>
    </row>
    <row r="702" spans="1:25" x14ac:dyDescent="0.2">
      <c r="A702">
        <v>1</v>
      </c>
      <c r="B702" s="4">
        <f t="shared" si="81"/>
        <v>5.8823529411764705E-2</v>
      </c>
      <c r="C702" s="23">
        <v>0.15322649511222017</v>
      </c>
      <c r="D702">
        <v>199</v>
      </c>
      <c r="E702" s="4">
        <f t="shared" si="82"/>
        <v>1</v>
      </c>
      <c r="F702" s="23">
        <v>0.21533148843406524</v>
      </c>
      <c r="G702">
        <v>76</v>
      </c>
      <c r="H702" s="4">
        <f t="shared" si="83"/>
        <v>0.6198347107438017</v>
      </c>
      <c r="I702" s="23">
        <v>1.7007321623365195E-2</v>
      </c>
      <c r="J702">
        <v>43</v>
      </c>
      <c r="K702" s="4">
        <f t="shared" si="84"/>
        <v>0.42857142857142855</v>
      </c>
      <c r="L702" s="23">
        <v>0.17357456906253813</v>
      </c>
      <c r="M702">
        <v>140.4</v>
      </c>
      <c r="N702" s="4">
        <f t="shared" si="85"/>
        <v>0.16497041420118344</v>
      </c>
      <c r="O702" s="23">
        <v>0.14536912864870252</v>
      </c>
      <c r="P702">
        <v>42.9</v>
      </c>
      <c r="Q702" s="4">
        <f t="shared" si="86"/>
        <v>0.62826420890937018</v>
      </c>
      <c r="R702" s="23">
        <v>0.12952726721865249</v>
      </c>
      <c r="S702">
        <v>22</v>
      </c>
      <c r="T702">
        <f t="shared" si="87"/>
        <v>1.6666666666666666E-2</v>
      </c>
      <c r="U702" s="23">
        <v>0.1659637299004563</v>
      </c>
      <c r="V702">
        <f t="shared" si="88"/>
        <v>0.41740065458327646</v>
      </c>
      <c r="W702" t="str" cm="1">
        <f t="array" ref="W702">_xlfn.IFS(V702&gt;0.4,"High",AND(V702&gt;0.2,V702&lt;0.4),"Moderate",V702&lt;0.2,"Low")</f>
        <v>High</v>
      </c>
      <c r="X702">
        <v>1</v>
      </c>
      <c r="Y702" t="str">
        <f>IF(X702=1, "Yes", "No")</f>
        <v>Yes</v>
      </c>
    </row>
    <row r="703" spans="1:25" x14ac:dyDescent="0.2">
      <c r="A703">
        <v>0</v>
      </c>
      <c r="B703" s="4">
        <f t="shared" si="81"/>
        <v>0</v>
      </c>
      <c r="C703" s="23">
        <v>0.15322649511222017</v>
      </c>
      <c r="D703">
        <v>137</v>
      </c>
      <c r="E703" s="4">
        <f t="shared" si="82"/>
        <v>0.68686868686868685</v>
      </c>
      <c r="F703" s="23">
        <v>0.21533148843406524</v>
      </c>
      <c r="G703">
        <v>4</v>
      </c>
      <c r="H703" s="4">
        <f t="shared" si="83"/>
        <v>2.4793388429752067E-2</v>
      </c>
      <c r="I703" s="23">
        <v>1.7007321623365195E-2</v>
      </c>
      <c r="J703">
        <v>35</v>
      </c>
      <c r="K703" s="4">
        <f t="shared" si="84"/>
        <v>0.34693877551020408</v>
      </c>
      <c r="L703" s="23">
        <v>0.17357456906253813</v>
      </c>
      <c r="M703">
        <v>168</v>
      </c>
      <c r="N703" s="4">
        <f t="shared" si="85"/>
        <v>0.19763313609467456</v>
      </c>
      <c r="O703" s="23">
        <v>0.14536912864870252</v>
      </c>
      <c r="P703">
        <v>43.1</v>
      </c>
      <c r="Q703" s="4">
        <f t="shared" si="86"/>
        <v>0.63133640552995396</v>
      </c>
      <c r="R703" s="23">
        <v>0.12952726721865249</v>
      </c>
      <c r="S703">
        <v>33</v>
      </c>
      <c r="T703">
        <f t="shared" si="87"/>
        <v>0.2</v>
      </c>
      <c r="U703" s="23">
        <v>0.1659637299004563</v>
      </c>
      <c r="V703">
        <f t="shared" si="88"/>
        <v>0.35224365635383881</v>
      </c>
      <c r="W703" t="str" cm="1">
        <f t="array" ref="W703">_xlfn.IFS(V703&gt;0.4,"High",AND(V703&gt;0.2,V703&lt;0.4),"Moderate",V703&lt;0.2,"Low")</f>
        <v>Moderate</v>
      </c>
      <c r="X703">
        <v>1</v>
      </c>
      <c r="Y703" t="str">
        <f>IF(X703=1, "Yes", "No")</f>
        <v>Yes</v>
      </c>
    </row>
    <row r="704" spans="1:25" x14ac:dyDescent="0.2">
      <c r="A704">
        <v>0</v>
      </c>
      <c r="B704" s="4">
        <f t="shared" si="81"/>
        <v>0</v>
      </c>
      <c r="C704" s="23">
        <v>0.15322649511222017</v>
      </c>
      <c r="D704">
        <v>131</v>
      </c>
      <c r="E704" s="4">
        <f t="shared" si="82"/>
        <v>0.65656565656565657</v>
      </c>
      <c r="F704" s="23">
        <v>0.21533148843406524</v>
      </c>
      <c r="G704">
        <v>56.7</v>
      </c>
      <c r="H704" s="4">
        <f t="shared" si="83"/>
        <v>0.46033057851239673</v>
      </c>
      <c r="I704" s="23">
        <v>1.7007321623365195E-2</v>
      </c>
      <c r="J704">
        <v>30.5</v>
      </c>
      <c r="K704" s="4">
        <f t="shared" si="84"/>
        <v>0.30102040816326531</v>
      </c>
      <c r="L704" s="23">
        <v>0.17357456906253813</v>
      </c>
      <c r="M704">
        <v>140.4</v>
      </c>
      <c r="N704" s="4">
        <f t="shared" si="85"/>
        <v>0.16497041420118344</v>
      </c>
      <c r="O704" s="23">
        <v>0.14536912864870252</v>
      </c>
      <c r="P704">
        <v>43.2</v>
      </c>
      <c r="Q704" s="4">
        <f t="shared" si="86"/>
        <v>0.63287250384024585</v>
      </c>
      <c r="R704" s="23">
        <v>0.12952726721865249</v>
      </c>
      <c r="S704">
        <v>26</v>
      </c>
      <c r="T704">
        <f t="shared" si="87"/>
        <v>8.3333333333333329E-2</v>
      </c>
      <c r="U704" s="23">
        <v>0.1659637299004563</v>
      </c>
      <c r="V704">
        <f t="shared" si="88"/>
        <v>0.32124390002130315</v>
      </c>
      <c r="W704" t="str" cm="1">
        <f t="array" ref="W704">_xlfn.IFS(V704&gt;0.4,"High",AND(V704&gt;0.2,V704&lt;0.4),"Moderate",V704&lt;0.2,"Low")</f>
        <v>Moderate</v>
      </c>
      <c r="X704">
        <v>1</v>
      </c>
      <c r="Y704" t="str">
        <f>IF(X704=1, "Yes", "No")</f>
        <v>Yes</v>
      </c>
    </row>
    <row r="705" spans="1:25" x14ac:dyDescent="0.2">
      <c r="A705">
        <v>1</v>
      </c>
      <c r="B705" s="4">
        <f t="shared" si="81"/>
        <v>5.8823529411764705E-2</v>
      </c>
      <c r="C705" s="23">
        <v>0.15322649511222017</v>
      </c>
      <c r="D705">
        <v>13</v>
      </c>
      <c r="E705" s="4">
        <f t="shared" si="82"/>
        <v>6.0606060606060608E-2</v>
      </c>
      <c r="F705" s="23">
        <v>0.21533148843406524</v>
      </c>
      <c r="G705">
        <v>3</v>
      </c>
      <c r="H705" s="4">
        <f t="shared" si="83"/>
        <v>1.6528925619834711E-2</v>
      </c>
      <c r="I705" s="23">
        <v>1.7007321623365195E-2</v>
      </c>
      <c r="J705">
        <v>38</v>
      </c>
      <c r="K705" s="4">
        <f t="shared" si="84"/>
        <v>0.37755102040816324</v>
      </c>
      <c r="L705" s="23">
        <v>0.17357456906253813</v>
      </c>
      <c r="M705">
        <v>83</v>
      </c>
      <c r="N705" s="4">
        <f t="shared" si="85"/>
        <v>9.70414201183432E-2</v>
      </c>
      <c r="O705" s="23">
        <v>0.14536912864870252</v>
      </c>
      <c r="P705">
        <v>43.3</v>
      </c>
      <c r="Q705" s="4">
        <f t="shared" si="86"/>
        <v>0.63440860215053763</v>
      </c>
      <c r="R705" s="23">
        <v>0.12952726721865249</v>
      </c>
      <c r="S705">
        <v>33</v>
      </c>
      <c r="T705">
        <f t="shared" si="87"/>
        <v>0.2</v>
      </c>
      <c r="U705" s="23">
        <v>0.1659637299004563</v>
      </c>
      <c r="V705">
        <f t="shared" si="88"/>
        <v>0.21735087010298915</v>
      </c>
      <c r="W705" t="str" cm="1">
        <f t="array" ref="W705">_xlfn.IFS(V705&gt;0.4,"High",AND(V705&gt;0.2,V705&lt;0.4),"Moderate",V705&lt;0.2,"Low")</f>
        <v>Moderate</v>
      </c>
      <c r="X705">
        <v>0</v>
      </c>
      <c r="Y705" t="str">
        <f>IF(X705=1, "Yes", "No")</f>
        <v>No</v>
      </c>
    </row>
    <row r="706" spans="1:25" x14ac:dyDescent="0.2">
      <c r="A706">
        <v>2</v>
      </c>
      <c r="B706" s="4">
        <f t="shared" si="81"/>
        <v>0.11764705882352941</v>
      </c>
      <c r="C706" s="23">
        <v>0.15322649511222017</v>
      </c>
      <c r="D706">
        <v>128</v>
      </c>
      <c r="E706" s="4">
        <f t="shared" si="82"/>
        <v>0.64141414141414144</v>
      </c>
      <c r="F706" s="23">
        <v>0.21533148843406524</v>
      </c>
      <c r="G706">
        <v>78</v>
      </c>
      <c r="H706" s="4">
        <f t="shared" si="83"/>
        <v>0.63636363636363635</v>
      </c>
      <c r="I706" s="23">
        <v>1.7007321623365195E-2</v>
      </c>
      <c r="J706">
        <v>37</v>
      </c>
      <c r="K706" s="4">
        <f t="shared" si="84"/>
        <v>0.36734693877551022</v>
      </c>
      <c r="L706" s="23">
        <v>0.17357456906253813</v>
      </c>
      <c r="M706">
        <v>182</v>
      </c>
      <c r="N706" s="4">
        <f t="shared" si="85"/>
        <v>0.21420118343195266</v>
      </c>
      <c r="O706" s="23">
        <v>0.14536912864870252</v>
      </c>
      <c r="P706">
        <v>43.3</v>
      </c>
      <c r="Q706" s="4">
        <f t="shared" si="86"/>
        <v>0.63440860215053763</v>
      </c>
      <c r="R706" s="23">
        <v>0.12952726721865249</v>
      </c>
      <c r="S706">
        <v>31</v>
      </c>
      <c r="T706">
        <f t="shared" si="87"/>
        <v>0.16666666666666666</v>
      </c>
      <c r="U706" s="23">
        <v>0.1659637299004563</v>
      </c>
      <c r="V706">
        <f t="shared" si="88"/>
        <v>0.37170030946227245</v>
      </c>
      <c r="W706" t="str" cm="1">
        <f t="array" ref="W706">_xlfn.IFS(V706&gt;0.4,"High",AND(V706&gt;0.2,V706&lt;0.4),"Moderate",V706&lt;0.2,"Low")</f>
        <v>Moderate</v>
      </c>
      <c r="X706">
        <v>1</v>
      </c>
      <c r="Y706" t="str">
        <f>IF(X706=1, "Yes", "No")</f>
        <v>Yes</v>
      </c>
    </row>
    <row r="707" spans="1:25" x14ac:dyDescent="0.2">
      <c r="A707">
        <v>1</v>
      </c>
      <c r="B707" s="4">
        <f t="shared" ref="B707:B769" si="89">(A707-MIN(A$2:A$769))/(MAX(A$2:A$769)-MIN(A$2:A$769))</f>
        <v>5.8823529411764705E-2</v>
      </c>
      <c r="C707" s="23">
        <v>0.15322649511222017</v>
      </c>
      <c r="D707">
        <v>18</v>
      </c>
      <c r="E707" s="4">
        <f t="shared" ref="E707:E769" si="90">(D707-MIN(D$2:D$769))/(MAX(D$2:D$769)-MIN(D$2:D$769))</f>
        <v>8.5858585858585856E-2</v>
      </c>
      <c r="F707" s="23">
        <v>0.21533148843406524</v>
      </c>
      <c r="G707">
        <v>56.7</v>
      </c>
      <c r="H707" s="4">
        <f t="shared" ref="H707:H769" si="91">(G707-MIN(G$2:G$769))/(MAX(G$2:G$769)-MIN(G$2:G$769))</f>
        <v>0.46033057851239673</v>
      </c>
      <c r="I707" s="23">
        <v>1.7007321623365195E-2</v>
      </c>
      <c r="J707">
        <v>30.5</v>
      </c>
      <c r="K707" s="4">
        <f t="shared" ref="K707:K769" si="92">(J707-MIN(J$2:J$769))/(MAX(J$2:J$769)-MIN(J$2:J$769))</f>
        <v>0.30102040816326531</v>
      </c>
      <c r="L707" s="23">
        <v>0.17357456906253813</v>
      </c>
      <c r="M707">
        <v>140.4</v>
      </c>
      <c r="N707" s="4">
        <f t="shared" ref="N707:N769" si="93">(M707-MIN(M$2:M$769))/(MAX(M$2:M$769)-MIN(M$2:M$769))</f>
        <v>0.16497041420118344</v>
      </c>
      <c r="O707" s="23">
        <v>0.14536912864870252</v>
      </c>
      <c r="P707">
        <v>43.3</v>
      </c>
      <c r="Q707" s="4">
        <f t="shared" ref="Q707:Q769" si="94">(P707-MIN(P$2:P$769))/(MAX(P$2:P$769)-MIN(P$2:P$769))</f>
        <v>0.63440860215053763</v>
      </c>
      <c r="R707" s="23">
        <v>0.12952726721865249</v>
      </c>
      <c r="S707">
        <v>41</v>
      </c>
      <c r="T707">
        <f t="shared" ref="T707:T769" si="95">(S707-MIN(S$2:S$769))/(MAX(S$2:S$769)-MIN(S$2:S$769))</f>
        <v>0.33333333333333331</v>
      </c>
      <c r="U707" s="23">
        <v>0.1659637299004563</v>
      </c>
      <c r="V707">
        <f t="shared" si="88"/>
        <v>0.24905591935942495</v>
      </c>
      <c r="W707" t="str" cm="1">
        <f t="array" ref="W707">_xlfn.IFS(V707&gt;0.4,"High",AND(V707&gt;0.2,V707&lt;0.4),"Moderate",V707&lt;0.2,"Low")</f>
        <v>Moderate</v>
      </c>
      <c r="X707">
        <v>1</v>
      </c>
      <c r="Y707" t="str">
        <f>IF(X707=1, "Yes", "No")</f>
        <v>Yes</v>
      </c>
    </row>
    <row r="708" spans="1:25" x14ac:dyDescent="0.2">
      <c r="A708">
        <v>8</v>
      </c>
      <c r="B708" s="4">
        <f t="shared" si="89"/>
        <v>0.47058823529411764</v>
      </c>
      <c r="C708" s="23">
        <v>0.15322649511222017</v>
      </c>
      <c r="D708">
        <v>15</v>
      </c>
      <c r="E708" s="4">
        <f t="shared" si="90"/>
        <v>7.0707070707070704E-2</v>
      </c>
      <c r="F708" s="23">
        <v>0.21533148843406524</v>
      </c>
      <c r="G708">
        <v>1</v>
      </c>
      <c r="H708" s="4">
        <f t="shared" si="91"/>
        <v>0</v>
      </c>
      <c r="I708" s="23">
        <v>1.7007321623365195E-2</v>
      </c>
      <c r="J708">
        <v>36</v>
      </c>
      <c r="K708" s="4">
        <f t="shared" si="92"/>
        <v>0.35714285714285715</v>
      </c>
      <c r="L708" s="23">
        <v>0.17357456906253813</v>
      </c>
      <c r="M708">
        <v>140.4</v>
      </c>
      <c r="N708" s="4">
        <f t="shared" si="93"/>
        <v>0.16497041420118344</v>
      </c>
      <c r="O708" s="23">
        <v>0.14536912864870252</v>
      </c>
      <c r="P708">
        <v>43.3</v>
      </c>
      <c r="Q708" s="4">
        <f t="shared" si="94"/>
        <v>0.63440860215053763</v>
      </c>
      <c r="R708" s="23">
        <v>0.12952726721865249</v>
      </c>
      <c r="S708">
        <v>45</v>
      </c>
      <c r="T708">
        <f t="shared" si="95"/>
        <v>0.4</v>
      </c>
      <c r="U708" s="23">
        <v>0.1659637299004563</v>
      </c>
      <c r="V708">
        <f t="shared" ref="V708:V769" si="96">(B708*C708)+(E708*F708)+(H708*I708)+(K708*L708)+(N708*O708)+(Q708*R708)+(T708*U708)</f>
        <v>0.32186327209765231</v>
      </c>
      <c r="W708" t="str" cm="1">
        <f t="array" ref="W708">_xlfn.IFS(V708&gt;0.4,"High",AND(V708&gt;0.2,V708&lt;0.4),"Moderate",V708&lt;0.2,"Low")</f>
        <v>Moderate</v>
      </c>
      <c r="X708">
        <v>1</v>
      </c>
      <c r="Y708" t="str">
        <f>IF(X708=1, "Yes", "No")</f>
        <v>Yes</v>
      </c>
    </row>
    <row r="709" spans="1:25" x14ac:dyDescent="0.2">
      <c r="A709">
        <v>0</v>
      </c>
      <c r="B709" s="4">
        <f t="shared" si="89"/>
        <v>0</v>
      </c>
      <c r="C709" s="23">
        <v>0.15322649511222017</v>
      </c>
      <c r="D709">
        <v>181</v>
      </c>
      <c r="E709" s="4">
        <f t="shared" si="90"/>
        <v>0.90909090909090906</v>
      </c>
      <c r="F709" s="23">
        <v>0.21533148843406524</v>
      </c>
      <c r="G709">
        <v>88</v>
      </c>
      <c r="H709" s="4">
        <f t="shared" si="91"/>
        <v>0.71900826446280997</v>
      </c>
      <c r="I709" s="23">
        <v>1.7007321623365195E-2</v>
      </c>
      <c r="J709">
        <v>44</v>
      </c>
      <c r="K709" s="4">
        <f t="shared" si="92"/>
        <v>0.43877551020408162</v>
      </c>
      <c r="L709" s="23">
        <v>0.17357456906253813</v>
      </c>
      <c r="M709">
        <v>51</v>
      </c>
      <c r="N709" s="4">
        <f t="shared" si="93"/>
        <v>5.9171597633136092E-2</v>
      </c>
      <c r="O709" s="23">
        <v>0.14536912864870252</v>
      </c>
      <c r="P709">
        <v>43.3</v>
      </c>
      <c r="Q709" s="4">
        <f t="shared" si="94"/>
        <v>0.63440860215053763</v>
      </c>
      <c r="R709" s="23">
        <v>0.12952726721865249</v>
      </c>
      <c r="S709">
        <v>26</v>
      </c>
      <c r="T709">
        <f t="shared" si="95"/>
        <v>8.3333333333333329E-2</v>
      </c>
      <c r="U709" s="23">
        <v>0.1659637299004563</v>
      </c>
      <c r="V709">
        <f t="shared" si="96"/>
        <v>0.38874982042915152</v>
      </c>
      <c r="W709" t="str" cm="1">
        <f t="array" ref="W709">_xlfn.IFS(V709&gt;0.4,"High",AND(V709&gt;0.2,V709&lt;0.4),"Moderate",V709&lt;0.2,"Low")</f>
        <v>Moderate</v>
      </c>
      <c r="X709">
        <v>1</v>
      </c>
      <c r="Y709" t="str">
        <f>IF(X709=1, "Yes", "No")</f>
        <v>Yes</v>
      </c>
    </row>
    <row r="710" spans="1:25" x14ac:dyDescent="0.2">
      <c r="A710">
        <v>13</v>
      </c>
      <c r="B710" s="4">
        <f t="shared" si="89"/>
        <v>0.76470588235294112</v>
      </c>
      <c r="C710" s="23">
        <v>0.15322649511222017</v>
      </c>
      <c r="D710">
        <v>126</v>
      </c>
      <c r="E710" s="4">
        <f t="shared" si="90"/>
        <v>0.63131313131313127</v>
      </c>
      <c r="F710" s="23">
        <v>0.21533148843406524</v>
      </c>
      <c r="G710">
        <v>9</v>
      </c>
      <c r="H710" s="4">
        <f t="shared" si="91"/>
        <v>6.6115702479338845E-2</v>
      </c>
      <c r="I710" s="23">
        <v>1.7007321623365195E-2</v>
      </c>
      <c r="J710">
        <v>30.5</v>
      </c>
      <c r="K710" s="4">
        <f t="shared" si="92"/>
        <v>0.30102040816326531</v>
      </c>
      <c r="L710" s="23">
        <v>0.17357456906253813</v>
      </c>
      <c r="M710">
        <v>140.4</v>
      </c>
      <c r="N710" s="4">
        <f t="shared" si="93"/>
        <v>0.16497041420118344</v>
      </c>
      <c r="O710" s="23">
        <v>0.14536912864870252</v>
      </c>
      <c r="P710">
        <v>43.4</v>
      </c>
      <c r="Q710" s="4">
        <f t="shared" si="94"/>
        <v>0.63594470046082952</v>
      </c>
      <c r="R710" s="23">
        <v>0.12952726721865249</v>
      </c>
      <c r="S710">
        <v>42</v>
      </c>
      <c r="T710">
        <f t="shared" si="95"/>
        <v>0.35</v>
      </c>
      <c r="U710" s="23">
        <v>0.1659637299004563</v>
      </c>
      <c r="V710">
        <f t="shared" si="96"/>
        <v>0.47092982700393199</v>
      </c>
      <c r="W710" t="str" cm="1">
        <f t="array" ref="W710">_xlfn.IFS(V710&gt;0.4,"High",AND(V710&gt;0.2,V710&lt;0.4),"Moderate",V710&lt;0.2,"Low")</f>
        <v>High</v>
      </c>
      <c r="X710">
        <v>1</v>
      </c>
      <c r="Y710" t="str">
        <f>IF(X710=1, "Yes", "No")</f>
        <v>Yes</v>
      </c>
    </row>
    <row r="711" spans="1:25" x14ac:dyDescent="0.2">
      <c r="A711">
        <v>0</v>
      </c>
      <c r="B711" s="4">
        <f t="shared" si="89"/>
        <v>0</v>
      </c>
      <c r="C711" s="23">
        <v>0.15322649511222017</v>
      </c>
      <c r="D711">
        <v>93</v>
      </c>
      <c r="E711" s="4">
        <f t="shared" si="90"/>
        <v>0.46464646464646464</v>
      </c>
      <c r="F711" s="23">
        <v>0.21533148843406524</v>
      </c>
      <c r="G711">
        <v>1</v>
      </c>
      <c r="H711" s="4">
        <f t="shared" si="91"/>
        <v>0</v>
      </c>
      <c r="I711" s="23">
        <v>1.7007321623365195E-2</v>
      </c>
      <c r="J711">
        <v>39</v>
      </c>
      <c r="K711" s="4">
        <f t="shared" si="92"/>
        <v>0.38775510204081631</v>
      </c>
      <c r="L711" s="23">
        <v>0.17357456906253813</v>
      </c>
      <c r="M711">
        <v>72</v>
      </c>
      <c r="N711" s="4">
        <f t="shared" si="93"/>
        <v>8.4023668639053251E-2</v>
      </c>
      <c r="O711" s="23">
        <v>0.14536912864870252</v>
      </c>
      <c r="P711">
        <v>43.4</v>
      </c>
      <c r="Q711" s="4">
        <f t="shared" si="94"/>
        <v>0.63594470046082952</v>
      </c>
      <c r="R711" s="23">
        <v>0.12952726721865249</v>
      </c>
      <c r="S711">
        <v>35</v>
      </c>
      <c r="T711">
        <f t="shared" si="95"/>
        <v>0.23333333333333334</v>
      </c>
      <c r="U711" s="23">
        <v>0.1659637299004563</v>
      </c>
      <c r="V711">
        <f t="shared" si="96"/>
        <v>0.30066893652539339</v>
      </c>
      <c r="W711" t="str" cm="1">
        <f t="array" ref="W711">_xlfn.IFS(V711&gt;0.4,"High",AND(V711&gt;0.2,V711&lt;0.4),"Moderate",V711&lt;0.2,"Low")</f>
        <v>Moderate</v>
      </c>
      <c r="X711">
        <v>0</v>
      </c>
      <c r="Y711" t="str">
        <f>IF(X711=1, "Yes", "No")</f>
        <v>No</v>
      </c>
    </row>
    <row r="712" spans="1:25" x14ac:dyDescent="0.2">
      <c r="A712">
        <v>1</v>
      </c>
      <c r="B712" s="4">
        <f t="shared" si="89"/>
        <v>5.8823529411764705E-2</v>
      </c>
      <c r="C712" s="23">
        <v>0.15322649511222017</v>
      </c>
      <c r="D712">
        <v>79</v>
      </c>
      <c r="E712" s="4">
        <f t="shared" si="90"/>
        <v>0.39393939393939392</v>
      </c>
      <c r="F712" s="23">
        <v>0.21533148843406524</v>
      </c>
      <c r="G712">
        <v>6</v>
      </c>
      <c r="H712" s="4">
        <f t="shared" si="91"/>
        <v>4.1322314049586778E-2</v>
      </c>
      <c r="I712" s="23">
        <v>1.7007321623365195E-2</v>
      </c>
      <c r="J712">
        <v>42</v>
      </c>
      <c r="K712" s="4">
        <f t="shared" si="92"/>
        <v>0.41836734693877553</v>
      </c>
      <c r="L712" s="23">
        <v>0.17357456906253813</v>
      </c>
      <c r="M712">
        <v>48</v>
      </c>
      <c r="N712" s="4">
        <f t="shared" si="93"/>
        <v>5.562130177514793E-2</v>
      </c>
      <c r="O712" s="23">
        <v>0.14536912864870252</v>
      </c>
      <c r="P712">
        <v>43.5</v>
      </c>
      <c r="Q712" s="4">
        <f t="shared" si="94"/>
        <v>0.6374807987711214</v>
      </c>
      <c r="R712" s="23">
        <v>0.12952726721865249</v>
      </c>
      <c r="S712">
        <v>23</v>
      </c>
      <c r="T712">
        <f t="shared" si="95"/>
        <v>3.3333333333333333E-2</v>
      </c>
      <c r="U712" s="23">
        <v>0.1659637299004563</v>
      </c>
      <c r="V712">
        <f t="shared" si="96"/>
        <v>0.263350483404239</v>
      </c>
      <c r="W712" t="str" cm="1">
        <f t="array" ref="W712">_xlfn.IFS(V712&gt;0.4,"High",AND(V712&gt;0.2,V712&lt;0.4),"Moderate",V712&lt;0.2,"Low")</f>
        <v>Moderate</v>
      </c>
      <c r="X712">
        <v>0</v>
      </c>
      <c r="Y712" t="str">
        <f>IF(X712=1, "Yes", "No")</f>
        <v>No</v>
      </c>
    </row>
    <row r="713" spans="1:25" x14ac:dyDescent="0.2">
      <c r="A713">
        <v>0</v>
      </c>
      <c r="B713" s="4">
        <f t="shared" si="89"/>
        <v>0</v>
      </c>
      <c r="C713" s="23">
        <v>0.15322649511222017</v>
      </c>
      <c r="D713">
        <v>94</v>
      </c>
      <c r="E713" s="4">
        <f t="shared" si="90"/>
        <v>0.46969696969696972</v>
      </c>
      <c r="F713" s="23">
        <v>0.21533148843406524</v>
      </c>
      <c r="G713">
        <v>7</v>
      </c>
      <c r="H713" s="4">
        <f t="shared" si="91"/>
        <v>4.9586776859504134E-2</v>
      </c>
      <c r="I713" s="23">
        <v>1.7007321623365195E-2</v>
      </c>
      <c r="J713">
        <v>27</v>
      </c>
      <c r="K713" s="4">
        <f t="shared" si="92"/>
        <v>0.26530612244897961</v>
      </c>
      <c r="L713" s="23">
        <v>0.17357456906253813</v>
      </c>
      <c r="M713">
        <v>115</v>
      </c>
      <c r="N713" s="4">
        <f t="shared" si="93"/>
        <v>0.13491124260355031</v>
      </c>
      <c r="O713" s="23">
        <v>0.14536912864870252</v>
      </c>
      <c r="P713">
        <v>43.5</v>
      </c>
      <c r="Q713" s="4">
        <f t="shared" si="94"/>
        <v>0.6374807987711214</v>
      </c>
      <c r="R713" s="23">
        <v>0.12952726721865249</v>
      </c>
      <c r="S713">
        <v>21</v>
      </c>
      <c r="T713">
        <f t="shared" si="95"/>
        <v>0</v>
      </c>
      <c r="U713" s="23">
        <v>0.1659637299004563</v>
      </c>
      <c r="V713">
        <f t="shared" si="96"/>
        <v>0.25021735728524763</v>
      </c>
      <c r="W713" t="str" cm="1">
        <f t="array" ref="W713">_xlfn.IFS(V713&gt;0.4,"High",AND(V713&gt;0.2,V713&lt;0.4),"Moderate",V713&lt;0.2,"Low")</f>
        <v>Moderate</v>
      </c>
      <c r="X713">
        <v>0</v>
      </c>
      <c r="Y713" t="str">
        <f>IF(X713=1, "Yes", "No")</f>
        <v>No</v>
      </c>
    </row>
    <row r="714" spans="1:25" x14ac:dyDescent="0.2">
      <c r="A714">
        <v>4</v>
      </c>
      <c r="B714" s="4">
        <f t="shared" si="89"/>
        <v>0.23529411764705882</v>
      </c>
      <c r="C714" s="23">
        <v>0.15322649511222017</v>
      </c>
      <c r="D714">
        <v>171</v>
      </c>
      <c r="E714" s="4">
        <f t="shared" si="90"/>
        <v>0.85858585858585856</v>
      </c>
      <c r="F714" s="23">
        <v>0.21533148843406524</v>
      </c>
      <c r="G714">
        <v>72</v>
      </c>
      <c r="H714" s="4">
        <f t="shared" si="91"/>
        <v>0.58677685950413228</v>
      </c>
      <c r="I714" s="23">
        <v>1.7007321623365195E-2</v>
      </c>
      <c r="J714">
        <v>30.5</v>
      </c>
      <c r="K714" s="4">
        <f t="shared" si="92"/>
        <v>0.30102040816326531</v>
      </c>
      <c r="L714" s="23">
        <v>0.17357456906253813</v>
      </c>
      <c r="M714">
        <v>140.4</v>
      </c>
      <c r="N714" s="4">
        <f t="shared" si="93"/>
        <v>0.16497041420118344</v>
      </c>
      <c r="O714" s="23">
        <v>0.14536912864870252</v>
      </c>
      <c r="P714">
        <v>43.6</v>
      </c>
      <c r="Q714" s="4">
        <f t="shared" si="94"/>
        <v>0.63901689708141329</v>
      </c>
      <c r="R714" s="23">
        <v>0.12952726721865249</v>
      </c>
      <c r="S714">
        <v>26</v>
      </c>
      <c r="T714">
        <f t="shared" si="95"/>
        <v>8.3333333333333329E-2</v>
      </c>
      <c r="U714" s="23">
        <v>0.1659637299004563</v>
      </c>
      <c r="V714">
        <f t="shared" si="96"/>
        <v>0.40374488281779503</v>
      </c>
      <c r="W714" t="str" cm="1">
        <f t="array" ref="W714">_xlfn.IFS(V714&gt;0.4,"High",AND(V714&gt;0.2,V714&lt;0.4),"Moderate",V714&lt;0.2,"Low")</f>
        <v>High</v>
      </c>
      <c r="X714">
        <v>1</v>
      </c>
      <c r="Y714" t="str">
        <f>IF(X714=1, "Yes", "No")</f>
        <v>Yes</v>
      </c>
    </row>
    <row r="715" spans="1:25" x14ac:dyDescent="0.2">
      <c r="A715">
        <v>5</v>
      </c>
      <c r="B715" s="4">
        <f t="shared" si="89"/>
        <v>0.29411764705882354</v>
      </c>
      <c r="C715" s="23">
        <v>0.15322649511222017</v>
      </c>
      <c r="D715">
        <v>187</v>
      </c>
      <c r="E715" s="4">
        <f t="shared" si="90"/>
        <v>0.93939393939393945</v>
      </c>
      <c r="F715" s="23">
        <v>0.21533148843406524</v>
      </c>
      <c r="G715">
        <v>76</v>
      </c>
      <c r="H715" s="4">
        <f t="shared" si="91"/>
        <v>0.6198347107438017</v>
      </c>
      <c r="I715" s="23">
        <v>1.7007321623365195E-2</v>
      </c>
      <c r="J715">
        <v>27</v>
      </c>
      <c r="K715" s="4">
        <f t="shared" si="92"/>
        <v>0.26530612244897961</v>
      </c>
      <c r="L715" s="23">
        <v>0.17357456906253813</v>
      </c>
      <c r="M715">
        <v>27</v>
      </c>
      <c r="N715" s="4">
        <f t="shared" si="93"/>
        <v>3.0769230769230771E-2</v>
      </c>
      <c r="O715" s="23">
        <v>0.14536912864870252</v>
      </c>
      <c r="P715">
        <v>43.6</v>
      </c>
      <c r="Q715" s="4">
        <f t="shared" si="94"/>
        <v>0.63901689708141329</v>
      </c>
      <c r="R715" s="23">
        <v>0.12952726721865249</v>
      </c>
      <c r="S715">
        <v>53</v>
      </c>
      <c r="T715">
        <f t="shared" si="95"/>
        <v>0.53333333333333333</v>
      </c>
      <c r="U715" s="23">
        <v>0.1659637299004563</v>
      </c>
      <c r="V715">
        <f t="shared" si="96"/>
        <v>0.4796968334896492</v>
      </c>
      <c r="W715" t="str" cm="1">
        <f t="array" ref="W715">_xlfn.IFS(V715&gt;0.4,"High",AND(V715&gt;0.2,V715&lt;0.4),"Moderate",V715&lt;0.2,"Low")</f>
        <v>High</v>
      </c>
      <c r="X715">
        <v>1</v>
      </c>
      <c r="Y715" t="str">
        <f>IF(X715=1, "Yes", "No")</f>
        <v>Yes</v>
      </c>
    </row>
    <row r="716" spans="1:25" x14ac:dyDescent="0.2">
      <c r="A716">
        <v>4</v>
      </c>
      <c r="B716" s="4">
        <f t="shared" si="89"/>
        <v>0.23529411764705882</v>
      </c>
      <c r="C716" s="23">
        <v>0.15322649511222017</v>
      </c>
      <c r="D716">
        <v>142</v>
      </c>
      <c r="E716" s="4">
        <f t="shared" si="90"/>
        <v>0.71212121212121215</v>
      </c>
      <c r="F716" s="23">
        <v>0.21533148843406524</v>
      </c>
      <c r="G716">
        <v>86</v>
      </c>
      <c r="H716" s="4">
        <f t="shared" si="91"/>
        <v>0.7024793388429752</v>
      </c>
      <c r="I716" s="23">
        <v>1.7007321623365195E-2</v>
      </c>
      <c r="J716">
        <v>30.5</v>
      </c>
      <c r="K716" s="4">
        <f t="shared" si="92"/>
        <v>0.30102040816326531</v>
      </c>
      <c r="L716" s="23">
        <v>0.17357456906253813</v>
      </c>
      <c r="M716">
        <v>140.4</v>
      </c>
      <c r="N716" s="4">
        <f t="shared" si="93"/>
        <v>0.16497041420118344</v>
      </c>
      <c r="O716" s="23">
        <v>0.14536912864870252</v>
      </c>
      <c r="P716">
        <v>44</v>
      </c>
      <c r="Q716" s="4">
        <f t="shared" si="94"/>
        <v>0.64516129032258074</v>
      </c>
      <c r="R716" s="23">
        <v>0.12952726721865249</v>
      </c>
      <c r="S716">
        <v>22</v>
      </c>
      <c r="T716">
        <f t="shared" si="95"/>
        <v>1.6666666666666666E-2</v>
      </c>
      <c r="U716" s="23">
        <v>0.1659637299004563</v>
      </c>
      <c r="V716">
        <f t="shared" si="96"/>
        <v>0.36390583957554484</v>
      </c>
      <c r="W716" t="str" cm="1">
        <f t="array" ref="W716">_xlfn.IFS(V716&gt;0.4,"High",AND(V716&gt;0.2,V716&lt;0.4),"Moderate",V716&lt;0.2,"Low")</f>
        <v>Moderate</v>
      </c>
      <c r="X716">
        <v>1</v>
      </c>
      <c r="Y716" t="str">
        <f>IF(X716=1, "Yes", "No")</f>
        <v>Yes</v>
      </c>
    </row>
    <row r="717" spans="1:25" x14ac:dyDescent="0.2">
      <c r="A717">
        <v>9</v>
      </c>
      <c r="B717" s="4">
        <f t="shared" si="89"/>
        <v>0.52941176470588236</v>
      </c>
      <c r="C717" s="23">
        <v>0.15322649511222017</v>
      </c>
      <c r="D717">
        <v>17</v>
      </c>
      <c r="E717" s="4">
        <f t="shared" si="90"/>
        <v>8.0808080808080815E-2</v>
      </c>
      <c r="F717" s="23">
        <v>0.21533148843406524</v>
      </c>
      <c r="G717">
        <v>74</v>
      </c>
      <c r="H717" s="4">
        <f t="shared" si="91"/>
        <v>0.60330578512396693</v>
      </c>
      <c r="I717" s="23">
        <v>1.7007321623365195E-2</v>
      </c>
      <c r="J717">
        <v>31</v>
      </c>
      <c r="K717" s="4">
        <f t="shared" si="92"/>
        <v>0.30612244897959184</v>
      </c>
      <c r="L717" s="23">
        <v>0.17357456906253813</v>
      </c>
      <c r="M717">
        <v>140.4</v>
      </c>
      <c r="N717" s="4">
        <f t="shared" si="93"/>
        <v>0.16497041420118344</v>
      </c>
      <c r="O717" s="23">
        <v>0.14536912864870252</v>
      </c>
      <c r="P717">
        <v>44</v>
      </c>
      <c r="Q717" s="4">
        <f t="shared" si="94"/>
        <v>0.64516129032258074</v>
      </c>
      <c r="R717" s="23">
        <v>0.12952726721865249</v>
      </c>
      <c r="S717">
        <v>43</v>
      </c>
      <c r="T717">
        <f t="shared" si="95"/>
        <v>0.36666666666666664</v>
      </c>
      <c r="U717" s="23">
        <v>0.1659637299004563</v>
      </c>
      <c r="V717">
        <f t="shared" si="96"/>
        <v>0.33031707302795604</v>
      </c>
      <c r="W717" t="str" cm="1">
        <f t="array" ref="W717">_xlfn.IFS(V717&gt;0.4,"High",AND(V717&gt;0.2,V717&lt;0.4),"Moderate",V717&lt;0.2,"Low")</f>
        <v>Moderate</v>
      </c>
      <c r="X717">
        <v>1</v>
      </c>
      <c r="Y717" t="str">
        <f>IF(X717=1, "Yes", "No")</f>
        <v>Yes</v>
      </c>
    </row>
    <row r="718" spans="1:25" x14ac:dyDescent="0.2">
      <c r="A718">
        <v>0</v>
      </c>
      <c r="B718" s="4">
        <f t="shared" si="89"/>
        <v>0</v>
      </c>
      <c r="C718" s="23">
        <v>0.15322649511222017</v>
      </c>
      <c r="D718">
        <v>179</v>
      </c>
      <c r="E718" s="4">
        <f t="shared" si="90"/>
        <v>0.89898989898989901</v>
      </c>
      <c r="F718" s="23">
        <v>0.21533148843406524</v>
      </c>
      <c r="G718">
        <v>9</v>
      </c>
      <c r="H718" s="4">
        <f t="shared" si="91"/>
        <v>6.6115702479338845E-2</v>
      </c>
      <c r="I718" s="23">
        <v>1.7007321623365195E-2</v>
      </c>
      <c r="J718">
        <v>27</v>
      </c>
      <c r="K718" s="4">
        <f t="shared" si="92"/>
        <v>0.26530612244897961</v>
      </c>
      <c r="L718" s="23">
        <v>0.17357456906253813</v>
      </c>
      <c r="M718">
        <v>140.4</v>
      </c>
      <c r="N718" s="4">
        <f t="shared" si="93"/>
        <v>0.16497041420118344</v>
      </c>
      <c r="O718" s="23">
        <v>0.14536912864870252</v>
      </c>
      <c r="P718">
        <v>44.1</v>
      </c>
      <c r="Q718" s="4">
        <f t="shared" si="94"/>
        <v>0.64669738863287263</v>
      </c>
      <c r="R718" s="23">
        <v>0.12952726721865249</v>
      </c>
      <c r="S718">
        <v>23</v>
      </c>
      <c r="T718">
        <f t="shared" si="95"/>
        <v>3.3333333333333333E-2</v>
      </c>
      <c r="U718" s="23">
        <v>0.1659637299004563</v>
      </c>
      <c r="V718">
        <f t="shared" si="96"/>
        <v>0.35403435508915199</v>
      </c>
      <c r="W718" t="str" cm="1">
        <f t="array" ref="W718">_xlfn.IFS(V718&gt;0.4,"High",AND(V718&gt;0.2,V718&lt;0.4),"Moderate",V718&lt;0.2,"Low")</f>
        <v>Moderate</v>
      </c>
      <c r="X718">
        <v>1</v>
      </c>
      <c r="Y718" t="str">
        <f>IF(X718=1, "Yes", "No")</f>
        <v>Yes</v>
      </c>
    </row>
    <row r="719" spans="1:25" x14ac:dyDescent="0.2">
      <c r="A719">
        <v>0</v>
      </c>
      <c r="B719" s="4">
        <f t="shared" si="89"/>
        <v>0</v>
      </c>
      <c r="C719" s="23">
        <v>0.15322649511222017</v>
      </c>
      <c r="D719">
        <v>114</v>
      </c>
      <c r="E719" s="4">
        <f t="shared" si="90"/>
        <v>0.57070707070707072</v>
      </c>
      <c r="F719" s="23">
        <v>0.21533148843406524</v>
      </c>
      <c r="G719">
        <v>8</v>
      </c>
      <c r="H719" s="4">
        <f t="shared" si="91"/>
        <v>5.7851239669421489E-2</v>
      </c>
      <c r="I719" s="23">
        <v>1.7007321623365195E-2</v>
      </c>
      <c r="J719">
        <v>34</v>
      </c>
      <c r="K719" s="4">
        <f t="shared" si="92"/>
        <v>0.33673469387755101</v>
      </c>
      <c r="L719" s="23">
        <v>0.17357456906253813</v>
      </c>
      <c r="M719">
        <v>285</v>
      </c>
      <c r="N719" s="4">
        <f t="shared" si="93"/>
        <v>0.336094674556213</v>
      </c>
      <c r="O719" s="23">
        <v>0.14536912864870252</v>
      </c>
      <c r="P719">
        <v>44.2</v>
      </c>
      <c r="Q719" s="4">
        <f t="shared" si="94"/>
        <v>0.64823348694316452</v>
      </c>
      <c r="R719" s="23">
        <v>0.12952726721865249</v>
      </c>
      <c r="S719">
        <v>27</v>
      </c>
      <c r="T719">
        <f t="shared" si="95"/>
        <v>0.1</v>
      </c>
      <c r="U719" s="23">
        <v>0.1659637299004563</v>
      </c>
      <c r="V719">
        <f t="shared" si="96"/>
        <v>0.33174175206988638</v>
      </c>
      <c r="W719" t="str" cm="1">
        <f t="array" ref="W719">_xlfn.IFS(V719&gt;0.4,"High",AND(V719&gt;0.2,V719&lt;0.4),"Moderate",V719&lt;0.2,"Low")</f>
        <v>Moderate</v>
      </c>
      <c r="X719">
        <v>0</v>
      </c>
      <c r="Y719" t="str">
        <f>IF(X719=1, "Yes", "No")</f>
        <v>No</v>
      </c>
    </row>
    <row r="720" spans="1:25" x14ac:dyDescent="0.2">
      <c r="A720">
        <v>0</v>
      </c>
      <c r="B720" s="4">
        <f t="shared" si="89"/>
        <v>0</v>
      </c>
      <c r="C720" s="23">
        <v>0.15322649511222017</v>
      </c>
      <c r="D720">
        <v>145</v>
      </c>
      <c r="E720" s="4">
        <f t="shared" si="90"/>
        <v>0.72727272727272729</v>
      </c>
      <c r="F720" s="23">
        <v>0.21533148843406524</v>
      </c>
      <c r="G720">
        <v>56.7</v>
      </c>
      <c r="H720" s="4">
        <f t="shared" si="91"/>
        <v>0.46033057851239673</v>
      </c>
      <c r="I720" s="23">
        <v>1.7007321623365195E-2</v>
      </c>
      <c r="J720">
        <v>30.5</v>
      </c>
      <c r="K720" s="4">
        <f t="shared" si="92"/>
        <v>0.30102040816326531</v>
      </c>
      <c r="L720" s="23">
        <v>0.17357456906253813</v>
      </c>
      <c r="M720">
        <v>140.4</v>
      </c>
      <c r="N720" s="4">
        <f t="shared" si="93"/>
        <v>0.16497041420118344</v>
      </c>
      <c r="O720" s="23">
        <v>0.14536912864870252</v>
      </c>
      <c r="P720">
        <v>44.2</v>
      </c>
      <c r="Q720" s="4">
        <f t="shared" si="94"/>
        <v>0.64823348694316452</v>
      </c>
      <c r="R720" s="23">
        <v>0.12952726721865249</v>
      </c>
      <c r="S720">
        <v>31</v>
      </c>
      <c r="T720">
        <f t="shared" si="95"/>
        <v>0.16666666666666666</v>
      </c>
      <c r="U720" s="23">
        <v>0.1659637299004563</v>
      </c>
      <c r="V720">
        <f t="shared" si="96"/>
        <v>0.35228933578762028</v>
      </c>
      <c r="W720" t="str" cm="1">
        <f t="array" ref="W720">_xlfn.IFS(V720&gt;0.4,"High",AND(V720&gt;0.2,V720&lt;0.4),"Moderate",V720&lt;0.2,"Low")</f>
        <v>Moderate</v>
      </c>
      <c r="X720">
        <v>1</v>
      </c>
      <c r="Y720" t="str">
        <f>IF(X720=1, "Yes", "No")</f>
        <v>Yes</v>
      </c>
    </row>
    <row r="721" spans="1:25" x14ac:dyDescent="0.2">
      <c r="A721">
        <v>4</v>
      </c>
      <c r="B721" s="4">
        <f t="shared" si="89"/>
        <v>0.23529411764705882</v>
      </c>
      <c r="C721" s="23">
        <v>0.15322649511222017</v>
      </c>
      <c r="D721">
        <v>118</v>
      </c>
      <c r="E721" s="4">
        <f t="shared" si="90"/>
        <v>0.59090909090909094</v>
      </c>
      <c r="F721" s="23">
        <v>0.21533148843406524</v>
      </c>
      <c r="G721">
        <v>7</v>
      </c>
      <c r="H721" s="4">
        <f t="shared" si="91"/>
        <v>4.9586776859504134E-2</v>
      </c>
      <c r="I721" s="23">
        <v>1.7007321623365195E-2</v>
      </c>
      <c r="J721">
        <v>23.6</v>
      </c>
      <c r="K721" s="4">
        <f t="shared" si="92"/>
        <v>0.2306122448979592</v>
      </c>
      <c r="L721" s="23">
        <v>0.17357456906253813</v>
      </c>
      <c r="M721">
        <v>88.6</v>
      </c>
      <c r="N721" s="4">
        <f t="shared" si="93"/>
        <v>0.10366863905325444</v>
      </c>
      <c r="O721" s="23">
        <v>0.14536912864870252</v>
      </c>
      <c r="P721">
        <v>44.5</v>
      </c>
      <c r="Q721" s="4">
        <f t="shared" si="94"/>
        <v>0.65284178187403996</v>
      </c>
      <c r="R721" s="23">
        <v>0.12952726721865249</v>
      </c>
      <c r="S721">
        <v>26</v>
      </c>
      <c r="T721">
        <f t="shared" si="95"/>
        <v>8.3333333333333329E-2</v>
      </c>
      <c r="U721" s="23">
        <v>0.1659637299004563</v>
      </c>
      <c r="V721">
        <f t="shared" si="96"/>
        <v>0.31762772881798607</v>
      </c>
      <c r="W721" t="str" cm="1">
        <f t="array" ref="W721">_xlfn.IFS(V721&gt;0.4,"High",AND(V721&gt;0.2,V721&lt;0.4),"Moderate",V721&lt;0.2,"Low")</f>
        <v>Moderate</v>
      </c>
      <c r="X721">
        <v>0</v>
      </c>
      <c r="Y721" t="str">
        <f>IF(X721=1, "Yes", "No")</f>
        <v>No</v>
      </c>
    </row>
    <row r="722" spans="1:25" x14ac:dyDescent="0.2">
      <c r="A722">
        <v>2</v>
      </c>
      <c r="B722" s="4">
        <f t="shared" si="89"/>
        <v>0.11764705882352941</v>
      </c>
      <c r="C722" s="23">
        <v>0.15322649511222017</v>
      </c>
      <c r="D722">
        <v>174</v>
      </c>
      <c r="E722" s="4">
        <f t="shared" si="90"/>
        <v>0.8737373737373737</v>
      </c>
      <c r="F722" s="23">
        <v>0.21533148843406524</v>
      </c>
      <c r="G722">
        <v>88</v>
      </c>
      <c r="H722" s="4">
        <f t="shared" si="91"/>
        <v>0.71900826446280997</v>
      </c>
      <c r="I722" s="23">
        <v>1.7007321623365195E-2</v>
      </c>
      <c r="J722">
        <v>37</v>
      </c>
      <c r="K722" s="4">
        <f t="shared" si="92"/>
        <v>0.36734693877551022</v>
      </c>
      <c r="L722" s="23">
        <v>0.17357456906253813</v>
      </c>
      <c r="M722">
        <v>12</v>
      </c>
      <c r="N722" s="4">
        <f t="shared" si="93"/>
        <v>1.301775147928994E-2</v>
      </c>
      <c r="O722" s="23">
        <v>0.14536912864870252</v>
      </c>
      <c r="P722">
        <v>44.5</v>
      </c>
      <c r="Q722" s="4">
        <f t="shared" si="94"/>
        <v>0.65284178187403996</v>
      </c>
      <c r="R722" s="23">
        <v>0.12952726721865249</v>
      </c>
      <c r="S722">
        <v>24</v>
      </c>
      <c r="T722">
        <f t="shared" si="95"/>
        <v>0.05</v>
      </c>
      <c r="U722" s="23">
        <v>0.1659637299004563</v>
      </c>
      <c r="V722">
        <f t="shared" si="96"/>
        <v>0.37691168468594144</v>
      </c>
      <c r="W722" t="str" cm="1">
        <f t="array" ref="W722">_xlfn.IFS(V722&gt;0.4,"High",AND(V722&gt;0.2,V722&lt;0.4),"Moderate",V722&lt;0.2,"Low")</f>
        <v>Moderate</v>
      </c>
      <c r="X722">
        <v>1</v>
      </c>
      <c r="Y722" t="str">
        <f>IF(X722=1, "Yes", "No")</f>
        <v>Yes</v>
      </c>
    </row>
    <row r="723" spans="1:25" x14ac:dyDescent="0.2">
      <c r="A723">
        <v>0</v>
      </c>
      <c r="B723" s="4">
        <f t="shared" si="89"/>
        <v>0</v>
      </c>
      <c r="C723" s="23">
        <v>0.15322649511222017</v>
      </c>
      <c r="D723">
        <v>95</v>
      </c>
      <c r="E723" s="4">
        <f t="shared" si="90"/>
        <v>0.47474747474747475</v>
      </c>
      <c r="F723" s="23">
        <v>0.21533148843406524</v>
      </c>
      <c r="G723">
        <v>64</v>
      </c>
      <c r="H723" s="4">
        <f t="shared" si="91"/>
        <v>0.52066115702479343</v>
      </c>
      <c r="I723" s="23">
        <v>1.7007321623365195E-2</v>
      </c>
      <c r="J723">
        <v>39</v>
      </c>
      <c r="K723" s="4">
        <f t="shared" si="92"/>
        <v>0.38775510204081631</v>
      </c>
      <c r="L723" s="23">
        <v>0.17357456906253813</v>
      </c>
      <c r="M723">
        <v>15</v>
      </c>
      <c r="N723" s="4">
        <f t="shared" si="93"/>
        <v>1.6568047337278107E-2</v>
      </c>
      <c r="O723" s="23">
        <v>0.14536912864870252</v>
      </c>
      <c r="P723">
        <v>44.6</v>
      </c>
      <c r="Q723" s="4">
        <f t="shared" si="94"/>
        <v>0.65437788018433185</v>
      </c>
      <c r="R723" s="23">
        <v>0.12952726721865249</v>
      </c>
      <c r="S723">
        <v>22</v>
      </c>
      <c r="T723">
        <f t="shared" si="95"/>
        <v>1.6666666666666666E-2</v>
      </c>
      <c r="U723" s="23">
        <v>0.1659637299004563</v>
      </c>
      <c r="V723">
        <f t="shared" si="96"/>
        <v>0.26832188017898639</v>
      </c>
      <c r="W723" t="str" cm="1">
        <f t="array" ref="W723">_xlfn.IFS(V723&gt;0.4,"High",AND(V723&gt;0.2,V723&lt;0.4),"Moderate",V723&lt;0.2,"Low")</f>
        <v>Moderate</v>
      </c>
      <c r="X723">
        <v>0</v>
      </c>
      <c r="Y723" t="str">
        <f>IF(X723=1, "Yes", "No")</f>
        <v>No</v>
      </c>
    </row>
    <row r="724" spans="1:25" x14ac:dyDescent="0.2">
      <c r="A724">
        <v>5</v>
      </c>
      <c r="B724" s="4">
        <f t="shared" si="89"/>
        <v>0.29411764705882354</v>
      </c>
      <c r="C724" s="23">
        <v>0.15322649511222017</v>
      </c>
      <c r="D724">
        <v>143</v>
      </c>
      <c r="E724" s="4">
        <f t="shared" si="90"/>
        <v>0.71717171717171713</v>
      </c>
      <c r="F724" s="23">
        <v>0.21533148843406524</v>
      </c>
      <c r="G724">
        <v>78</v>
      </c>
      <c r="H724" s="4">
        <f t="shared" si="91"/>
        <v>0.63636363636363635</v>
      </c>
      <c r="I724" s="23">
        <v>1.7007321623365195E-2</v>
      </c>
      <c r="J724">
        <v>23.6</v>
      </c>
      <c r="K724" s="4">
        <f t="shared" si="92"/>
        <v>0.2306122448979592</v>
      </c>
      <c r="L724" s="23">
        <v>0.17357456906253813</v>
      </c>
      <c r="M724">
        <v>88.6</v>
      </c>
      <c r="N724" s="4">
        <f t="shared" si="93"/>
        <v>0.10366863905325444</v>
      </c>
      <c r="O724" s="23">
        <v>0.14536912864870252</v>
      </c>
      <c r="P724">
        <v>45</v>
      </c>
      <c r="Q724" s="4">
        <f t="shared" si="94"/>
        <v>0.6605222734254993</v>
      </c>
      <c r="R724" s="23">
        <v>0.12952726721865249</v>
      </c>
      <c r="S724">
        <v>47</v>
      </c>
      <c r="T724">
        <f t="shared" si="95"/>
        <v>0.43333333333333335</v>
      </c>
      <c r="U724" s="23">
        <v>0.1659637299004563</v>
      </c>
      <c r="V724">
        <f t="shared" si="96"/>
        <v>0.42289101262405787</v>
      </c>
      <c r="W724" t="str" cm="1">
        <f t="array" ref="W724">_xlfn.IFS(V724&gt;0.4,"High",AND(V724&gt;0.2,V724&lt;0.4),"Moderate",V724&lt;0.2,"Low")</f>
        <v>High</v>
      </c>
      <c r="X724">
        <v>0</v>
      </c>
      <c r="Y724" t="str">
        <f>IF(X724=1, "Yes", "No")</f>
        <v>No</v>
      </c>
    </row>
    <row r="725" spans="1:25" x14ac:dyDescent="0.2">
      <c r="A725">
        <v>0</v>
      </c>
      <c r="B725" s="4">
        <f t="shared" si="89"/>
        <v>0</v>
      </c>
      <c r="C725" s="23">
        <v>0.15322649511222017</v>
      </c>
      <c r="D725">
        <v>117</v>
      </c>
      <c r="E725" s="4">
        <f t="shared" si="90"/>
        <v>0.58585858585858586</v>
      </c>
      <c r="F725" s="23">
        <v>0.21533148843406524</v>
      </c>
      <c r="G725">
        <v>8</v>
      </c>
      <c r="H725" s="4">
        <f t="shared" si="91"/>
        <v>5.7851239669421489E-2</v>
      </c>
      <c r="I725" s="23">
        <v>1.7007321623365195E-2</v>
      </c>
      <c r="J725">
        <v>31</v>
      </c>
      <c r="K725" s="4">
        <f t="shared" si="92"/>
        <v>0.30612244897959184</v>
      </c>
      <c r="L725" s="23">
        <v>0.17357456906253813</v>
      </c>
      <c r="M725">
        <v>53</v>
      </c>
      <c r="N725" s="4">
        <f t="shared" si="93"/>
        <v>6.1538461538461542E-2</v>
      </c>
      <c r="O725" s="23">
        <v>0.14536912864870252</v>
      </c>
      <c r="P725">
        <v>45.2</v>
      </c>
      <c r="Q725" s="4">
        <f t="shared" si="94"/>
        <v>0.66359447004608307</v>
      </c>
      <c r="R725" s="23">
        <v>0.12952726721865249</v>
      </c>
      <c r="S725">
        <v>24</v>
      </c>
      <c r="T725">
        <f t="shared" si="95"/>
        <v>0.05</v>
      </c>
      <c r="U725" s="23">
        <v>0.1659637299004563</v>
      </c>
      <c r="V725">
        <f t="shared" si="96"/>
        <v>0.28347032537990541</v>
      </c>
      <c r="W725" t="str" cm="1">
        <f t="array" ref="W725">_xlfn.IFS(V725&gt;0.4,"High",AND(V725&gt;0.2,V725&lt;0.4),"Moderate",V725&lt;0.2,"Low")</f>
        <v>Moderate</v>
      </c>
      <c r="X725">
        <v>0</v>
      </c>
      <c r="Y725" t="str">
        <f>IF(X725=1, "Yes", "No")</f>
        <v>No</v>
      </c>
    </row>
    <row r="726" spans="1:25" x14ac:dyDescent="0.2">
      <c r="A726">
        <v>1</v>
      </c>
      <c r="B726" s="4">
        <f t="shared" si="89"/>
        <v>5.8823529411764705E-2</v>
      </c>
      <c r="C726" s="23">
        <v>0.15322649511222017</v>
      </c>
      <c r="D726">
        <v>119</v>
      </c>
      <c r="E726" s="4">
        <f t="shared" si="90"/>
        <v>0.59595959595959591</v>
      </c>
      <c r="F726" s="23">
        <v>0.21533148843406524</v>
      </c>
      <c r="G726">
        <v>88</v>
      </c>
      <c r="H726" s="4">
        <f t="shared" si="91"/>
        <v>0.71900826446280997</v>
      </c>
      <c r="I726" s="23">
        <v>1.7007321623365195E-2</v>
      </c>
      <c r="J726">
        <v>41</v>
      </c>
      <c r="K726" s="4">
        <f t="shared" si="92"/>
        <v>0.40816326530612246</v>
      </c>
      <c r="L726" s="23">
        <v>0.17357456906253813</v>
      </c>
      <c r="M726">
        <v>17</v>
      </c>
      <c r="N726" s="4">
        <f t="shared" si="93"/>
        <v>1.8934911242603551E-2</v>
      </c>
      <c r="O726" s="23">
        <v>0.14536912864870252</v>
      </c>
      <c r="P726">
        <v>45.3</v>
      </c>
      <c r="Q726" s="4">
        <f t="shared" si="94"/>
        <v>0.66513056835637485</v>
      </c>
      <c r="R726" s="23">
        <v>0.12952726721865249</v>
      </c>
      <c r="S726">
        <v>26</v>
      </c>
      <c r="T726">
        <f t="shared" si="95"/>
        <v>8.3333333333333329E-2</v>
      </c>
      <c r="U726" s="23">
        <v>0.1659637299004563</v>
      </c>
      <c r="V726">
        <f t="shared" si="96"/>
        <v>0.32315276500889067</v>
      </c>
      <c r="W726" t="str" cm="1">
        <f t="array" ref="W726">_xlfn.IFS(V726&gt;0.4,"High",AND(V726&gt;0.2,V726&lt;0.4),"Moderate",V726&lt;0.2,"Low")</f>
        <v>Moderate</v>
      </c>
      <c r="X726">
        <v>0</v>
      </c>
      <c r="Y726" t="str">
        <f>IF(X726=1, "Yes", "No")</f>
        <v>No</v>
      </c>
    </row>
    <row r="727" spans="1:25" x14ac:dyDescent="0.2">
      <c r="A727">
        <v>0</v>
      </c>
      <c r="B727" s="4">
        <f t="shared" si="89"/>
        <v>0</v>
      </c>
      <c r="C727" s="23">
        <v>0.15322649511222017</v>
      </c>
      <c r="D727">
        <v>17</v>
      </c>
      <c r="E727" s="4">
        <f t="shared" si="90"/>
        <v>8.0808080808080815E-2</v>
      </c>
      <c r="F727" s="23">
        <v>0.21533148843406524</v>
      </c>
      <c r="G727">
        <v>76</v>
      </c>
      <c r="H727" s="4">
        <f t="shared" si="91"/>
        <v>0.6198347107438017</v>
      </c>
      <c r="I727" s="23">
        <v>1.7007321623365195E-2</v>
      </c>
      <c r="J727">
        <v>23.6</v>
      </c>
      <c r="K727" s="4">
        <f t="shared" si="92"/>
        <v>0.2306122448979592</v>
      </c>
      <c r="L727" s="23">
        <v>0.17357456906253813</v>
      </c>
      <c r="M727">
        <v>88.6</v>
      </c>
      <c r="N727" s="4">
        <f t="shared" si="93"/>
        <v>0.10366863905325444</v>
      </c>
      <c r="O727" s="23">
        <v>0.14536912864870252</v>
      </c>
      <c r="P727">
        <v>45.3</v>
      </c>
      <c r="Q727" s="4">
        <f t="shared" si="94"/>
        <v>0.66513056835637485</v>
      </c>
      <c r="R727" s="23">
        <v>0.12952726721865249</v>
      </c>
      <c r="S727">
        <v>24</v>
      </c>
      <c r="T727">
        <f t="shared" si="95"/>
        <v>0.05</v>
      </c>
      <c r="U727" s="23">
        <v>0.1659637299004563</v>
      </c>
      <c r="V727">
        <f t="shared" si="96"/>
        <v>0.17749162471073904</v>
      </c>
      <c r="W727" t="str" cm="1">
        <f t="array" ref="W727">_xlfn.IFS(V727&gt;0.4,"High",AND(V727&gt;0.2,V727&lt;0.4),"Moderate",V727&lt;0.2,"Low")</f>
        <v>Low</v>
      </c>
      <c r="X727">
        <v>0</v>
      </c>
      <c r="Y727" t="str">
        <f>IF(X727=1, "Yes", "No")</f>
        <v>No</v>
      </c>
    </row>
    <row r="728" spans="1:25" x14ac:dyDescent="0.2">
      <c r="A728">
        <v>0</v>
      </c>
      <c r="B728" s="4">
        <f t="shared" si="89"/>
        <v>0</v>
      </c>
      <c r="C728" s="23">
        <v>0.15322649511222017</v>
      </c>
      <c r="D728">
        <v>67</v>
      </c>
      <c r="E728" s="4">
        <f t="shared" si="90"/>
        <v>0.33333333333333331</v>
      </c>
      <c r="F728" s="23">
        <v>0.21533148843406524</v>
      </c>
      <c r="G728">
        <v>76</v>
      </c>
      <c r="H728" s="4">
        <f t="shared" si="91"/>
        <v>0.6198347107438017</v>
      </c>
      <c r="I728" s="23">
        <v>1.7007321623365195E-2</v>
      </c>
      <c r="J728">
        <v>23.6</v>
      </c>
      <c r="K728" s="4">
        <f t="shared" si="92"/>
        <v>0.2306122448979592</v>
      </c>
      <c r="L728" s="23">
        <v>0.17357456906253813</v>
      </c>
      <c r="M728">
        <v>88.6</v>
      </c>
      <c r="N728" s="4">
        <f t="shared" si="93"/>
        <v>0.10366863905325444</v>
      </c>
      <c r="O728" s="23">
        <v>0.14536912864870252</v>
      </c>
      <c r="P728">
        <v>45.3</v>
      </c>
      <c r="Q728" s="4">
        <f t="shared" si="94"/>
        <v>0.66513056835637485</v>
      </c>
      <c r="R728" s="23">
        <v>0.12952726721865249</v>
      </c>
      <c r="S728">
        <v>46</v>
      </c>
      <c r="T728">
        <f t="shared" si="95"/>
        <v>0.41666666666666669</v>
      </c>
      <c r="U728" s="23">
        <v>0.1659637299004563</v>
      </c>
      <c r="V728">
        <f t="shared" si="96"/>
        <v>0.29272163083435715</v>
      </c>
      <c r="W728" t="str" cm="1">
        <f t="array" ref="W728">_xlfn.IFS(V728&gt;0.4,"High",AND(V728&gt;0.2,V728&lt;0.4),"Moderate",V728&lt;0.2,"Low")</f>
        <v>Moderate</v>
      </c>
      <c r="X728">
        <v>0</v>
      </c>
      <c r="Y728" t="str">
        <f>IF(X728=1, "Yes", "No")</f>
        <v>No</v>
      </c>
    </row>
    <row r="729" spans="1:25" x14ac:dyDescent="0.2">
      <c r="A729">
        <v>9</v>
      </c>
      <c r="B729" s="4">
        <f t="shared" si="89"/>
        <v>0.52941176470588236</v>
      </c>
      <c r="C729" s="23">
        <v>0.15322649511222017</v>
      </c>
      <c r="D729">
        <v>171</v>
      </c>
      <c r="E729" s="4">
        <f t="shared" si="90"/>
        <v>0.85858585858585856</v>
      </c>
      <c r="F729" s="23">
        <v>0.21533148843406524</v>
      </c>
      <c r="G729">
        <v>11</v>
      </c>
      <c r="H729" s="4">
        <f t="shared" si="91"/>
        <v>8.2644628099173556E-2</v>
      </c>
      <c r="I729" s="23">
        <v>1.7007321623365195E-2</v>
      </c>
      <c r="J729">
        <v>24</v>
      </c>
      <c r="K729" s="4">
        <f t="shared" si="92"/>
        <v>0.23469387755102042</v>
      </c>
      <c r="L729" s="23">
        <v>0.17357456906253813</v>
      </c>
      <c r="M729">
        <v>24</v>
      </c>
      <c r="N729" s="4">
        <f t="shared" si="93"/>
        <v>2.7218934911242602E-2</v>
      </c>
      <c r="O729" s="23">
        <v>0.14536912864870252</v>
      </c>
      <c r="P729">
        <v>45.4</v>
      </c>
      <c r="Q729" s="4">
        <f t="shared" si="94"/>
        <v>0.66666666666666674</v>
      </c>
      <c r="R729" s="23">
        <v>0.12952726721865249</v>
      </c>
      <c r="S729">
        <v>54</v>
      </c>
      <c r="T729">
        <f t="shared" si="95"/>
        <v>0.55000000000000004</v>
      </c>
      <c r="U729" s="23">
        <v>0.1659637299004563</v>
      </c>
      <c r="V729">
        <f t="shared" si="96"/>
        <v>0.48973128825799672</v>
      </c>
      <c r="W729" t="str" cm="1">
        <f t="array" ref="W729">_xlfn.IFS(V729&gt;0.4,"High",AND(V729&gt;0.2,V729&lt;0.4),"Moderate",V729&lt;0.2,"Low")</f>
        <v>High</v>
      </c>
      <c r="X729">
        <v>1</v>
      </c>
      <c r="Y729" t="str">
        <f>IF(X729=1, "Yes", "No")</f>
        <v>Yes</v>
      </c>
    </row>
    <row r="730" spans="1:25" x14ac:dyDescent="0.2">
      <c r="A730">
        <v>2</v>
      </c>
      <c r="B730" s="4">
        <f t="shared" si="89"/>
        <v>0.11764705882352941</v>
      </c>
      <c r="C730" s="23">
        <v>0.15322649511222017</v>
      </c>
      <c r="D730">
        <v>12</v>
      </c>
      <c r="E730" s="4">
        <f t="shared" si="90"/>
        <v>5.5555555555555552E-2</v>
      </c>
      <c r="F730" s="23">
        <v>0.21533148843406524</v>
      </c>
      <c r="G730">
        <v>86</v>
      </c>
      <c r="H730" s="4">
        <f t="shared" si="91"/>
        <v>0.7024793388429752</v>
      </c>
      <c r="I730" s="23">
        <v>1.7007321623365195E-2</v>
      </c>
      <c r="J730">
        <v>36</v>
      </c>
      <c r="K730" s="4">
        <f t="shared" si="92"/>
        <v>0.35714285714285715</v>
      </c>
      <c r="L730" s="23">
        <v>0.17357456906253813</v>
      </c>
      <c r="M730">
        <v>12</v>
      </c>
      <c r="N730" s="4">
        <f t="shared" si="93"/>
        <v>1.301775147928994E-2</v>
      </c>
      <c r="O730" s="23">
        <v>0.14536912864870252</v>
      </c>
      <c r="P730">
        <v>45.5</v>
      </c>
      <c r="Q730" s="4">
        <f t="shared" si="94"/>
        <v>0.66820276497695863</v>
      </c>
      <c r="R730" s="23">
        <v>0.12952726721865249</v>
      </c>
      <c r="S730">
        <v>23</v>
      </c>
      <c r="T730">
        <f t="shared" si="95"/>
        <v>3.3333333333333333E-2</v>
      </c>
      <c r="U730" s="23">
        <v>0.1659637299004563</v>
      </c>
      <c r="V730">
        <f t="shared" si="96"/>
        <v>0.19790269813909417</v>
      </c>
      <c r="W730" t="str" cm="1">
        <f t="array" ref="W730">_xlfn.IFS(V730&gt;0.4,"High",AND(V730&gt;0.2,V730&lt;0.4),"Moderate",V730&lt;0.2,"Low")</f>
        <v>Low</v>
      </c>
      <c r="X730">
        <v>1</v>
      </c>
      <c r="Y730" t="str">
        <f>IF(X730=1, "Yes", "No")</f>
        <v>Yes</v>
      </c>
    </row>
    <row r="731" spans="1:25" x14ac:dyDescent="0.2">
      <c r="A731">
        <v>1</v>
      </c>
      <c r="B731" s="4">
        <f t="shared" si="89"/>
        <v>5.8823529411764705E-2</v>
      </c>
      <c r="C731" s="23">
        <v>0.15322649511222017</v>
      </c>
      <c r="D731">
        <v>11</v>
      </c>
      <c r="E731" s="4">
        <f t="shared" si="90"/>
        <v>5.0505050505050504E-2</v>
      </c>
      <c r="F731" s="23">
        <v>0.21533148843406524</v>
      </c>
      <c r="G731">
        <v>86</v>
      </c>
      <c r="H731" s="4">
        <f t="shared" si="91"/>
        <v>0.7024793388429752</v>
      </c>
      <c r="I731" s="23">
        <v>1.7007321623365195E-2</v>
      </c>
      <c r="J731">
        <v>37</v>
      </c>
      <c r="K731" s="4">
        <f t="shared" si="92"/>
        <v>0.36734693877551022</v>
      </c>
      <c r="L731" s="23">
        <v>0.17357456906253813</v>
      </c>
      <c r="M731">
        <v>140.4</v>
      </c>
      <c r="N731" s="4">
        <f t="shared" si="93"/>
        <v>0.16497041420118344</v>
      </c>
      <c r="O731" s="23">
        <v>0.14536912864870252</v>
      </c>
      <c r="P731">
        <v>45.6</v>
      </c>
      <c r="Q731" s="4">
        <f t="shared" si="94"/>
        <v>0.66973886328725052</v>
      </c>
      <c r="R731" s="23">
        <v>0.12952726721865249</v>
      </c>
      <c r="S731">
        <v>38</v>
      </c>
      <c r="T731">
        <f t="shared" si="95"/>
        <v>0.28333333333333333</v>
      </c>
      <c r="U731" s="23">
        <v>0.1659637299004563</v>
      </c>
      <c r="V731">
        <f t="shared" si="96"/>
        <v>0.2533521364665538</v>
      </c>
      <c r="W731" t="str" cm="1">
        <f t="array" ref="W731">_xlfn.IFS(V731&gt;0.4,"High",AND(V731&gt;0.2,V731&lt;0.4),"Moderate",V731&lt;0.2,"Low")</f>
        <v>Moderate</v>
      </c>
      <c r="X731">
        <v>1</v>
      </c>
      <c r="Y731" t="str">
        <f>IF(X731=1, "Yes", "No")</f>
        <v>Yes</v>
      </c>
    </row>
    <row r="732" spans="1:25" x14ac:dyDescent="0.2">
      <c r="A732">
        <v>1</v>
      </c>
      <c r="B732" s="4">
        <f t="shared" si="89"/>
        <v>5.8823529411764705E-2</v>
      </c>
      <c r="C732" s="23">
        <v>0.15322649511222017</v>
      </c>
      <c r="D732">
        <v>119</v>
      </c>
      <c r="E732" s="4">
        <f t="shared" si="90"/>
        <v>0.59595959595959591</v>
      </c>
      <c r="F732" s="23">
        <v>0.21533148843406524</v>
      </c>
      <c r="G732">
        <v>86</v>
      </c>
      <c r="H732" s="4">
        <f t="shared" si="91"/>
        <v>0.7024793388429752</v>
      </c>
      <c r="I732" s="23">
        <v>1.7007321623365195E-2</v>
      </c>
      <c r="J732">
        <v>39</v>
      </c>
      <c r="K732" s="4">
        <f t="shared" si="92"/>
        <v>0.38775510204081631</v>
      </c>
      <c r="L732" s="23">
        <v>0.17357456906253813</v>
      </c>
      <c r="M732">
        <v>22</v>
      </c>
      <c r="N732" s="4">
        <f t="shared" si="93"/>
        <v>2.4852071005917159E-2</v>
      </c>
      <c r="O732" s="23">
        <v>0.14536912864870252</v>
      </c>
      <c r="P732">
        <v>45.6</v>
      </c>
      <c r="Q732" s="4">
        <f t="shared" si="94"/>
        <v>0.66973886328725052</v>
      </c>
      <c r="R732" s="23">
        <v>0.12952726721865249</v>
      </c>
      <c r="S732">
        <v>29</v>
      </c>
      <c r="T732">
        <f t="shared" si="95"/>
        <v>0.13333333333333333</v>
      </c>
      <c r="U732" s="23">
        <v>0.1659637299004563</v>
      </c>
      <c r="V732">
        <f t="shared" si="96"/>
        <v>0.32908457281347681</v>
      </c>
      <c r="W732" t="str" cm="1">
        <f t="array" ref="W732">_xlfn.IFS(V732&gt;0.4,"High",AND(V732&gt;0.2,V732&lt;0.4),"Moderate",V732&lt;0.2,"Low")</f>
        <v>Moderate</v>
      </c>
      <c r="X732">
        <v>1</v>
      </c>
      <c r="Y732" t="str">
        <f>IF(X732=1, "Yes", "No")</f>
        <v>Yes</v>
      </c>
    </row>
    <row r="733" spans="1:25" x14ac:dyDescent="0.2">
      <c r="A733">
        <v>5</v>
      </c>
      <c r="B733" s="4">
        <f t="shared" si="89"/>
        <v>0.29411764705882354</v>
      </c>
      <c r="C733" s="23">
        <v>0.15322649511222017</v>
      </c>
      <c r="D733">
        <v>166</v>
      </c>
      <c r="E733" s="4">
        <f t="shared" si="90"/>
        <v>0.83333333333333337</v>
      </c>
      <c r="F733" s="23">
        <v>0.21533148843406524</v>
      </c>
      <c r="G733">
        <v>76</v>
      </c>
      <c r="H733" s="4">
        <f t="shared" si="91"/>
        <v>0.6198347107438017</v>
      </c>
      <c r="I733" s="23">
        <v>1.7007321623365195E-2</v>
      </c>
      <c r="J733">
        <v>30.5</v>
      </c>
      <c r="K733" s="4">
        <f t="shared" si="92"/>
        <v>0.30102040816326531</v>
      </c>
      <c r="L733" s="23">
        <v>0.17357456906253813</v>
      </c>
      <c r="M733">
        <v>140.4</v>
      </c>
      <c r="N733" s="4">
        <f t="shared" si="93"/>
        <v>0.16497041420118344</v>
      </c>
      <c r="O733" s="23">
        <v>0.14536912864870252</v>
      </c>
      <c r="P733">
        <v>45.7</v>
      </c>
      <c r="Q733" s="4">
        <f t="shared" si="94"/>
        <v>0.6712749615975423</v>
      </c>
      <c r="R733" s="23">
        <v>0.12952726721865249</v>
      </c>
      <c r="S733">
        <v>27</v>
      </c>
      <c r="T733">
        <f t="shared" si="95"/>
        <v>0.1</v>
      </c>
      <c r="U733" s="23">
        <v>0.1659637299004563</v>
      </c>
      <c r="V733">
        <f t="shared" si="96"/>
        <v>0.41482712882610046</v>
      </c>
      <c r="W733" t="str" cm="1">
        <f t="array" ref="W733">_xlfn.IFS(V733&gt;0.4,"High",AND(V733&gt;0.2,V733&lt;0.4),"Moderate",V733&lt;0.2,"Low")</f>
        <v>High</v>
      </c>
      <c r="X733">
        <v>1</v>
      </c>
      <c r="Y733" t="str">
        <f>IF(X733=1, "Yes", "No")</f>
        <v>Yes</v>
      </c>
    </row>
    <row r="734" spans="1:25" x14ac:dyDescent="0.2">
      <c r="A734">
        <v>0</v>
      </c>
      <c r="B734" s="4">
        <f t="shared" si="89"/>
        <v>0</v>
      </c>
      <c r="C734" s="23">
        <v>0.15322649511222017</v>
      </c>
      <c r="D734">
        <v>118</v>
      </c>
      <c r="E734" s="4">
        <f t="shared" si="90"/>
        <v>0.59090909090909094</v>
      </c>
      <c r="F734" s="23">
        <v>0.21533148843406524</v>
      </c>
      <c r="G734">
        <v>84</v>
      </c>
      <c r="H734" s="4">
        <f t="shared" si="91"/>
        <v>0.68595041322314054</v>
      </c>
      <c r="I734" s="23">
        <v>1.7007321623365195E-2</v>
      </c>
      <c r="J734">
        <v>47</v>
      </c>
      <c r="K734" s="4">
        <f t="shared" si="92"/>
        <v>0.46938775510204084</v>
      </c>
      <c r="L734" s="23">
        <v>0.17357456906253813</v>
      </c>
      <c r="M734">
        <v>23</v>
      </c>
      <c r="N734" s="4">
        <f t="shared" si="93"/>
        <v>2.6035502958579881E-2</v>
      </c>
      <c r="O734" s="23">
        <v>0.14536912864870252</v>
      </c>
      <c r="P734">
        <v>45.8</v>
      </c>
      <c r="Q734" s="4">
        <f t="shared" si="94"/>
        <v>0.67281105990783407</v>
      </c>
      <c r="R734" s="23">
        <v>0.12952726721865249</v>
      </c>
      <c r="S734">
        <v>31</v>
      </c>
      <c r="T734">
        <f t="shared" si="95"/>
        <v>0.16666666666666666</v>
      </c>
      <c r="U734" s="23">
        <v>0.1659637299004563</v>
      </c>
      <c r="V734">
        <f t="shared" si="96"/>
        <v>0.33897404865855241</v>
      </c>
      <c r="W734" t="str" cm="1">
        <f t="array" ref="W734">_xlfn.IFS(V734&gt;0.4,"High",AND(V734&gt;0.2,V734&lt;0.4),"Moderate",V734&lt;0.2,"Low")</f>
        <v>Moderate</v>
      </c>
      <c r="X734">
        <v>1</v>
      </c>
      <c r="Y734" t="str">
        <f>IF(X734=1, "Yes", "No")</f>
        <v>Yes</v>
      </c>
    </row>
    <row r="735" spans="1:25" x14ac:dyDescent="0.2">
      <c r="A735">
        <v>6</v>
      </c>
      <c r="B735" s="4">
        <f t="shared" si="89"/>
        <v>0.35294117647058826</v>
      </c>
      <c r="C735" s="23">
        <v>0.15322649511222017</v>
      </c>
      <c r="D735">
        <v>154</v>
      </c>
      <c r="E735" s="4">
        <f t="shared" si="90"/>
        <v>0.77272727272727271</v>
      </c>
      <c r="F735" s="23">
        <v>0.21533148843406524</v>
      </c>
      <c r="G735">
        <v>78</v>
      </c>
      <c r="H735" s="4">
        <f t="shared" si="91"/>
        <v>0.63636363636363635</v>
      </c>
      <c r="I735" s="23">
        <v>1.7007321623365195E-2</v>
      </c>
      <c r="J735">
        <v>41</v>
      </c>
      <c r="K735" s="4">
        <f t="shared" si="92"/>
        <v>0.40816326530612246</v>
      </c>
      <c r="L735" s="23">
        <v>0.17357456906253813</v>
      </c>
      <c r="M735">
        <v>14</v>
      </c>
      <c r="N735" s="4">
        <f t="shared" si="93"/>
        <v>1.5384615384615385E-2</v>
      </c>
      <c r="O735" s="23">
        <v>0.14536912864870252</v>
      </c>
      <c r="P735">
        <v>46.1</v>
      </c>
      <c r="Q735" s="4">
        <f t="shared" si="94"/>
        <v>0.67741935483870974</v>
      </c>
      <c r="R735" s="23">
        <v>0.12952726721865249</v>
      </c>
      <c r="S735">
        <v>27</v>
      </c>
      <c r="T735">
        <f t="shared" si="95"/>
        <v>0.1</v>
      </c>
      <c r="U735" s="23">
        <v>0.1659637299004563</v>
      </c>
      <c r="V735">
        <f t="shared" si="96"/>
        <v>0.40871915607343384</v>
      </c>
      <c r="W735" t="str" cm="1">
        <f t="array" ref="W735">_xlfn.IFS(V735&gt;0.4,"High",AND(V735&gt;0.2,V735&lt;0.4),"Moderate",V735&lt;0.2,"Low")</f>
        <v>High</v>
      </c>
      <c r="X735">
        <v>0</v>
      </c>
      <c r="Y735" t="str">
        <f>IF(X735=1, "Yes", "No")</f>
        <v>No</v>
      </c>
    </row>
    <row r="736" spans="1:25" x14ac:dyDescent="0.2">
      <c r="A736">
        <v>1</v>
      </c>
      <c r="B736" s="4">
        <f t="shared" si="89"/>
        <v>5.8823529411764705E-2</v>
      </c>
      <c r="C736" s="23">
        <v>0.15322649511222017</v>
      </c>
      <c r="D736">
        <v>144</v>
      </c>
      <c r="E736" s="4">
        <f t="shared" si="90"/>
        <v>0.72222222222222221</v>
      </c>
      <c r="F736" s="23">
        <v>0.21533148843406524</v>
      </c>
      <c r="G736">
        <v>82</v>
      </c>
      <c r="H736" s="4">
        <f t="shared" si="91"/>
        <v>0.66942148760330578</v>
      </c>
      <c r="I736" s="23">
        <v>1.7007321623365195E-2</v>
      </c>
      <c r="J736">
        <v>46</v>
      </c>
      <c r="K736" s="4">
        <f t="shared" si="92"/>
        <v>0.45918367346938777</v>
      </c>
      <c r="L736" s="23">
        <v>0.17357456906253813</v>
      </c>
      <c r="M736">
        <v>18</v>
      </c>
      <c r="N736" s="4">
        <f t="shared" si="93"/>
        <v>2.0118343195266272E-2</v>
      </c>
      <c r="O736" s="23">
        <v>0.14536912864870252</v>
      </c>
      <c r="P736">
        <v>46.1</v>
      </c>
      <c r="Q736" s="4">
        <f t="shared" si="94"/>
        <v>0.67741935483870974</v>
      </c>
      <c r="R736" s="23">
        <v>0.12952726721865249</v>
      </c>
      <c r="S736">
        <v>46</v>
      </c>
      <c r="T736">
        <f t="shared" si="95"/>
        <v>0.41666666666666669</v>
      </c>
      <c r="U736" s="23">
        <v>0.1659637299004563</v>
      </c>
      <c r="V736">
        <f t="shared" si="96"/>
        <v>0.4154386020560501</v>
      </c>
      <c r="W736" t="str" cm="1">
        <f t="array" ref="W736">_xlfn.IFS(V736&gt;0.4,"High",AND(V736&gt;0.2,V736&lt;0.4),"Moderate",V736&lt;0.2,"Low")</f>
        <v>High</v>
      </c>
      <c r="X736">
        <v>1</v>
      </c>
      <c r="Y736" t="str">
        <f>IF(X736=1, "Yes", "No")</f>
        <v>Yes</v>
      </c>
    </row>
    <row r="737" spans="1:25" x14ac:dyDescent="0.2">
      <c r="A737">
        <v>6</v>
      </c>
      <c r="B737" s="4">
        <f t="shared" si="89"/>
        <v>0.35294117647058826</v>
      </c>
      <c r="C737" s="23">
        <v>0.15322649511222017</v>
      </c>
      <c r="D737">
        <v>134</v>
      </c>
      <c r="E737" s="4">
        <f t="shared" si="90"/>
        <v>0.67171717171717171</v>
      </c>
      <c r="F737" s="23">
        <v>0.21533148843406524</v>
      </c>
      <c r="G737">
        <v>8</v>
      </c>
      <c r="H737" s="4">
        <f t="shared" si="91"/>
        <v>5.7851239669421489E-2</v>
      </c>
      <c r="I737" s="23">
        <v>1.7007321623365195E-2</v>
      </c>
      <c r="J737">
        <v>37</v>
      </c>
      <c r="K737" s="4">
        <f t="shared" si="92"/>
        <v>0.36734693877551022</v>
      </c>
      <c r="L737" s="23">
        <v>0.17357456906253813</v>
      </c>
      <c r="M737">
        <v>37</v>
      </c>
      <c r="N737" s="4">
        <f t="shared" si="93"/>
        <v>4.2603550295857988E-2</v>
      </c>
      <c r="O737" s="23">
        <v>0.14536912864870252</v>
      </c>
      <c r="P737">
        <v>46.2</v>
      </c>
      <c r="Q737" s="4">
        <f t="shared" si="94"/>
        <v>0.67895545314900163</v>
      </c>
      <c r="R737" s="23">
        <v>0.12952726721865249</v>
      </c>
      <c r="S737">
        <v>46</v>
      </c>
      <c r="T737">
        <f t="shared" si="95"/>
        <v>0.41666666666666669</v>
      </c>
      <c r="U737" s="23">
        <v>0.1659637299004563</v>
      </c>
      <c r="V737">
        <f t="shared" si="96"/>
        <v>0.4267558185963532</v>
      </c>
      <c r="W737" t="str" cm="1">
        <f t="array" ref="W737">_xlfn.IFS(V737&gt;0.4,"High",AND(V737&gt;0.2,V737&lt;0.4),"Moderate",V737&lt;0.2,"Low")</f>
        <v>High</v>
      </c>
      <c r="X737">
        <v>1</v>
      </c>
      <c r="Y737" t="str">
        <f>IF(X737=1, "Yes", "No")</f>
        <v>Yes</v>
      </c>
    </row>
    <row r="738" spans="1:25" x14ac:dyDescent="0.2">
      <c r="A738">
        <v>11</v>
      </c>
      <c r="B738" s="4">
        <f t="shared" si="89"/>
        <v>0.6470588235294118</v>
      </c>
      <c r="C738" s="23">
        <v>0.15322649511222017</v>
      </c>
      <c r="D738">
        <v>13</v>
      </c>
      <c r="E738" s="4">
        <f t="shared" si="90"/>
        <v>6.0606060606060608E-2</v>
      </c>
      <c r="F738" s="23">
        <v>0.21533148843406524</v>
      </c>
      <c r="G738">
        <v>68</v>
      </c>
      <c r="H738" s="4">
        <f t="shared" si="91"/>
        <v>0.55371900826446285</v>
      </c>
      <c r="I738" s="23">
        <v>1.7007321623365195E-2</v>
      </c>
      <c r="J738">
        <v>4</v>
      </c>
      <c r="K738" s="4">
        <f t="shared" si="92"/>
        <v>3.0612244897959183E-2</v>
      </c>
      <c r="L738" s="23">
        <v>0.17357456906253813</v>
      </c>
      <c r="M738">
        <v>88.6</v>
      </c>
      <c r="N738" s="4">
        <f t="shared" si="93"/>
        <v>0.10366863905325444</v>
      </c>
      <c r="O738" s="23">
        <v>0.14536912864870252</v>
      </c>
      <c r="P738">
        <v>46.2</v>
      </c>
      <c r="Q738" s="4">
        <f t="shared" si="94"/>
        <v>0.67895545314900163</v>
      </c>
      <c r="R738" s="23">
        <v>0.12952726721865249</v>
      </c>
      <c r="S738">
        <v>42</v>
      </c>
      <c r="T738">
        <f t="shared" si="95"/>
        <v>0.35</v>
      </c>
      <c r="U738" s="23">
        <v>0.1659637299004563</v>
      </c>
      <c r="V738">
        <f t="shared" si="96"/>
        <v>0.28802850298012139</v>
      </c>
      <c r="W738" t="str" cm="1">
        <f t="array" ref="W738">_xlfn.IFS(V738&gt;0.4,"High",AND(V738&gt;0.2,V738&lt;0.4),"Moderate",V738&lt;0.2,"Low")</f>
        <v>Moderate</v>
      </c>
      <c r="X738">
        <v>0</v>
      </c>
      <c r="Y738" t="str">
        <f>IF(X738=1, "Yes", "No")</f>
        <v>No</v>
      </c>
    </row>
    <row r="739" spans="1:25" x14ac:dyDescent="0.2">
      <c r="A739">
        <v>1</v>
      </c>
      <c r="B739" s="4">
        <f t="shared" si="89"/>
        <v>5.8823529411764705E-2</v>
      </c>
      <c r="C739" s="23">
        <v>0.15322649511222017</v>
      </c>
      <c r="D739">
        <v>81</v>
      </c>
      <c r="E739" s="4">
        <f t="shared" si="90"/>
        <v>0.40404040404040403</v>
      </c>
      <c r="F739" s="23">
        <v>0.21533148843406524</v>
      </c>
      <c r="G739">
        <v>74</v>
      </c>
      <c r="H739" s="4">
        <f t="shared" si="91"/>
        <v>0.60330578512396693</v>
      </c>
      <c r="I739" s="23">
        <v>1.7007321623365195E-2</v>
      </c>
      <c r="J739">
        <v>41</v>
      </c>
      <c r="K739" s="4">
        <f t="shared" si="92"/>
        <v>0.40816326530612246</v>
      </c>
      <c r="L739" s="23">
        <v>0.17357456906253813</v>
      </c>
      <c r="M739">
        <v>57</v>
      </c>
      <c r="N739" s="4">
        <f t="shared" si="93"/>
        <v>6.6272189349112429E-2</v>
      </c>
      <c r="O739" s="23">
        <v>0.14536912864870252</v>
      </c>
      <c r="P739">
        <v>46.3</v>
      </c>
      <c r="Q739" s="4">
        <f t="shared" si="94"/>
        <v>0.68049155145929341</v>
      </c>
      <c r="R739" s="23">
        <v>0.12952726721865249</v>
      </c>
      <c r="S739">
        <v>32</v>
      </c>
      <c r="T739">
        <f t="shared" si="95"/>
        <v>0.18333333333333332</v>
      </c>
      <c r="U739" s="23">
        <v>0.1659637299004563</v>
      </c>
      <c r="V739">
        <f t="shared" si="96"/>
        <v>0.30532614849923467</v>
      </c>
      <c r="W739" t="str" cm="1">
        <f t="array" ref="W739">_xlfn.IFS(V739&gt;0.4,"High",AND(V739&gt;0.2,V739&lt;0.4),"Moderate",V739&lt;0.2,"Low")</f>
        <v>Moderate</v>
      </c>
      <c r="X739">
        <v>0</v>
      </c>
      <c r="Y739" t="str">
        <f>IF(X739=1, "Yes", "No")</f>
        <v>No</v>
      </c>
    </row>
    <row r="740" spans="1:25" x14ac:dyDescent="0.2">
      <c r="A740">
        <v>0</v>
      </c>
      <c r="B740" s="4">
        <f t="shared" si="89"/>
        <v>0</v>
      </c>
      <c r="C740" s="23">
        <v>0.15322649511222017</v>
      </c>
      <c r="D740">
        <v>173</v>
      </c>
      <c r="E740" s="4">
        <f t="shared" si="90"/>
        <v>0.86868686868686873</v>
      </c>
      <c r="F740" s="23">
        <v>0.21533148843406524</v>
      </c>
      <c r="G740">
        <v>78</v>
      </c>
      <c r="H740" s="4">
        <f t="shared" si="91"/>
        <v>0.63636363636363635</v>
      </c>
      <c r="I740" s="23">
        <v>1.7007321623365195E-2</v>
      </c>
      <c r="J740">
        <v>32</v>
      </c>
      <c r="K740" s="4">
        <f t="shared" si="92"/>
        <v>0.31632653061224492</v>
      </c>
      <c r="L740" s="23">
        <v>0.17357456906253813</v>
      </c>
      <c r="M740">
        <v>265</v>
      </c>
      <c r="N740" s="4">
        <f t="shared" si="93"/>
        <v>0.31242603550295855</v>
      </c>
      <c r="O740" s="23">
        <v>0.14536912864870252</v>
      </c>
      <c r="P740">
        <v>46.5</v>
      </c>
      <c r="Q740" s="4">
        <f t="shared" si="94"/>
        <v>0.68356374807987719</v>
      </c>
      <c r="R740" s="23">
        <v>0.12952726721865249</v>
      </c>
      <c r="S740">
        <v>58</v>
      </c>
      <c r="T740">
        <f t="shared" si="95"/>
        <v>0.6166666666666667</v>
      </c>
      <c r="U740" s="23">
        <v>0.1659637299004563</v>
      </c>
      <c r="V740">
        <f t="shared" si="96"/>
        <v>0.4890862635966306</v>
      </c>
      <c r="W740" t="str" cm="1">
        <f t="array" ref="W740">_xlfn.IFS(V740&gt;0.4,"High",AND(V740&gt;0.2,V740&lt;0.4),"Moderate",V740&lt;0.2,"Low")</f>
        <v>High</v>
      </c>
      <c r="X740">
        <v>0</v>
      </c>
      <c r="Y740" t="str">
        <f>IF(X740=1, "Yes", "No")</f>
        <v>No</v>
      </c>
    </row>
    <row r="741" spans="1:25" x14ac:dyDescent="0.2">
      <c r="A741">
        <v>7</v>
      </c>
      <c r="B741" s="4">
        <f t="shared" si="89"/>
        <v>0.41176470588235292</v>
      </c>
      <c r="C741" s="23">
        <v>0.15322649511222017</v>
      </c>
      <c r="D741">
        <v>81</v>
      </c>
      <c r="E741" s="4">
        <f t="shared" si="90"/>
        <v>0.40404040404040403</v>
      </c>
      <c r="F741" s="23">
        <v>0.21533148843406524</v>
      </c>
      <c r="G741">
        <v>78</v>
      </c>
      <c r="H741" s="4">
        <f t="shared" si="91"/>
        <v>0.63636363636363635</v>
      </c>
      <c r="I741" s="23">
        <v>1.7007321623365195E-2</v>
      </c>
      <c r="J741">
        <v>4</v>
      </c>
      <c r="K741" s="4">
        <f t="shared" si="92"/>
        <v>3.0612244897959183E-2</v>
      </c>
      <c r="L741" s="23">
        <v>0.17357456906253813</v>
      </c>
      <c r="M741">
        <v>48</v>
      </c>
      <c r="N741" s="4">
        <f t="shared" si="93"/>
        <v>5.562130177514793E-2</v>
      </c>
      <c r="O741" s="23">
        <v>0.14536912864870252</v>
      </c>
      <c r="P741">
        <v>46.7</v>
      </c>
      <c r="Q741" s="4">
        <f t="shared" si="94"/>
        <v>0.68663594470046097</v>
      </c>
      <c r="R741" s="23">
        <v>0.12952726721865249</v>
      </c>
      <c r="S741">
        <v>42</v>
      </c>
      <c r="T741">
        <f t="shared" si="95"/>
        <v>0.35</v>
      </c>
      <c r="U741" s="23">
        <v>0.1659637299004563</v>
      </c>
      <c r="V741">
        <f t="shared" si="96"/>
        <v>0.32134323566170714</v>
      </c>
      <c r="W741" t="str" cm="1">
        <f t="array" ref="W741">_xlfn.IFS(V741&gt;0.4,"High",AND(V741&gt;0.2,V741&lt;0.4),"Moderate",V741&lt;0.2,"Low")</f>
        <v>Moderate</v>
      </c>
      <c r="X741">
        <v>0</v>
      </c>
      <c r="Y741" t="str">
        <f>IF(X741=1, "Yes", "No")</f>
        <v>No</v>
      </c>
    </row>
    <row r="742" spans="1:25" x14ac:dyDescent="0.2">
      <c r="A742">
        <v>0</v>
      </c>
      <c r="B742" s="4">
        <f t="shared" si="89"/>
        <v>0</v>
      </c>
      <c r="C742" s="23">
        <v>0.15322649511222017</v>
      </c>
      <c r="D742">
        <v>1</v>
      </c>
      <c r="E742" s="4">
        <f t="shared" si="90"/>
        <v>0</v>
      </c>
      <c r="F742" s="23">
        <v>0.21533148843406524</v>
      </c>
      <c r="G742">
        <v>88</v>
      </c>
      <c r="H742" s="4">
        <f t="shared" si="91"/>
        <v>0.71900826446280997</v>
      </c>
      <c r="I742" s="23">
        <v>1.7007321623365195E-2</v>
      </c>
      <c r="J742">
        <v>6</v>
      </c>
      <c r="K742" s="4">
        <f t="shared" si="92"/>
        <v>5.1020408163265307E-2</v>
      </c>
      <c r="L742" s="23">
        <v>0.17357456906253813</v>
      </c>
      <c r="M742">
        <v>11</v>
      </c>
      <c r="N742" s="4">
        <f t="shared" si="93"/>
        <v>1.1834319526627219E-2</v>
      </c>
      <c r="O742" s="23">
        <v>0.14536912864870252</v>
      </c>
      <c r="P742">
        <v>46.8</v>
      </c>
      <c r="Q742" s="4">
        <f t="shared" si="94"/>
        <v>0.68817204301075274</v>
      </c>
      <c r="R742" s="23">
        <v>0.12952726721865249</v>
      </c>
      <c r="S742">
        <v>31</v>
      </c>
      <c r="T742">
        <f t="shared" si="95"/>
        <v>0.16666666666666666</v>
      </c>
      <c r="U742" s="23">
        <v>0.1659637299004563</v>
      </c>
      <c r="V742">
        <f t="shared" si="96"/>
        <v>0.13960226063918216</v>
      </c>
      <c r="W742" t="str" cm="1">
        <f t="array" ref="W742">_xlfn.IFS(V742&gt;0.4,"High",AND(V742&gt;0.2,V742&lt;0.4),"Moderate",V742&lt;0.2,"Low")</f>
        <v>Low</v>
      </c>
      <c r="X742">
        <v>0</v>
      </c>
      <c r="Y742" t="str">
        <f>IF(X742=1, "Yes", "No")</f>
        <v>No</v>
      </c>
    </row>
    <row r="743" spans="1:25" x14ac:dyDescent="0.2">
      <c r="A743">
        <v>11</v>
      </c>
      <c r="B743" s="4">
        <f t="shared" si="89"/>
        <v>0.6470588235294118</v>
      </c>
      <c r="C743" s="23">
        <v>0.15322649511222017</v>
      </c>
      <c r="D743">
        <v>111</v>
      </c>
      <c r="E743" s="4">
        <f t="shared" si="90"/>
        <v>0.55555555555555558</v>
      </c>
      <c r="F743" s="23">
        <v>0.21533148843406524</v>
      </c>
      <c r="G743">
        <v>84</v>
      </c>
      <c r="H743" s="4">
        <f t="shared" si="91"/>
        <v>0.68595041322314054</v>
      </c>
      <c r="I743" s="23">
        <v>1.7007321623365195E-2</v>
      </c>
      <c r="J743">
        <v>4</v>
      </c>
      <c r="K743" s="4">
        <f t="shared" si="92"/>
        <v>3.0612244897959183E-2</v>
      </c>
      <c r="L743" s="23">
        <v>0.17357456906253813</v>
      </c>
      <c r="M743">
        <v>140.4</v>
      </c>
      <c r="N743" s="4">
        <f t="shared" si="93"/>
        <v>0.16497041420118344</v>
      </c>
      <c r="O743" s="23">
        <v>0.14536912864870252</v>
      </c>
      <c r="P743">
        <v>46.8</v>
      </c>
      <c r="Q743" s="4">
        <f t="shared" si="94"/>
        <v>0.68817204301075274</v>
      </c>
      <c r="R743" s="23">
        <v>0.12952726721865249</v>
      </c>
      <c r="S743">
        <v>45</v>
      </c>
      <c r="T743">
        <f t="shared" si="95"/>
        <v>0.4</v>
      </c>
      <c r="U743" s="23">
        <v>0.1659637299004563</v>
      </c>
      <c r="V743">
        <f t="shared" si="96"/>
        <v>0.41525898829089036</v>
      </c>
      <c r="W743" t="str" cm="1">
        <f t="array" ref="W743">_xlfn.IFS(V743&gt;0.4,"High",AND(V743&gt;0.2,V743&lt;0.4),"Moderate",V743&lt;0.2,"Low")</f>
        <v>High</v>
      </c>
      <c r="X743">
        <v>1</v>
      </c>
      <c r="Y743" t="str">
        <f>IF(X743=1, "Yes", "No")</f>
        <v>Yes</v>
      </c>
    </row>
    <row r="744" spans="1:25" x14ac:dyDescent="0.2">
      <c r="A744">
        <v>8</v>
      </c>
      <c r="B744" s="4">
        <f t="shared" si="89"/>
        <v>0.47058823529411764</v>
      </c>
      <c r="C744" s="23">
        <v>0.15322649511222017</v>
      </c>
      <c r="D744">
        <v>188</v>
      </c>
      <c r="E744" s="4">
        <f t="shared" si="90"/>
        <v>0.94444444444444442</v>
      </c>
      <c r="F744" s="23">
        <v>0.21533148843406524</v>
      </c>
      <c r="G744">
        <v>78</v>
      </c>
      <c r="H744" s="4">
        <f t="shared" si="91"/>
        <v>0.63636363636363635</v>
      </c>
      <c r="I744" s="23">
        <v>1.7007321623365195E-2</v>
      </c>
      <c r="J744">
        <v>30.5</v>
      </c>
      <c r="K744" s="4">
        <f t="shared" si="92"/>
        <v>0.30102040816326531</v>
      </c>
      <c r="L744" s="23">
        <v>0.17357456906253813</v>
      </c>
      <c r="M744">
        <v>140.4</v>
      </c>
      <c r="N744" s="4">
        <f t="shared" si="93"/>
        <v>0.16497041420118344</v>
      </c>
      <c r="O744" s="23">
        <v>0.14536912864870252</v>
      </c>
      <c r="P744">
        <v>47.9</v>
      </c>
      <c r="Q744" s="4">
        <f t="shared" si="94"/>
        <v>0.70506912442396319</v>
      </c>
      <c r="R744" s="23">
        <v>0.12952726721865249</v>
      </c>
      <c r="S744">
        <v>43</v>
      </c>
      <c r="T744">
        <f t="shared" si="95"/>
        <v>0.36666666666666664</v>
      </c>
      <c r="U744" s="23">
        <v>0.1659637299004563</v>
      </c>
      <c r="V744">
        <f t="shared" si="96"/>
        <v>0.51470819244198007</v>
      </c>
      <c r="W744" t="str" cm="1">
        <f t="array" ref="W744">_xlfn.IFS(V744&gt;0.4,"High",AND(V744&gt;0.2,V744&lt;0.4),"Moderate",V744&lt;0.2,"Low")</f>
        <v>High</v>
      </c>
      <c r="X744">
        <v>1</v>
      </c>
      <c r="Y744" t="str">
        <f>IF(X744=1, "Yes", "No")</f>
        <v>Yes</v>
      </c>
    </row>
    <row r="745" spans="1:25" x14ac:dyDescent="0.2">
      <c r="A745">
        <v>0</v>
      </c>
      <c r="B745" s="4">
        <f t="shared" si="89"/>
        <v>0</v>
      </c>
      <c r="C745" s="23">
        <v>0.15322649511222017</v>
      </c>
      <c r="D745">
        <v>165</v>
      </c>
      <c r="E745" s="4">
        <f t="shared" si="90"/>
        <v>0.82828282828282829</v>
      </c>
      <c r="F745" s="23">
        <v>0.21533148843406524</v>
      </c>
      <c r="G745">
        <v>76</v>
      </c>
      <c r="H745" s="4">
        <f t="shared" si="91"/>
        <v>0.6198347107438017</v>
      </c>
      <c r="I745" s="23">
        <v>1.7007321623365195E-2</v>
      </c>
      <c r="J745">
        <v>43</v>
      </c>
      <c r="K745" s="4">
        <f t="shared" si="92"/>
        <v>0.42857142857142855</v>
      </c>
      <c r="L745" s="23">
        <v>0.17357456906253813</v>
      </c>
      <c r="M745">
        <v>255</v>
      </c>
      <c r="N745" s="4">
        <f t="shared" si="93"/>
        <v>0.30059171597633139</v>
      </c>
      <c r="O745" s="23">
        <v>0.14536912864870252</v>
      </c>
      <c r="P745">
        <v>47.9</v>
      </c>
      <c r="Q745" s="4">
        <f t="shared" si="94"/>
        <v>0.70506912442396319</v>
      </c>
      <c r="R745" s="23">
        <v>0.12952726721865249</v>
      </c>
      <c r="S745">
        <v>26</v>
      </c>
      <c r="T745">
        <f t="shared" si="95"/>
        <v>8.3333333333333329E-2</v>
      </c>
      <c r="U745" s="23">
        <v>0.1659637299004563</v>
      </c>
      <c r="V745">
        <f t="shared" si="96"/>
        <v>0.4121389471066858</v>
      </c>
      <c r="W745" t="str" cm="1">
        <f t="array" ref="W745">_xlfn.IFS(V745&gt;0.4,"High",AND(V745&gt;0.2,V745&lt;0.4),"Moderate",V745&lt;0.2,"Low")</f>
        <v>High</v>
      </c>
      <c r="X745">
        <v>0</v>
      </c>
      <c r="Y745" t="str">
        <f>IF(X745=1, "Yes", "No")</f>
        <v>No</v>
      </c>
    </row>
    <row r="746" spans="1:25" x14ac:dyDescent="0.2">
      <c r="A746">
        <v>4</v>
      </c>
      <c r="B746" s="4">
        <f t="shared" si="89"/>
        <v>0.23529411764705882</v>
      </c>
      <c r="C746" s="23">
        <v>0.15322649511222017</v>
      </c>
      <c r="D746">
        <v>156</v>
      </c>
      <c r="E746" s="4">
        <f t="shared" si="90"/>
        <v>0.78282828282828287</v>
      </c>
      <c r="F746" s="23">
        <v>0.21533148843406524</v>
      </c>
      <c r="G746">
        <v>75</v>
      </c>
      <c r="H746" s="4">
        <f t="shared" si="91"/>
        <v>0.61157024793388426</v>
      </c>
      <c r="I746" s="23">
        <v>1.7007321623365195E-2</v>
      </c>
      <c r="J746">
        <v>30.5</v>
      </c>
      <c r="K746" s="4">
        <f t="shared" si="92"/>
        <v>0.30102040816326531</v>
      </c>
      <c r="L746" s="23">
        <v>0.17357456906253813</v>
      </c>
      <c r="M746">
        <v>140.4</v>
      </c>
      <c r="N746" s="4">
        <f t="shared" si="93"/>
        <v>0.16497041420118344</v>
      </c>
      <c r="O746" s="23">
        <v>0.14536912864870252</v>
      </c>
      <c r="P746">
        <v>48.3</v>
      </c>
      <c r="Q746" s="4">
        <f t="shared" si="94"/>
        <v>0.71121351766513063</v>
      </c>
      <c r="R746" s="23">
        <v>0.12952726721865249</v>
      </c>
      <c r="S746">
        <v>32</v>
      </c>
      <c r="T746">
        <f t="shared" si="95"/>
        <v>0.18333333333333332</v>
      </c>
      <c r="U746" s="23">
        <v>0.1659637299004563</v>
      </c>
      <c r="V746">
        <f t="shared" si="96"/>
        <v>0.41380136435759407</v>
      </c>
      <c r="W746" t="str" cm="1">
        <f t="array" ref="W746">_xlfn.IFS(V746&gt;0.4,"High",AND(V746&gt;0.2,V746&lt;0.4),"Moderate",V746&lt;0.2,"Low")</f>
        <v>High</v>
      </c>
      <c r="X746">
        <v>1</v>
      </c>
      <c r="Y746" t="str">
        <f>IF(X746=1, "Yes", "No")</f>
        <v>Yes</v>
      </c>
    </row>
    <row r="747" spans="1:25" x14ac:dyDescent="0.2">
      <c r="A747">
        <v>5</v>
      </c>
      <c r="B747" s="4">
        <f t="shared" si="89"/>
        <v>0.29411764705882354</v>
      </c>
      <c r="C747" s="23">
        <v>0.15322649511222017</v>
      </c>
      <c r="D747">
        <v>137</v>
      </c>
      <c r="E747" s="4">
        <f t="shared" si="90"/>
        <v>0.68686868686868685</v>
      </c>
      <c r="F747" s="23">
        <v>0.21533148843406524</v>
      </c>
      <c r="G747">
        <v>18</v>
      </c>
      <c r="H747" s="4">
        <f t="shared" si="91"/>
        <v>0.14049586776859505</v>
      </c>
      <c r="I747" s="23">
        <v>1.7007321623365195E-2</v>
      </c>
      <c r="J747">
        <v>30.5</v>
      </c>
      <c r="K747" s="4">
        <f t="shared" si="92"/>
        <v>0.30102040816326531</v>
      </c>
      <c r="L747" s="23">
        <v>0.17357456906253813</v>
      </c>
      <c r="M747">
        <v>140.4</v>
      </c>
      <c r="N747" s="4">
        <f t="shared" si="93"/>
        <v>0.16497041420118344</v>
      </c>
      <c r="O747" s="23">
        <v>0.14536912864870252</v>
      </c>
      <c r="P747">
        <v>48.8</v>
      </c>
      <c r="Q747" s="4">
        <f t="shared" si="94"/>
        <v>0.71889400921658986</v>
      </c>
      <c r="R747" s="23">
        <v>0.12952726721865249</v>
      </c>
      <c r="S747">
        <v>37</v>
      </c>
      <c r="T747">
        <f t="shared" si="95"/>
        <v>0.26666666666666666</v>
      </c>
      <c r="U747" s="23">
        <v>0.1659637299004563</v>
      </c>
      <c r="V747">
        <f t="shared" si="96"/>
        <v>0.40896499538657405</v>
      </c>
      <c r="W747" t="str" cm="1">
        <f t="array" ref="W747">_xlfn.IFS(V747&gt;0.4,"High",AND(V747&gt;0.2,V747&lt;0.4),"Moderate",V747&lt;0.2,"Low")</f>
        <v>High</v>
      </c>
      <c r="X747">
        <v>1</v>
      </c>
      <c r="Y747" t="str">
        <f>IF(X747=1, "Yes", "No")</f>
        <v>Yes</v>
      </c>
    </row>
    <row r="748" spans="1:25" x14ac:dyDescent="0.2">
      <c r="A748">
        <v>1</v>
      </c>
      <c r="B748" s="4">
        <f t="shared" si="89"/>
        <v>5.8823529411764705E-2</v>
      </c>
      <c r="C748" s="23">
        <v>0.15322649511222017</v>
      </c>
      <c r="D748">
        <v>147</v>
      </c>
      <c r="E748" s="4">
        <f t="shared" si="90"/>
        <v>0.73737373737373735</v>
      </c>
      <c r="F748" s="23">
        <v>0.21533148843406524</v>
      </c>
      <c r="G748">
        <v>94</v>
      </c>
      <c r="H748" s="4">
        <f t="shared" si="91"/>
        <v>0.76859504132231404</v>
      </c>
      <c r="I748" s="23">
        <v>1.7007321623365195E-2</v>
      </c>
      <c r="J748">
        <v>41</v>
      </c>
      <c r="K748" s="4">
        <f t="shared" si="92"/>
        <v>0.40816326530612246</v>
      </c>
      <c r="L748" s="23">
        <v>0.17357456906253813</v>
      </c>
      <c r="M748">
        <v>140.4</v>
      </c>
      <c r="N748" s="4">
        <f t="shared" si="93"/>
        <v>0.16497041420118344</v>
      </c>
      <c r="O748" s="23">
        <v>0.14536912864870252</v>
      </c>
      <c r="P748">
        <v>49.3</v>
      </c>
      <c r="Q748" s="4">
        <f t="shared" si="94"/>
        <v>0.72657450076804919</v>
      </c>
      <c r="R748" s="23">
        <v>0.12952726721865249</v>
      </c>
      <c r="S748">
        <v>27</v>
      </c>
      <c r="T748">
        <f t="shared" si="95"/>
        <v>0.1</v>
      </c>
      <c r="U748" s="23">
        <v>0.1659637299004563</v>
      </c>
      <c r="V748">
        <f t="shared" si="96"/>
        <v>0.3864008014618619</v>
      </c>
      <c r="W748" t="str" cm="1">
        <f t="array" ref="W748">_xlfn.IFS(V748&gt;0.4,"High",AND(V748&gt;0.2,V748&lt;0.4),"Moderate",V748&lt;0.2,"Low")</f>
        <v>Moderate</v>
      </c>
      <c r="X748">
        <v>1</v>
      </c>
      <c r="Y748" t="str">
        <f>IF(X748=1, "Yes", "No")</f>
        <v>Yes</v>
      </c>
    </row>
    <row r="749" spans="1:25" x14ac:dyDescent="0.2">
      <c r="A749">
        <v>0</v>
      </c>
      <c r="B749" s="4">
        <f t="shared" si="89"/>
        <v>0</v>
      </c>
      <c r="C749" s="23">
        <v>0.15322649511222017</v>
      </c>
      <c r="D749">
        <v>162</v>
      </c>
      <c r="E749" s="4">
        <f t="shared" si="90"/>
        <v>0.81313131313131315</v>
      </c>
      <c r="F749" s="23">
        <v>0.21533148843406524</v>
      </c>
      <c r="G749">
        <v>76</v>
      </c>
      <c r="H749" s="4">
        <f t="shared" si="91"/>
        <v>0.6198347107438017</v>
      </c>
      <c r="I749" s="23">
        <v>1.7007321623365195E-2</v>
      </c>
      <c r="J749">
        <v>36</v>
      </c>
      <c r="K749" s="4">
        <f t="shared" si="92"/>
        <v>0.35714285714285715</v>
      </c>
      <c r="L749" s="23">
        <v>0.17357456906253813</v>
      </c>
      <c r="M749">
        <v>140.4</v>
      </c>
      <c r="N749" s="4">
        <f t="shared" si="93"/>
        <v>0.16497041420118344</v>
      </c>
      <c r="O749" s="23">
        <v>0.14536912864870252</v>
      </c>
      <c r="P749">
        <v>49.6</v>
      </c>
      <c r="Q749" s="4">
        <f t="shared" si="94"/>
        <v>0.73118279569892486</v>
      </c>
      <c r="R749" s="23">
        <v>0.12952726721865249</v>
      </c>
      <c r="S749">
        <v>26</v>
      </c>
      <c r="T749">
        <f t="shared" si="95"/>
        <v>8.3333333333333329E-2</v>
      </c>
      <c r="U749" s="23">
        <v>0.1659637299004563</v>
      </c>
      <c r="V749">
        <f t="shared" si="96"/>
        <v>0.38014544730464767</v>
      </c>
      <c r="W749" t="str" cm="1">
        <f t="array" ref="W749">_xlfn.IFS(V749&gt;0.4,"High",AND(V749&gt;0.2,V749&lt;0.4),"Moderate",V749&lt;0.2,"Low")</f>
        <v>Moderate</v>
      </c>
      <c r="X749">
        <v>1</v>
      </c>
      <c r="Y749" t="str">
        <f>IF(X749=1, "Yes", "No")</f>
        <v>Yes</v>
      </c>
    </row>
    <row r="750" spans="1:25" x14ac:dyDescent="0.2">
      <c r="A750">
        <v>1</v>
      </c>
      <c r="B750" s="4">
        <f t="shared" si="89"/>
        <v>5.8823529411764705E-2</v>
      </c>
      <c r="C750" s="23">
        <v>0.15322649511222017</v>
      </c>
      <c r="D750">
        <v>122</v>
      </c>
      <c r="E750" s="4">
        <f t="shared" si="90"/>
        <v>0.61111111111111116</v>
      </c>
      <c r="F750" s="23">
        <v>0.21533148843406524</v>
      </c>
      <c r="G750">
        <v>9</v>
      </c>
      <c r="H750" s="4">
        <f t="shared" si="91"/>
        <v>6.6115702479338845E-2</v>
      </c>
      <c r="I750" s="23">
        <v>1.7007321623365195E-2</v>
      </c>
      <c r="J750">
        <v>51</v>
      </c>
      <c r="K750" s="4">
        <f t="shared" si="92"/>
        <v>0.51020408163265307</v>
      </c>
      <c r="L750" s="23">
        <v>0.17357456906253813</v>
      </c>
      <c r="M750">
        <v>22</v>
      </c>
      <c r="N750" s="4">
        <f t="shared" si="93"/>
        <v>2.4852071005917159E-2</v>
      </c>
      <c r="O750" s="23">
        <v>0.14536912864870252</v>
      </c>
      <c r="P750">
        <v>49.7</v>
      </c>
      <c r="Q750" s="4">
        <f t="shared" si="94"/>
        <v>0.73271889400921675</v>
      </c>
      <c r="R750" s="23">
        <v>0.12952726721865249</v>
      </c>
      <c r="S750">
        <v>31</v>
      </c>
      <c r="T750">
        <f t="shared" si="95"/>
        <v>0.16666666666666666</v>
      </c>
      <c r="U750" s="23">
        <v>0.1659637299004563</v>
      </c>
      <c r="V750">
        <f t="shared" si="96"/>
        <v>0.35646811455361216</v>
      </c>
      <c r="W750" t="str" cm="1">
        <f t="array" ref="W750">_xlfn.IFS(V750&gt;0.4,"High",AND(V750&gt;0.2,V750&lt;0.4),"Moderate",V750&lt;0.2,"Low")</f>
        <v>Moderate</v>
      </c>
      <c r="X750">
        <v>1</v>
      </c>
      <c r="Y750" t="str">
        <f>IF(X750=1, "Yes", "No")</f>
        <v>Yes</v>
      </c>
    </row>
    <row r="751" spans="1:25" x14ac:dyDescent="0.2">
      <c r="A751">
        <v>11</v>
      </c>
      <c r="B751" s="4">
        <f t="shared" si="89"/>
        <v>0.6470588235294118</v>
      </c>
      <c r="C751" s="23">
        <v>0.15322649511222017</v>
      </c>
      <c r="D751">
        <v>135</v>
      </c>
      <c r="E751" s="4">
        <f t="shared" si="90"/>
        <v>0.6767676767676768</v>
      </c>
      <c r="F751" s="23">
        <v>0.21533148843406524</v>
      </c>
      <c r="G751">
        <v>56.7</v>
      </c>
      <c r="H751" s="4">
        <f t="shared" si="91"/>
        <v>0.46033057851239673</v>
      </c>
      <c r="I751" s="23">
        <v>1.7007321623365195E-2</v>
      </c>
      <c r="J751">
        <v>30.5</v>
      </c>
      <c r="K751" s="4">
        <f t="shared" si="92"/>
        <v>0.30102040816326531</v>
      </c>
      <c r="L751" s="23">
        <v>0.17357456906253813</v>
      </c>
      <c r="M751">
        <v>140.4</v>
      </c>
      <c r="N751" s="4">
        <f t="shared" si="93"/>
        <v>0.16497041420118344</v>
      </c>
      <c r="O751" s="23">
        <v>0.14536912864870252</v>
      </c>
      <c r="P751">
        <v>52.3</v>
      </c>
      <c r="Q751" s="4">
        <f t="shared" si="94"/>
        <v>0.77265745007680497</v>
      </c>
      <c r="R751" s="23">
        <v>0.12952726721865249</v>
      </c>
      <c r="S751">
        <v>40</v>
      </c>
      <c r="T751">
        <f t="shared" si="95"/>
        <v>0.31666666666666665</v>
      </c>
      <c r="U751" s="23">
        <v>0.1659637299004563</v>
      </c>
      <c r="V751">
        <f t="shared" si="96"/>
        <v>0.48157141915606178</v>
      </c>
      <c r="W751" t="str" cm="1">
        <f t="array" ref="W751">_xlfn.IFS(V751&gt;0.4,"High",AND(V751&gt;0.2,V751&lt;0.4),"Moderate",V751&lt;0.2,"Low")</f>
        <v>High</v>
      </c>
      <c r="X751">
        <v>1</v>
      </c>
      <c r="Y751" t="str">
        <f>IF(X751=1, "Yes", "No")</f>
        <v>Yes</v>
      </c>
    </row>
    <row r="752" spans="1:25" x14ac:dyDescent="0.2">
      <c r="A752">
        <v>0</v>
      </c>
      <c r="B752" s="4">
        <f t="shared" si="89"/>
        <v>0</v>
      </c>
      <c r="C752" s="23">
        <v>0.15322649511222017</v>
      </c>
      <c r="D752">
        <v>165</v>
      </c>
      <c r="E752" s="4">
        <f t="shared" si="90"/>
        <v>0.82828282828282829</v>
      </c>
      <c r="F752" s="23">
        <v>0.21533148843406524</v>
      </c>
      <c r="G752">
        <v>9</v>
      </c>
      <c r="H752" s="4">
        <f t="shared" si="91"/>
        <v>6.6115702479338845E-2</v>
      </c>
      <c r="I752" s="23">
        <v>1.7007321623365195E-2</v>
      </c>
      <c r="J752">
        <v>33</v>
      </c>
      <c r="K752" s="4">
        <f t="shared" si="92"/>
        <v>0.32653061224489793</v>
      </c>
      <c r="L752" s="23">
        <v>0.17357456906253813</v>
      </c>
      <c r="M752">
        <v>68</v>
      </c>
      <c r="N752" s="4">
        <f t="shared" si="93"/>
        <v>7.9289940828402364E-2</v>
      </c>
      <c r="O752" s="23">
        <v>0.14536912864870252</v>
      </c>
      <c r="P752">
        <v>52.3</v>
      </c>
      <c r="Q752" s="4">
        <f t="shared" si="94"/>
        <v>0.77265745007680497</v>
      </c>
      <c r="R752" s="23">
        <v>0.12952726721865249</v>
      </c>
      <c r="S752">
        <v>23</v>
      </c>
      <c r="T752">
        <f t="shared" si="95"/>
        <v>3.3333333333333333E-2</v>
      </c>
      <c r="U752" s="23">
        <v>0.1659637299004563</v>
      </c>
      <c r="V752">
        <f t="shared" si="96"/>
        <v>0.35329587752450264</v>
      </c>
      <c r="W752" t="str" cm="1">
        <f t="array" ref="W752">_xlfn.IFS(V752&gt;0.4,"High",AND(V752&gt;0.2,V752&lt;0.4),"Moderate",V752&lt;0.2,"Low")</f>
        <v>Moderate</v>
      </c>
      <c r="X752">
        <v>0</v>
      </c>
      <c r="Y752" t="str">
        <f>IF(X752=1, "Yes", "No")</f>
        <v>No</v>
      </c>
    </row>
    <row r="753" spans="1:25" x14ac:dyDescent="0.2">
      <c r="A753">
        <v>5</v>
      </c>
      <c r="B753" s="4">
        <f t="shared" si="89"/>
        <v>0.29411764705882354</v>
      </c>
      <c r="C753" s="23">
        <v>0.15322649511222017</v>
      </c>
      <c r="D753">
        <v>115</v>
      </c>
      <c r="E753" s="4">
        <f t="shared" si="90"/>
        <v>0.5757575757575758</v>
      </c>
      <c r="F753" s="23">
        <v>0.21533148843406524</v>
      </c>
      <c r="G753">
        <v>98</v>
      </c>
      <c r="H753" s="4">
        <f t="shared" si="91"/>
        <v>0.80165289256198347</v>
      </c>
      <c r="I753" s="23">
        <v>1.7007321623365195E-2</v>
      </c>
      <c r="J753">
        <v>30.5</v>
      </c>
      <c r="K753" s="4">
        <f t="shared" si="92"/>
        <v>0.30102040816326531</v>
      </c>
      <c r="L753" s="23">
        <v>0.17357456906253813</v>
      </c>
      <c r="M753">
        <v>140.4</v>
      </c>
      <c r="N753" s="4">
        <f t="shared" si="93"/>
        <v>0.16497041420118344</v>
      </c>
      <c r="O753" s="23">
        <v>0.14536912864870252</v>
      </c>
      <c r="P753">
        <v>52.9</v>
      </c>
      <c r="Q753" s="4">
        <f t="shared" si="94"/>
        <v>0.78187403993855609</v>
      </c>
      <c r="R753" s="23">
        <v>0.12952726721865249</v>
      </c>
      <c r="S753">
        <v>28</v>
      </c>
      <c r="T753">
        <f t="shared" si="95"/>
        <v>0.11666666666666667</v>
      </c>
      <c r="U753" s="23">
        <v>0.1659637299004563</v>
      </c>
      <c r="V753">
        <f t="shared" si="96"/>
        <v>0.37954685639735875</v>
      </c>
      <c r="W753" t="str" cm="1">
        <f t="array" ref="W753">_xlfn.IFS(V753&gt;0.4,"High",AND(V753&gt;0.2,V753&lt;0.4),"Moderate",V753&lt;0.2,"Low")</f>
        <v>Moderate</v>
      </c>
      <c r="X753">
        <v>1</v>
      </c>
      <c r="Y753" t="str">
        <f>IF(X753=1, "Yes", "No")</f>
        <v>Yes</v>
      </c>
    </row>
    <row r="754" spans="1:25" x14ac:dyDescent="0.2">
      <c r="A754">
        <v>0</v>
      </c>
      <c r="B754" s="4">
        <f t="shared" si="89"/>
        <v>0</v>
      </c>
      <c r="C754" s="23">
        <v>0.15322649511222017</v>
      </c>
      <c r="D754">
        <v>162</v>
      </c>
      <c r="E754" s="4">
        <f t="shared" si="90"/>
        <v>0.81313131313131315</v>
      </c>
      <c r="F754" s="23">
        <v>0.21533148843406524</v>
      </c>
      <c r="G754">
        <v>76</v>
      </c>
      <c r="H754" s="4">
        <f t="shared" si="91"/>
        <v>0.6198347107438017</v>
      </c>
      <c r="I754" s="23">
        <v>1.7007321623365195E-2</v>
      </c>
      <c r="J754">
        <v>56</v>
      </c>
      <c r="K754" s="4">
        <f t="shared" si="92"/>
        <v>0.56122448979591832</v>
      </c>
      <c r="L754" s="23">
        <v>0.17357456906253813</v>
      </c>
      <c r="M754">
        <v>1</v>
      </c>
      <c r="N754" s="4">
        <f t="shared" si="93"/>
        <v>0</v>
      </c>
      <c r="O754" s="23">
        <v>0.14536912864870252</v>
      </c>
      <c r="P754">
        <v>53.2</v>
      </c>
      <c r="Q754" s="4">
        <f t="shared" si="94"/>
        <v>0.78648233486943175</v>
      </c>
      <c r="R754" s="23">
        <v>0.12952726721865249</v>
      </c>
      <c r="S754">
        <v>25</v>
      </c>
      <c r="T754">
        <f t="shared" si="95"/>
        <v>6.6666666666666666E-2</v>
      </c>
      <c r="U754" s="23">
        <v>0.1659637299004563</v>
      </c>
      <c r="V754">
        <f t="shared" si="96"/>
        <v>0.3959839594029394</v>
      </c>
      <c r="W754" t="str" cm="1">
        <f t="array" ref="W754">_xlfn.IFS(V754&gt;0.4,"High",AND(V754&gt;0.2,V754&lt;0.4),"Moderate",V754&lt;0.2,"Low")</f>
        <v>Moderate</v>
      </c>
      <c r="X754">
        <v>1</v>
      </c>
      <c r="Y754" t="str">
        <f>IF(X754=1, "Yes", "No")</f>
        <v>Yes</v>
      </c>
    </row>
    <row r="755" spans="1:25" x14ac:dyDescent="0.2">
      <c r="A755">
        <v>1</v>
      </c>
      <c r="B755" s="4">
        <f t="shared" si="89"/>
        <v>5.8823529411764705E-2</v>
      </c>
      <c r="C755" s="23">
        <v>0.15322649511222017</v>
      </c>
      <c r="D755">
        <v>88</v>
      </c>
      <c r="E755" s="4">
        <f t="shared" si="90"/>
        <v>0.43939393939393939</v>
      </c>
      <c r="F755" s="23">
        <v>0.21533148843406524</v>
      </c>
      <c r="G755">
        <v>3</v>
      </c>
      <c r="H755" s="4">
        <f t="shared" si="91"/>
        <v>1.6528925619834711E-2</v>
      </c>
      <c r="I755" s="23">
        <v>1.7007321623365195E-2</v>
      </c>
      <c r="J755">
        <v>42</v>
      </c>
      <c r="K755" s="4">
        <f t="shared" si="92"/>
        <v>0.41836734693877553</v>
      </c>
      <c r="L755" s="23">
        <v>0.17357456906253813</v>
      </c>
      <c r="M755">
        <v>99</v>
      </c>
      <c r="N755" s="4">
        <f t="shared" si="93"/>
        <v>0.11597633136094675</v>
      </c>
      <c r="O755" s="23">
        <v>0.14536912864870252</v>
      </c>
      <c r="P755">
        <v>55</v>
      </c>
      <c r="Q755" s="4">
        <f t="shared" si="94"/>
        <v>0.8141321044546852</v>
      </c>
      <c r="R755" s="23">
        <v>0.12952726721865249</v>
      </c>
      <c r="S755">
        <v>26</v>
      </c>
      <c r="T755">
        <f t="shared" si="95"/>
        <v>8.3333333333333329E-2</v>
      </c>
      <c r="U755" s="23">
        <v>0.1659637299004563</v>
      </c>
      <c r="V755">
        <f t="shared" si="96"/>
        <v>0.31266971463317828</v>
      </c>
      <c r="W755" t="str" cm="1">
        <f t="array" ref="W755">_xlfn.IFS(V755&gt;0.4,"High",AND(V755&gt;0.2,V755&lt;0.4),"Moderate",V755&lt;0.2,"Low")</f>
        <v>Moderate</v>
      </c>
      <c r="X755">
        <v>1</v>
      </c>
      <c r="Y755" t="str">
        <f>IF(X755=1, "Yes", "No")</f>
        <v>Yes</v>
      </c>
    </row>
    <row r="756" spans="1:25" x14ac:dyDescent="0.2">
      <c r="A756">
        <v>3</v>
      </c>
      <c r="B756" s="4">
        <f t="shared" si="89"/>
        <v>0.17647058823529413</v>
      </c>
      <c r="C756" s="23">
        <v>0.15322649511222017</v>
      </c>
      <c r="D756">
        <v>123</v>
      </c>
      <c r="E756" s="4">
        <f t="shared" si="90"/>
        <v>0.61616161616161613</v>
      </c>
      <c r="F756" s="23">
        <v>0.21533148843406524</v>
      </c>
      <c r="G756">
        <v>1</v>
      </c>
      <c r="H756" s="4">
        <f t="shared" si="91"/>
        <v>0</v>
      </c>
      <c r="I756" s="23">
        <v>1.7007321623365195E-2</v>
      </c>
      <c r="J756">
        <v>35</v>
      </c>
      <c r="K756" s="4">
        <f t="shared" si="92"/>
        <v>0.34693877551020408</v>
      </c>
      <c r="L756" s="23">
        <v>0.17357456906253813</v>
      </c>
      <c r="M756">
        <v>24</v>
      </c>
      <c r="N756" s="4">
        <f t="shared" si="93"/>
        <v>2.7218934911242602E-2</v>
      </c>
      <c r="O756" s="23">
        <v>0.14536912864870252</v>
      </c>
      <c r="P756">
        <v>57.3</v>
      </c>
      <c r="Q756" s="4">
        <f t="shared" si="94"/>
        <v>0.84946236559139787</v>
      </c>
      <c r="R756" s="23">
        <v>0.12952726721865249</v>
      </c>
      <c r="S756">
        <v>22</v>
      </c>
      <c r="T756">
        <f t="shared" si="95"/>
        <v>1.6666666666666666E-2</v>
      </c>
      <c r="U756" s="23">
        <v>0.1659637299004563</v>
      </c>
      <c r="V756">
        <f t="shared" si="96"/>
        <v>0.33669010993592063</v>
      </c>
      <c r="W756" t="str" cm="1">
        <f t="array" ref="W756">_xlfn.IFS(V756&gt;0.4,"High",AND(V756&gt;0.2,V756&lt;0.4),"Moderate",V756&lt;0.2,"Low")</f>
        <v>Moderate</v>
      </c>
      <c r="X756">
        <v>0</v>
      </c>
      <c r="Y756" t="str">
        <f>IF(X756=1, "Yes", "No")</f>
        <v>No</v>
      </c>
    </row>
    <row r="757" spans="1:25" x14ac:dyDescent="0.2">
      <c r="A757">
        <v>0</v>
      </c>
      <c r="B757" s="4">
        <f t="shared" si="89"/>
        <v>0</v>
      </c>
      <c r="C757" s="23">
        <v>0.15322649511222017</v>
      </c>
      <c r="D757">
        <v>18</v>
      </c>
      <c r="E757" s="4">
        <f t="shared" si="90"/>
        <v>8.5858585858585856E-2</v>
      </c>
      <c r="F757" s="23">
        <v>0.21533148843406524</v>
      </c>
      <c r="G757">
        <v>78</v>
      </c>
      <c r="H757" s="4">
        <f t="shared" si="91"/>
        <v>0.63636363636363635</v>
      </c>
      <c r="I757" s="23">
        <v>1.7007321623365195E-2</v>
      </c>
      <c r="J757">
        <v>63</v>
      </c>
      <c r="K757" s="4">
        <f t="shared" si="92"/>
        <v>0.63265306122448983</v>
      </c>
      <c r="L757" s="23">
        <v>0.17357456906253813</v>
      </c>
      <c r="M757">
        <v>14</v>
      </c>
      <c r="N757" s="4">
        <f t="shared" si="93"/>
        <v>1.5384615384615385E-2</v>
      </c>
      <c r="O757" s="23">
        <v>0.14536912864870252</v>
      </c>
      <c r="P757">
        <v>59.4</v>
      </c>
      <c r="Q757" s="4">
        <f t="shared" si="94"/>
        <v>0.88172043010752699</v>
      </c>
      <c r="R757" s="23">
        <v>0.12952726721865249</v>
      </c>
      <c r="S757">
        <v>25</v>
      </c>
      <c r="T757">
        <f t="shared" si="95"/>
        <v>6.6666666666666666E-2</v>
      </c>
      <c r="U757" s="23">
        <v>0.1659637299004563</v>
      </c>
      <c r="V757">
        <f t="shared" si="96"/>
        <v>0.26663091514473047</v>
      </c>
      <c r="W757" t="str" cm="1">
        <f t="array" ref="W757">_xlfn.IFS(V757&gt;0.4,"High",AND(V757&gt;0.2,V757&lt;0.4),"Moderate",V757&lt;0.2,"Low")</f>
        <v>Moderate</v>
      </c>
      <c r="X757">
        <v>1</v>
      </c>
      <c r="Y757" t="str">
        <f>IF(X757=1, "Yes", "No")</f>
        <v>Yes</v>
      </c>
    </row>
    <row r="758" spans="1:25" x14ac:dyDescent="0.2">
      <c r="A758">
        <v>0</v>
      </c>
      <c r="B758" s="4">
        <f t="shared" si="89"/>
        <v>0</v>
      </c>
      <c r="C758" s="23">
        <v>0.15322649511222017</v>
      </c>
      <c r="D758">
        <v>129</v>
      </c>
      <c r="E758" s="4">
        <f t="shared" si="90"/>
        <v>0.64646464646464652</v>
      </c>
      <c r="F758" s="23">
        <v>0.21533148843406524</v>
      </c>
      <c r="G758">
        <v>11</v>
      </c>
      <c r="H758" s="4">
        <f t="shared" si="91"/>
        <v>8.2644628099173556E-2</v>
      </c>
      <c r="I758" s="23">
        <v>1.7007321623365195E-2</v>
      </c>
      <c r="J758">
        <v>46</v>
      </c>
      <c r="K758" s="4">
        <f t="shared" si="92"/>
        <v>0.45918367346938777</v>
      </c>
      <c r="L758" s="23">
        <v>0.17357456906253813</v>
      </c>
      <c r="M758">
        <v>13</v>
      </c>
      <c r="N758" s="4">
        <f t="shared" si="93"/>
        <v>1.4201183431952662E-2</v>
      </c>
      <c r="O758" s="23">
        <v>0.14536912864870252</v>
      </c>
      <c r="P758">
        <v>67.099999999999994</v>
      </c>
      <c r="Q758" s="4">
        <f t="shared" si="94"/>
        <v>1</v>
      </c>
      <c r="R758" s="23">
        <v>0.12952726721865249</v>
      </c>
      <c r="S758">
        <v>26</v>
      </c>
      <c r="T758">
        <f t="shared" si="95"/>
        <v>8.3333333333333329E-2</v>
      </c>
      <c r="U758" s="23">
        <v>0.1659637299004563</v>
      </c>
      <c r="V758">
        <f t="shared" si="96"/>
        <v>0.36573435826173623</v>
      </c>
      <c r="W758" t="str" cm="1">
        <f t="array" ref="W758">_xlfn.IFS(V758&gt;0.4,"High",AND(V758&gt;0.2,V758&lt;0.4),"Moderate",V758&lt;0.2,"Low")</f>
        <v>Moderate</v>
      </c>
      <c r="X758">
        <v>1</v>
      </c>
      <c r="Y758" t="str">
        <f>IF(X758=1, "Yes", "No")</f>
        <v>Yes</v>
      </c>
    </row>
    <row r="759" spans="1:25" x14ac:dyDescent="0.2">
      <c r="A759">
        <v>8</v>
      </c>
      <c r="B759" s="4">
        <f t="shared" si="89"/>
        <v>0.47058823529411764</v>
      </c>
      <c r="C759" s="23">
        <v>0.15322649511222017</v>
      </c>
      <c r="D759">
        <v>125</v>
      </c>
      <c r="E759" s="4">
        <f t="shared" si="90"/>
        <v>0.6262626262626263</v>
      </c>
      <c r="F759" s="23">
        <v>0.21533148843406524</v>
      </c>
      <c r="G759">
        <v>96</v>
      </c>
      <c r="H759" s="4">
        <f t="shared" si="91"/>
        <v>0.78512396694214881</v>
      </c>
      <c r="I759" s="23">
        <v>1.7007321623365195E-2</v>
      </c>
      <c r="J759">
        <v>30.5</v>
      </c>
      <c r="K759" s="4">
        <f t="shared" si="92"/>
        <v>0.30102040816326531</v>
      </c>
      <c r="L759" s="23">
        <v>0.17357456906253813</v>
      </c>
      <c r="M759">
        <v>140.4</v>
      </c>
      <c r="N759" s="4">
        <f t="shared" si="93"/>
        <v>0.16497041420118344</v>
      </c>
      <c r="O759" s="23">
        <v>0.14536912864870252</v>
      </c>
      <c r="P759">
        <v>32.6</v>
      </c>
      <c r="Q759" s="4">
        <f t="shared" si="94"/>
        <v>0.47004608294930883</v>
      </c>
      <c r="R759" s="23">
        <v>0.12952726721865249</v>
      </c>
      <c r="S759">
        <v>54</v>
      </c>
      <c r="T759">
        <f t="shared" si="95"/>
        <v>0.55000000000000004</v>
      </c>
      <c r="U759" s="23">
        <v>0.1659637299004563</v>
      </c>
      <c r="V759">
        <f t="shared" si="96"/>
        <v>0.44870843424663459</v>
      </c>
      <c r="W759" t="str" cm="1">
        <f t="array" ref="W759">_xlfn.IFS(V759&gt;0.4,"High",AND(V759&gt;0.2,V759&lt;0.4),"Moderate",V759&lt;0.2,"Low")</f>
        <v>High</v>
      </c>
      <c r="X759">
        <v>1</v>
      </c>
      <c r="Y759" t="str">
        <f>IF(X759=1, "Yes", "No")</f>
        <v>Yes</v>
      </c>
    </row>
    <row r="760" spans="1:25" x14ac:dyDescent="0.2">
      <c r="A760">
        <v>7</v>
      </c>
      <c r="B760" s="4">
        <f t="shared" si="89"/>
        <v>0.41176470588235292</v>
      </c>
      <c r="C760" s="23">
        <v>0.15322649511222017</v>
      </c>
      <c r="D760">
        <v>15</v>
      </c>
      <c r="E760" s="4">
        <f t="shared" si="90"/>
        <v>7.0707070707070704E-2</v>
      </c>
      <c r="F760" s="23">
        <v>0.21533148843406524</v>
      </c>
      <c r="G760">
        <v>55.2</v>
      </c>
      <c r="H760" s="4">
        <f t="shared" si="91"/>
        <v>0.44793388429752068</v>
      </c>
      <c r="I760" s="23">
        <v>1.7007321623365195E-2</v>
      </c>
      <c r="J760">
        <v>23.6</v>
      </c>
      <c r="K760" s="4">
        <f t="shared" si="92"/>
        <v>0.2306122448979592</v>
      </c>
      <c r="L760" s="23">
        <v>0.17357456906253813</v>
      </c>
      <c r="M760">
        <v>88.6</v>
      </c>
      <c r="N760" s="4">
        <f t="shared" si="93"/>
        <v>0.10366863905325444</v>
      </c>
      <c r="O760" s="23">
        <v>0.14536912864870252</v>
      </c>
      <c r="P760">
        <v>28.4</v>
      </c>
      <c r="Q760" s="4">
        <f t="shared" si="94"/>
        <v>0.40552995391705071</v>
      </c>
      <c r="R760" s="23">
        <v>0.12952726721865249</v>
      </c>
      <c r="S760">
        <v>24</v>
      </c>
      <c r="T760">
        <f t="shared" si="95"/>
        <v>0.05</v>
      </c>
      <c r="U760" s="23">
        <v>0.1659637299004563</v>
      </c>
      <c r="V760">
        <f t="shared" si="96"/>
        <v>0.20186089106496521</v>
      </c>
      <c r="W760" t="str" cm="1">
        <f t="array" ref="W760">_xlfn.IFS(V760&gt;0.4,"High",AND(V760&gt;0.2,V760&lt;0.4),"Moderate",V760&lt;0.2,"Low")</f>
        <v>Moderate</v>
      </c>
      <c r="X760">
        <v>0</v>
      </c>
      <c r="Y760" t="str">
        <f>IF(X760=1, "Yes", "No")</f>
        <v>No</v>
      </c>
    </row>
    <row r="761" spans="1:25" x14ac:dyDescent="0.2">
      <c r="A761">
        <v>2</v>
      </c>
      <c r="B761" s="4">
        <f t="shared" si="89"/>
        <v>0.11764705882352941</v>
      </c>
      <c r="C761" s="23">
        <v>0.15322649511222017</v>
      </c>
      <c r="D761">
        <v>84</v>
      </c>
      <c r="E761" s="4">
        <f t="shared" si="90"/>
        <v>0.41919191919191917</v>
      </c>
      <c r="F761" s="23">
        <v>0.21533148843406524</v>
      </c>
      <c r="G761">
        <v>55.2</v>
      </c>
      <c r="H761" s="4">
        <f t="shared" si="91"/>
        <v>0.44793388429752068</v>
      </c>
      <c r="I761" s="23">
        <v>1.7007321623365195E-2</v>
      </c>
      <c r="J761">
        <v>23.6</v>
      </c>
      <c r="K761" s="4">
        <f t="shared" si="92"/>
        <v>0.2306122448979592</v>
      </c>
      <c r="L761" s="23">
        <v>0.17357456906253813</v>
      </c>
      <c r="M761">
        <v>88.6</v>
      </c>
      <c r="N761" s="4">
        <f t="shared" si="93"/>
        <v>0.10366863905325444</v>
      </c>
      <c r="O761" s="23">
        <v>0.14536912864870252</v>
      </c>
      <c r="P761">
        <v>28.4</v>
      </c>
      <c r="Q761" s="4">
        <f t="shared" si="94"/>
        <v>0.40552995391705071</v>
      </c>
      <c r="R761" s="23">
        <v>0.12952726721865249</v>
      </c>
      <c r="S761">
        <v>21</v>
      </c>
      <c r="T761">
        <f t="shared" si="95"/>
        <v>0</v>
      </c>
      <c r="U761" s="23">
        <v>0.1659637299004563</v>
      </c>
      <c r="V761">
        <f t="shared" si="96"/>
        <v>0.22353584948142802</v>
      </c>
      <c r="W761" t="str" cm="1">
        <f t="array" ref="W761">_xlfn.IFS(V761&gt;0.4,"High",AND(V761&gt;0.2,V761&lt;0.4),"Moderate",V761&lt;0.2,"Low")</f>
        <v>Moderate</v>
      </c>
      <c r="X761">
        <v>0</v>
      </c>
      <c r="Y761" t="str">
        <f>IF(X761=1, "Yes", "No")</f>
        <v>No</v>
      </c>
    </row>
    <row r="762" spans="1:25" x14ac:dyDescent="0.2">
      <c r="A762">
        <v>2</v>
      </c>
      <c r="B762" s="4">
        <f t="shared" si="89"/>
        <v>0.11764705882352941</v>
      </c>
      <c r="C762" s="23">
        <v>0.15322649511222017</v>
      </c>
      <c r="D762">
        <v>74</v>
      </c>
      <c r="E762" s="4">
        <f t="shared" si="90"/>
        <v>0.36868686868686867</v>
      </c>
      <c r="F762" s="23">
        <v>0.21533148843406524</v>
      </c>
      <c r="G762">
        <v>55.2</v>
      </c>
      <c r="H762" s="4">
        <f t="shared" si="91"/>
        <v>0.44793388429752068</v>
      </c>
      <c r="I762" s="23">
        <v>1.7007321623365195E-2</v>
      </c>
      <c r="J762">
        <v>23.6</v>
      </c>
      <c r="K762" s="4">
        <f t="shared" si="92"/>
        <v>0.2306122448979592</v>
      </c>
      <c r="L762" s="23">
        <v>0.17357456906253813</v>
      </c>
      <c r="M762">
        <v>88.6</v>
      </c>
      <c r="N762" s="4">
        <f t="shared" si="93"/>
        <v>0.10366863905325444</v>
      </c>
      <c r="O762" s="23">
        <v>0.14536912864870252</v>
      </c>
      <c r="P762">
        <v>28.4</v>
      </c>
      <c r="Q762" s="4">
        <f t="shared" si="94"/>
        <v>0.40552995391705071</v>
      </c>
      <c r="R762" s="23">
        <v>0.12952726721865249</v>
      </c>
      <c r="S762">
        <v>22</v>
      </c>
      <c r="T762">
        <f t="shared" si="95"/>
        <v>1.6666666666666666E-2</v>
      </c>
      <c r="U762" s="23">
        <v>0.1659637299004563</v>
      </c>
      <c r="V762">
        <f t="shared" si="96"/>
        <v>0.21542658394774547</v>
      </c>
      <c r="W762" t="str" cm="1">
        <f t="array" ref="W762">_xlfn.IFS(V762&gt;0.4,"High",AND(V762&gt;0.2,V762&lt;0.4),"Moderate",V762&lt;0.2,"Low")</f>
        <v>Moderate</v>
      </c>
      <c r="X762">
        <v>0</v>
      </c>
      <c r="Y762" t="str">
        <f>IF(X762=1, "Yes", "No")</f>
        <v>No</v>
      </c>
    </row>
    <row r="763" spans="1:25" x14ac:dyDescent="0.2">
      <c r="A763">
        <v>0</v>
      </c>
      <c r="B763" s="4">
        <f t="shared" si="89"/>
        <v>0</v>
      </c>
      <c r="C763" s="23">
        <v>0.15322649511222017</v>
      </c>
      <c r="D763">
        <v>12</v>
      </c>
      <c r="E763" s="4">
        <f t="shared" si="90"/>
        <v>5.5555555555555552E-2</v>
      </c>
      <c r="F763" s="23">
        <v>0.21533148843406524</v>
      </c>
      <c r="G763">
        <v>75</v>
      </c>
      <c r="H763" s="4">
        <f t="shared" si="91"/>
        <v>0.61157024793388426</v>
      </c>
      <c r="I763" s="23">
        <v>1.7007321623365195E-2</v>
      </c>
      <c r="J763">
        <v>23</v>
      </c>
      <c r="K763" s="4">
        <f t="shared" si="92"/>
        <v>0.22448979591836735</v>
      </c>
      <c r="L763" s="23">
        <v>0.17357456906253813</v>
      </c>
      <c r="M763">
        <v>88.6</v>
      </c>
      <c r="N763" s="4">
        <f t="shared" si="93"/>
        <v>0.10366863905325444</v>
      </c>
      <c r="O763" s="23">
        <v>0.14536912864870252</v>
      </c>
      <c r="P763">
        <v>28.4</v>
      </c>
      <c r="Q763" s="4">
        <f t="shared" si="94"/>
        <v>0.40552995391705071</v>
      </c>
      <c r="R763" s="23">
        <v>0.12952726721865249</v>
      </c>
      <c r="S763">
        <v>21</v>
      </c>
      <c r="T763">
        <f t="shared" si="95"/>
        <v>0</v>
      </c>
      <c r="U763" s="23">
        <v>0.1659637299004563</v>
      </c>
      <c r="V763">
        <f t="shared" si="96"/>
        <v>0.12892715838946978</v>
      </c>
      <c r="W763" t="str" cm="1">
        <f t="array" ref="W763">_xlfn.IFS(V763&gt;0.4,"High",AND(V763&gt;0.2,V763&lt;0.4),"Moderate",V763&lt;0.2,"Low")</f>
        <v>Low</v>
      </c>
      <c r="X763">
        <v>0</v>
      </c>
      <c r="Y763" t="str">
        <f>IF(X763=1, "Yes", "No")</f>
        <v>No</v>
      </c>
    </row>
    <row r="764" spans="1:25" x14ac:dyDescent="0.2">
      <c r="A764">
        <v>0</v>
      </c>
      <c r="B764" s="4">
        <f t="shared" si="89"/>
        <v>0</v>
      </c>
      <c r="C764" s="23">
        <v>0.15322649511222017</v>
      </c>
      <c r="D764">
        <v>118</v>
      </c>
      <c r="E764" s="4">
        <f t="shared" si="90"/>
        <v>0.59090909090909094</v>
      </c>
      <c r="F764" s="23">
        <v>0.21533148843406524</v>
      </c>
      <c r="G764">
        <v>64</v>
      </c>
      <c r="H764" s="4">
        <f t="shared" si="91"/>
        <v>0.52066115702479343</v>
      </c>
      <c r="I764" s="23">
        <v>1.7007321623365195E-2</v>
      </c>
      <c r="J764">
        <v>23</v>
      </c>
      <c r="K764" s="4">
        <f t="shared" si="92"/>
        <v>0.22448979591836735</v>
      </c>
      <c r="L764" s="23">
        <v>0.17357456906253813</v>
      </c>
      <c r="M764">
        <v>89</v>
      </c>
      <c r="N764" s="4">
        <f t="shared" si="93"/>
        <v>0.10414201183431952</v>
      </c>
      <c r="O764" s="23">
        <v>0.14536912864870252</v>
      </c>
      <c r="P764">
        <v>28.4</v>
      </c>
      <c r="Q764" s="4">
        <f t="shared" si="94"/>
        <v>0.40552995391705071</v>
      </c>
      <c r="R764" s="23">
        <v>0.12952726721865249</v>
      </c>
      <c r="S764">
        <v>21</v>
      </c>
      <c r="T764">
        <f t="shared" si="95"/>
        <v>0</v>
      </c>
      <c r="U764" s="23">
        <v>0.1659637299004563</v>
      </c>
      <c r="V764">
        <f t="shared" si="96"/>
        <v>0.24272832563671631</v>
      </c>
      <c r="W764" t="str" cm="1">
        <f t="array" ref="W764">_xlfn.IFS(V764&gt;0.4,"High",AND(V764&gt;0.2,V764&lt;0.4),"Moderate",V764&lt;0.2,"Low")</f>
        <v>Moderate</v>
      </c>
      <c r="X764">
        <v>0</v>
      </c>
      <c r="Y764" t="str">
        <f>IF(X764=1, "Yes", "No")</f>
        <v>No</v>
      </c>
    </row>
    <row r="765" spans="1:25" x14ac:dyDescent="0.2">
      <c r="A765">
        <v>0</v>
      </c>
      <c r="B765" s="4">
        <f t="shared" si="89"/>
        <v>0</v>
      </c>
      <c r="C765" s="23">
        <v>0.15322649511222017</v>
      </c>
      <c r="D765">
        <v>94</v>
      </c>
      <c r="E765" s="4">
        <f t="shared" si="90"/>
        <v>0.46969696969696972</v>
      </c>
      <c r="F765" s="23">
        <v>0.21533148843406524</v>
      </c>
      <c r="G765">
        <v>55.2</v>
      </c>
      <c r="H765" s="4">
        <f t="shared" si="91"/>
        <v>0.44793388429752068</v>
      </c>
      <c r="I765" s="23">
        <v>1.7007321623365195E-2</v>
      </c>
      <c r="J765">
        <v>23.6</v>
      </c>
      <c r="K765" s="4">
        <f t="shared" si="92"/>
        <v>0.2306122448979592</v>
      </c>
      <c r="L765" s="23">
        <v>0.17357456906253813</v>
      </c>
      <c r="M765">
        <v>88.6</v>
      </c>
      <c r="N765" s="4">
        <f t="shared" si="93"/>
        <v>0.10366863905325444</v>
      </c>
      <c r="O765" s="23">
        <v>0.14536912864870252</v>
      </c>
      <c r="P765">
        <v>28.4</v>
      </c>
      <c r="Q765" s="4">
        <f t="shared" si="94"/>
        <v>0.40552995391705071</v>
      </c>
      <c r="R765" s="23">
        <v>0.12952726721865249</v>
      </c>
      <c r="S765">
        <v>25</v>
      </c>
      <c r="T765">
        <f t="shared" si="95"/>
        <v>6.6666666666666666E-2</v>
      </c>
      <c r="U765" s="23">
        <v>0.1659637299004563</v>
      </c>
      <c r="V765">
        <f t="shared" si="96"/>
        <v>0.22744877935635799</v>
      </c>
      <c r="W765" t="str" cm="1">
        <f t="array" ref="W765">_xlfn.IFS(V765&gt;0.4,"High",AND(V765&gt;0.2,V765&lt;0.4),"Moderate",V765&lt;0.2,"Low")</f>
        <v>Moderate</v>
      </c>
      <c r="X765">
        <v>0</v>
      </c>
      <c r="Y765" t="str">
        <f>IF(X765=1, "Yes", "No")</f>
        <v>No</v>
      </c>
    </row>
    <row r="766" spans="1:25" x14ac:dyDescent="0.2">
      <c r="A766">
        <v>3</v>
      </c>
      <c r="B766" s="4">
        <f t="shared" si="89"/>
        <v>0.17647058823529413</v>
      </c>
      <c r="C766" s="23">
        <v>0.15322649511222017</v>
      </c>
      <c r="D766">
        <v>8</v>
      </c>
      <c r="E766" s="4">
        <f t="shared" si="90"/>
        <v>3.5353535353535352E-2</v>
      </c>
      <c r="F766" s="23">
        <v>0.21533148843406524</v>
      </c>
      <c r="G766">
        <v>55.2</v>
      </c>
      <c r="H766" s="4">
        <f t="shared" si="91"/>
        <v>0.44793388429752068</v>
      </c>
      <c r="I766" s="23">
        <v>1.7007321623365195E-2</v>
      </c>
      <c r="J766">
        <v>23.6</v>
      </c>
      <c r="K766" s="4">
        <f t="shared" si="92"/>
        <v>0.2306122448979592</v>
      </c>
      <c r="L766" s="23">
        <v>0.17357456906253813</v>
      </c>
      <c r="M766">
        <v>88.6</v>
      </c>
      <c r="N766" s="4">
        <f t="shared" si="93"/>
        <v>0.10366863905325444</v>
      </c>
      <c r="O766" s="23">
        <v>0.14536912864870252</v>
      </c>
      <c r="P766">
        <v>28.4</v>
      </c>
      <c r="Q766" s="4">
        <f t="shared" si="94"/>
        <v>0.40552995391705071</v>
      </c>
      <c r="R766" s="23">
        <v>0.12952726721865249</v>
      </c>
      <c r="S766">
        <v>22</v>
      </c>
      <c r="T766">
        <f t="shared" si="95"/>
        <v>1.6666666666666666E-2</v>
      </c>
      <c r="U766" s="23">
        <v>0.1659637299004563</v>
      </c>
      <c r="V766">
        <f t="shared" si="96"/>
        <v>0.1526627443782857</v>
      </c>
      <c r="W766" t="str" cm="1">
        <f t="array" ref="W766">_xlfn.IFS(V766&gt;0.4,"High",AND(V766&gt;0.2,V766&lt;0.4),"Moderate",V766&lt;0.2,"Low")</f>
        <v>Low</v>
      </c>
      <c r="X766">
        <v>0</v>
      </c>
      <c r="Y766" t="str">
        <f>IF(X766=1, "Yes", "No")</f>
        <v>No</v>
      </c>
    </row>
    <row r="767" spans="1:25" x14ac:dyDescent="0.2">
      <c r="A767">
        <v>6</v>
      </c>
      <c r="B767" s="4">
        <f t="shared" si="89"/>
        <v>0.35294117647058826</v>
      </c>
      <c r="C767" s="23">
        <v>0.15322649511222017</v>
      </c>
      <c r="D767">
        <v>114</v>
      </c>
      <c r="E767" s="4">
        <f t="shared" si="90"/>
        <v>0.57070707070707072</v>
      </c>
      <c r="F767" s="23">
        <v>0.21533148843406524</v>
      </c>
      <c r="G767">
        <v>55.2</v>
      </c>
      <c r="H767" s="4">
        <f t="shared" si="91"/>
        <v>0.44793388429752068</v>
      </c>
      <c r="I767" s="23">
        <v>1.7007321623365195E-2</v>
      </c>
      <c r="J767">
        <v>23.6</v>
      </c>
      <c r="K767" s="4">
        <f t="shared" si="92"/>
        <v>0.2306122448979592</v>
      </c>
      <c r="L767" s="23">
        <v>0.17357456906253813</v>
      </c>
      <c r="M767">
        <v>88.6</v>
      </c>
      <c r="N767" s="4">
        <f t="shared" si="93"/>
        <v>0.10366863905325444</v>
      </c>
      <c r="O767" s="23">
        <v>0.14536912864870252</v>
      </c>
      <c r="P767">
        <v>28.4</v>
      </c>
      <c r="Q767" s="4">
        <f t="shared" si="94"/>
        <v>0.40552995391705071</v>
      </c>
      <c r="R767" s="23">
        <v>0.12952726721865249</v>
      </c>
      <c r="S767">
        <v>26</v>
      </c>
      <c r="T767">
        <f t="shared" si="95"/>
        <v>8.3333333333333329E-2</v>
      </c>
      <c r="U767" s="23">
        <v>0.1659637299004563</v>
      </c>
      <c r="V767">
        <f t="shared" si="96"/>
        <v>0.30604543637011777</v>
      </c>
      <c r="W767" t="str" cm="1">
        <f t="array" ref="W767">_xlfn.IFS(V767&gt;0.4,"High",AND(V767&gt;0.2,V767&lt;0.4),"Moderate",V767&lt;0.2,"Low")</f>
        <v>Moderate</v>
      </c>
      <c r="X767">
        <v>0</v>
      </c>
      <c r="Y767" t="str">
        <f>IF(X767=1, "Yes", "No")</f>
        <v>No</v>
      </c>
    </row>
    <row r="768" spans="1:25" x14ac:dyDescent="0.2">
      <c r="A768">
        <v>5</v>
      </c>
      <c r="B768" s="4">
        <f t="shared" si="89"/>
        <v>0.29411764705882354</v>
      </c>
      <c r="C768" s="23">
        <v>0.15322649511222017</v>
      </c>
      <c r="D768">
        <v>136</v>
      </c>
      <c r="E768" s="4">
        <f t="shared" si="90"/>
        <v>0.68181818181818177</v>
      </c>
      <c r="F768" s="23">
        <v>0.21533148843406524</v>
      </c>
      <c r="G768">
        <v>82</v>
      </c>
      <c r="H768" s="4">
        <f t="shared" si="91"/>
        <v>0.66942148760330578</v>
      </c>
      <c r="I768" s="23">
        <v>1.7007321623365195E-2</v>
      </c>
      <c r="J768">
        <v>23.6</v>
      </c>
      <c r="K768" s="4">
        <f t="shared" si="92"/>
        <v>0.2306122448979592</v>
      </c>
      <c r="L768" s="23">
        <v>0.17357456906253813</v>
      </c>
      <c r="M768">
        <v>88.6</v>
      </c>
      <c r="N768" s="4">
        <f t="shared" si="93"/>
        <v>0.10366863905325444</v>
      </c>
      <c r="O768" s="23">
        <v>0.14536912864870252</v>
      </c>
      <c r="P768">
        <v>28.4</v>
      </c>
      <c r="Q768" s="4">
        <f t="shared" si="94"/>
        <v>0.40552995391705071</v>
      </c>
      <c r="R768" s="23">
        <v>0.12952726721865249</v>
      </c>
      <c r="S768">
        <v>69</v>
      </c>
      <c r="T768">
        <f t="shared" si="95"/>
        <v>0.8</v>
      </c>
      <c r="U768" s="23">
        <v>0.1659637299004563</v>
      </c>
      <c r="V768">
        <f t="shared" si="96"/>
        <v>0.44366541806567772</v>
      </c>
      <c r="W768" t="str" cm="1">
        <f t="array" ref="W768">_xlfn.IFS(V768&gt;0.4,"High",AND(V768&gt;0.2,V768&lt;0.4),"Moderate",V768&lt;0.2,"Low")</f>
        <v>High</v>
      </c>
      <c r="X768">
        <v>0</v>
      </c>
      <c r="Y768" t="str">
        <f>IF(X768=1, "Yes", "No")</f>
        <v>No</v>
      </c>
    </row>
    <row r="769" spans="1:25" x14ac:dyDescent="0.2">
      <c r="A769">
        <v>1</v>
      </c>
      <c r="B769" s="4">
        <f t="shared" si="89"/>
        <v>5.8823529411764705E-2</v>
      </c>
      <c r="C769" s="23">
        <v>0.15322649511222017</v>
      </c>
      <c r="D769">
        <v>115</v>
      </c>
      <c r="E769" s="4">
        <f t="shared" si="90"/>
        <v>0.5757575757575758</v>
      </c>
      <c r="F769" s="23">
        <v>0.21533148843406524</v>
      </c>
      <c r="G769">
        <v>56.7</v>
      </c>
      <c r="H769" s="4">
        <f t="shared" si="91"/>
        <v>0.46033057851239673</v>
      </c>
      <c r="I769" s="23">
        <v>1.7007321623365195E-2</v>
      </c>
      <c r="J769">
        <v>30.5</v>
      </c>
      <c r="K769" s="4">
        <f t="shared" si="92"/>
        <v>0.30102040816326531</v>
      </c>
      <c r="L769" s="23">
        <v>0.17357456906253813</v>
      </c>
      <c r="M769">
        <v>140.4</v>
      </c>
      <c r="N769" s="4">
        <f t="shared" si="93"/>
        <v>0.16497041420118344</v>
      </c>
      <c r="O769" s="23">
        <v>0.14536912864870252</v>
      </c>
      <c r="P769">
        <v>32.6</v>
      </c>
      <c r="Q769" s="4">
        <f t="shared" si="94"/>
        <v>0.47004608294930883</v>
      </c>
      <c r="R769" s="23">
        <v>0.12952726721865249</v>
      </c>
      <c r="S769">
        <v>30</v>
      </c>
      <c r="T769">
        <f t="shared" si="95"/>
        <v>0.15</v>
      </c>
      <c r="U769" s="23">
        <v>0.1659637299004563</v>
      </c>
      <c r="V769">
        <f t="shared" si="96"/>
        <v>0.30283048627632747</v>
      </c>
      <c r="W769" t="str" cm="1">
        <f t="array" ref="W769">_xlfn.IFS(V769&gt;0.4,"High",AND(V769&gt;0.2,V769&lt;0.4),"Moderate",V769&lt;0.2,"Low")</f>
        <v>Moderate</v>
      </c>
      <c r="X769">
        <v>1</v>
      </c>
      <c r="Y769" t="str">
        <f>IF(X769=1, "Yes", "No")</f>
        <v>Yes</v>
      </c>
    </row>
  </sheetData>
  <autoFilter ref="A1:AJ769" xr:uid="{AFDED1F9-10B6-2F40-9B51-2C334AAEC88C}"/>
  <sortState xmlns:xlrd2="http://schemas.microsoft.com/office/spreadsheetml/2017/richdata2" ref="AE8:AF14">
    <sortCondition descending="1" ref="AF8:AF14"/>
  </sortState>
  <conditionalFormatting sqref="V2:V769">
    <cfRule type="cellIs" dxfId="5" priority="1" operator="lessThan">
      <formula>0.2</formula>
    </cfRule>
    <cfRule type="cellIs" dxfId="4" priority="2" operator="between">
      <formula>0.2</formula>
      <formula>0.4</formula>
    </cfRule>
    <cfRule type="cellIs" dxfId="3" priority="3" operator="greaterThan">
      <formula>0.4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BMI Pivot</vt:lpstr>
      <vt:lpstr>BloodPressure Pivot</vt:lpstr>
      <vt:lpstr>Pregnancies Pivot</vt:lpstr>
      <vt:lpstr>Age Pivot</vt:lpstr>
      <vt:lpstr>Glucose Pivot</vt:lpstr>
      <vt:lpstr>SkinThickness Pivot</vt:lpstr>
      <vt:lpstr>Insulin Pivot</vt:lpstr>
      <vt:lpstr>diabetes_cleaned_risk_calculati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Roope, Jaylen Akira</cp:lastModifiedBy>
  <dcterms:created xsi:type="dcterms:W3CDTF">2025-08-20T04:05:10Z</dcterms:created>
  <dcterms:modified xsi:type="dcterms:W3CDTF">2025-08-20T20:02:01Z</dcterms:modified>
</cp:coreProperties>
</file>