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anford/ENCODE_K562/"/>
    </mc:Choice>
  </mc:AlternateContent>
  <xr:revisionPtr revIDLastSave="0" documentId="13_ncr:1_{802B8443-8E62-7E45-AC0D-F96948F04463}" xr6:coauthVersionLast="47" xr6:coauthVersionMax="47" xr10:uidLastSave="{00000000-0000-0000-0000-000000000000}"/>
  <bookViews>
    <workbookView xWindow="3500" yWindow="460" windowWidth="33740" windowHeight="20540" xr2:uid="{56FA5575-6236-5941-B9FF-001EC709D4B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3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12" i="1"/>
  <c r="D75" i="1"/>
  <c r="D74" i="1"/>
  <c r="D73" i="1"/>
  <c r="D72" i="1"/>
  <c r="D71" i="1"/>
  <c r="D70" i="1"/>
  <c r="D69" i="1"/>
  <c r="D11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10" i="1"/>
  <c r="D9" i="1"/>
  <c r="D52" i="1"/>
  <c r="D51" i="1"/>
  <c r="D8" i="1"/>
  <c r="D7" i="1"/>
  <c r="D50" i="1"/>
  <c r="D49" i="1"/>
  <c r="D48" i="1"/>
  <c r="D47" i="1"/>
  <c r="D46" i="1"/>
  <c r="D6" i="1"/>
  <c r="D34" i="1"/>
  <c r="D33" i="1"/>
  <c r="D32" i="1"/>
  <c r="D31" i="1"/>
  <c r="D3" i="1"/>
  <c r="D30" i="1"/>
</calcChain>
</file>

<file path=xl/sharedStrings.xml><?xml version="1.0" encoding="utf-8"?>
<sst xmlns="http://schemas.openxmlformats.org/spreadsheetml/2006/main" count="354" uniqueCount="258">
  <si>
    <t>Cluster_ID</t>
  </si>
  <si>
    <t>Motif</t>
  </si>
  <si>
    <t>Database</t>
  </si>
  <si>
    <t>Consensus</t>
  </si>
  <si>
    <t>BC11A_HUMAN.H11MO.0.A</t>
  </si>
  <si>
    <t>HOCOMOCO_v11</t>
  </si>
  <si>
    <t>AAAAGAGGAAGTGAAAA</t>
  </si>
  <si>
    <t>IRF4_MOUSE.H11MO.0.A</t>
  </si>
  <si>
    <t>AAAAGAGGAACTGAAACT</t>
  </si>
  <si>
    <t>IRF4_HUMAN.H11MO.0.A</t>
  </si>
  <si>
    <t>AAAAGAGGAAGTGAAACT</t>
  </si>
  <si>
    <t>IRF8_HUMAN.H11MO.0.B</t>
  </si>
  <si>
    <t>AAAAGAGGAAGTGAAAGTAA</t>
  </si>
  <si>
    <t>IRF8_MOUSE.H11MO.0.A</t>
  </si>
  <si>
    <t>IRF3_HUMAN.H11MO.0.B</t>
  </si>
  <si>
    <t>GAAAGGGAAAGGGAAAGTGA</t>
  </si>
  <si>
    <t>IRF3_MOUSE.H11MO.0.A</t>
  </si>
  <si>
    <t>STAT1_MOUSE.H11MO.0.A</t>
  </si>
  <si>
    <t>AGGAAAATGAAACTGAAAGAAA</t>
  </si>
  <si>
    <t>IRF1_HUMAN.H11MO.0.A</t>
  </si>
  <si>
    <t>GAAAATGAAAGTGAAAGTAA</t>
  </si>
  <si>
    <t>IRF1_MOUSE.H11MO.0.A</t>
  </si>
  <si>
    <t>GAAAGTGAAAGTGAAAGTAA</t>
  </si>
  <si>
    <t>STAT2_HUMAN.H11MO.0.A</t>
  </si>
  <si>
    <t>AGGAAAATGAAACTGAAAG</t>
  </si>
  <si>
    <t>STAT2_MOUSE.H11MO.0.A</t>
  </si>
  <si>
    <t>IRF2_HUMAN.H11MO.0.A</t>
  </si>
  <si>
    <t>IRF2_MOUSE.H11MO.0.B</t>
  </si>
  <si>
    <t>IRF1_MA0050.2</t>
  </si>
  <si>
    <t>Jaspar2018</t>
  </si>
  <si>
    <t>AAAGTGAAAGTGAAAGTAAAA</t>
  </si>
  <si>
    <t>STAT1+STAT2_MA0517.1</t>
  </si>
  <si>
    <t>GGAAAATGAAACTGA</t>
  </si>
  <si>
    <t>ChIP-seq?</t>
  </si>
  <si>
    <t>ChIP-seq Experiment</t>
  </si>
  <si>
    <t>Y</t>
  </si>
  <si>
    <t>ZFP28_HUMAN.H11MO.0.C</t>
  </si>
  <si>
    <t>TTCTATTTCTTCTTGTGTCA</t>
  </si>
  <si>
    <t>Z354A_HUMAN.H11MO.0.C</t>
  </si>
  <si>
    <t>ATTTAGTCCATTTACATTTAATGT</t>
  </si>
  <si>
    <t>ZN394_HUMAN.H11MO.0.C</t>
  </si>
  <si>
    <t>ATTCCATTCTATTCCATTCT</t>
  </si>
  <si>
    <t>ZFP82_HUMAN.H11MO.0.C</t>
  </si>
  <si>
    <t>TTCCATTTCACTAATTCTCTCTTC</t>
  </si>
  <si>
    <t>ZN214_HUMAN.H11MO.0.C</t>
  </si>
  <si>
    <t>TCCTTTTTGAGGCCTTTGATGA</t>
  </si>
  <si>
    <t>ZN264_HUMAN.H11MO.0.C</t>
  </si>
  <si>
    <t>AATGGGATTAGTGCCCTTATAAGA</t>
  </si>
  <si>
    <t>KLF15_HUMAN.H11MO.0.A</t>
  </si>
  <si>
    <t>GGGGAGGAGCAGGGGGGGG</t>
  </si>
  <si>
    <t>KLF15_MOUSE.H11MO.0.A</t>
  </si>
  <si>
    <t>MAZ_HUMAN.H11MO.0.A</t>
  </si>
  <si>
    <t>GGGGGAGGGGGGGGGGGGGGGG</t>
  </si>
  <si>
    <t>MAZ_MOUSE.H11MO.0.A</t>
  </si>
  <si>
    <t>ZN467_HUMAN.H11MO.0.C</t>
  </si>
  <si>
    <t>GGGGAGGGGAGGGGGGGGGGGG</t>
  </si>
  <si>
    <t>ZN263_HUMAN.H11MO.0.A</t>
  </si>
  <si>
    <t>GGGAGGAGGGAGAGGAGGAG</t>
  </si>
  <si>
    <t>ZN770_HUMAN.H11MO.0.C</t>
  </si>
  <si>
    <t>GGGAGGCTGAGGCGGGAGGATC</t>
  </si>
  <si>
    <t>ZN341_HUMAN.H11MO.0.C</t>
  </si>
  <si>
    <t>GGGGGGGGGGGGAGGGAAGAGC</t>
  </si>
  <si>
    <t>TAF1_HUMAN.H11MO.0.A</t>
  </si>
  <si>
    <t>AAGATGGCGGCGGCGG</t>
  </si>
  <si>
    <t>ZSC22_HUMAN.H11MO.0.C</t>
  </si>
  <si>
    <t>GGTCTGAGGGAGGAGG</t>
  </si>
  <si>
    <t>THAP1_HUMAN.H11MO.0.C</t>
  </si>
  <si>
    <t>GCCCGCAGCCAAGATGGCGGCG</t>
  </si>
  <si>
    <t>TAF1_MOUSE.H11MO.0.A</t>
  </si>
  <si>
    <t>CAAGATGGCGGCGG</t>
  </si>
  <si>
    <t>ZNF263_MA0528.1</t>
  </si>
  <si>
    <t>GGAGGAGGAGGGGGAGGAGGA</t>
  </si>
  <si>
    <t>EGR1_HUMAN.H11MO.0.A</t>
  </si>
  <si>
    <t>GAGGGCGTGGGCGGGGG</t>
  </si>
  <si>
    <t>EGR2_MOUSE.H11MO.0.A</t>
  </si>
  <si>
    <t>GGCGTGGGCGGGGG</t>
  </si>
  <si>
    <t>EGR2_HUMAN.H11MO.0.A</t>
  </si>
  <si>
    <t>GGGGGGGTGTGGGAGGGG</t>
  </si>
  <si>
    <t>EGR1_MOUSE.H11MO.0.A</t>
  </si>
  <si>
    <t>GTGCGGGGGCGGGG</t>
  </si>
  <si>
    <t>ZBT17_HUMAN.H11MO.0.A</t>
  </si>
  <si>
    <t>GAGGGTGGGGGAGGGGAAG</t>
  </si>
  <si>
    <t>ZBT17_MOUSE.H11MO.0.A</t>
  </si>
  <si>
    <t>GGGGGTGGGGGAGGGGCGG</t>
  </si>
  <si>
    <t>SP1_MOUSE.H11MO.0.A</t>
  </si>
  <si>
    <t>GGGGGGGGAGGGGGCGGGGCCGGG</t>
  </si>
  <si>
    <t>PATZ1_HUMAN.H11MO.0.C</t>
  </si>
  <si>
    <t>GGGGAGGGGGCGGGGGGGGAGG</t>
  </si>
  <si>
    <t>SP3_HUMAN.H11MO.0.B</t>
  </si>
  <si>
    <t>GGGGGGGGGCGGGGCCGGGG</t>
  </si>
  <si>
    <t>SP3_MOUSE.H11MO.0.B</t>
  </si>
  <si>
    <t>VEZF1_HUMAN.H11MO.0.C</t>
  </si>
  <si>
    <t>GGGGAGGGGGGAGGGGGAGGGG</t>
  </si>
  <si>
    <t>KLF6_HUMAN.H11MO.0.A</t>
  </si>
  <si>
    <t>GGAAGGGCGGGGCCGGGGG</t>
  </si>
  <si>
    <t>KLF6_MOUSE.H11MO.0.B</t>
  </si>
  <si>
    <t>SP4_HUMAN.H11MO.0.A</t>
  </si>
  <si>
    <t>GGGAAGGGGGCGGGGCCGGG</t>
  </si>
  <si>
    <t>SP4_MOUSE.H11MO.0.B</t>
  </si>
  <si>
    <t>WT1_HUMAN.H11MO.0.C</t>
  </si>
  <si>
    <t>GGGCGGGGGAGGAGGGGGGG</t>
  </si>
  <si>
    <t>WT1_MOUSE.H11MO.0.B</t>
  </si>
  <si>
    <t>KLF4_MOUSE.H11MO.0.A</t>
  </si>
  <si>
    <t>TGGAGTGGGTGTGGC</t>
  </si>
  <si>
    <t>SP5_MOUSE.H11MO.0.C</t>
  </si>
  <si>
    <t>GGGGGGGAGGGGGAGGGGGAGGAG</t>
  </si>
  <si>
    <t>SP2_HUMAN.H11MO.0.A</t>
  </si>
  <si>
    <t>GGGGGGGGGGCGGGGCCGGGGG</t>
  </si>
  <si>
    <t>SP2_MOUSE.H11MO.0.B</t>
  </si>
  <si>
    <t>ZN281_HUMAN.H11MO.0.A</t>
  </si>
  <si>
    <t>GGGTGGGGGAGGGGA</t>
  </si>
  <si>
    <t>KLF5_MOUSE.H11MO.0.A</t>
  </si>
  <si>
    <t>GGGGCAGGGTGGGGC</t>
  </si>
  <si>
    <t>KLF3_HUMAN.H11MO.0.B</t>
  </si>
  <si>
    <t>GGGGAGGGGCGGGGCCGGG</t>
  </si>
  <si>
    <t>KLF3_MOUSE.H11MO.0.A</t>
  </si>
  <si>
    <t>KLF5_HUMAN.H11MO.0.A</t>
  </si>
  <si>
    <t>AGGGTGGGGCTGGG</t>
  </si>
  <si>
    <t>SALL4_HUMAN.H11MO.0.B</t>
  </si>
  <si>
    <t>GGAGGGTGGG</t>
  </si>
  <si>
    <t>SALL4_MOUSE.H11MO.0.A</t>
  </si>
  <si>
    <t>KLF1_HUMAN.H11MO.0.A</t>
  </si>
  <si>
    <t>GGGGCGGGGCCGGG</t>
  </si>
  <si>
    <t>KLF1_MOUSE.H11MO.0.A</t>
  </si>
  <si>
    <t>AGGGTGGGGCCGGG</t>
  </si>
  <si>
    <t>ZN281_MOUSE.H11MO.0.A</t>
  </si>
  <si>
    <t>GGGGTGGGGGAGGGG</t>
  </si>
  <si>
    <t>KLF12_HUMAN.H11MO.0.C</t>
  </si>
  <si>
    <t>AGGGGCGGGGC</t>
  </si>
  <si>
    <t>SP1_HUMAN.H11MO.0.A</t>
  </si>
  <si>
    <t>GGGGGGCGGGGCCGGGGGGGGG</t>
  </si>
  <si>
    <t>SP2_MA0516.1</t>
  </si>
  <si>
    <t>GGGAGGGGGCGGGGC</t>
  </si>
  <si>
    <t>SP1_MA0079.3</t>
  </si>
  <si>
    <t>GGGGGCGGGGC</t>
  </si>
  <si>
    <t>KLF5_MA0599.1</t>
  </si>
  <si>
    <t>GGGGCGGGGC</t>
  </si>
  <si>
    <t>RREB1_MA0073.1</t>
  </si>
  <si>
    <t>TGGGGGGGGGTGGTTTGGGG</t>
  </si>
  <si>
    <t>ZN320_HUMAN.H11MO.0.C</t>
  </si>
  <si>
    <t>GTGGGACCAGGGGGCCAGTG</t>
  </si>
  <si>
    <t>EGR3_MA0732.1</t>
  </si>
  <si>
    <t>CTACGCCCACGCACT</t>
  </si>
  <si>
    <t>EGR1_MA0162.3</t>
  </si>
  <si>
    <t>TACGCCCACGCATT</t>
  </si>
  <si>
    <t>EGR4_MA0733.1</t>
  </si>
  <si>
    <t>TTACGCCCACGCATTT</t>
  </si>
  <si>
    <t>EGR2_MA0472.2</t>
  </si>
  <si>
    <t>ACGCCCACGCA</t>
  </si>
  <si>
    <t>EGR1_C2H2_1</t>
  </si>
  <si>
    <t>EGR2_C2H2_2</t>
  </si>
  <si>
    <t>EGR3_C2H2_1</t>
  </si>
  <si>
    <t>Egr3.mouse_C2H2_1</t>
  </si>
  <si>
    <t>TACGCCCACGCATTT</t>
  </si>
  <si>
    <t>EGR1_C2H2_2</t>
  </si>
  <si>
    <t>EGR4_C2H2_1</t>
  </si>
  <si>
    <t>EGR4_C2H2_2</t>
  </si>
  <si>
    <t>ATACGCCCACGCATTT</t>
  </si>
  <si>
    <t>EGR2_C2H2_1</t>
  </si>
  <si>
    <t>Egr1.mouse_C2H2_1</t>
  </si>
  <si>
    <t>CTACGCCCACTCAATT</t>
  </si>
  <si>
    <t>GLIS1_MA0735.1</t>
  </si>
  <si>
    <t>AGACCCCCCACGAAGC</t>
  </si>
  <si>
    <t>GLIS3_MA0737.1</t>
  </si>
  <si>
    <t>GACCCCCCACGAAG</t>
  </si>
  <si>
    <t>GLIS2_MA0736.1</t>
  </si>
  <si>
    <t>GACCCCCCGCGAAG</t>
  </si>
  <si>
    <t>GLIS1_C2H2_1</t>
  </si>
  <si>
    <t>GLIS3_C2H2_1</t>
  </si>
  <si>
    <t>GLIS2_C2H2_1</t>
  </si>
  <si>
    <t>BRAC_HUMAN.H11MO.0.A</t>
  </si>
  <si>
    <t>TTAGCAGGGAGGTGTGAAAT</t>
  </si>
  <si>
    <t>BRAC_MOUSE.H11MO.0.B</t>
  </si>
  <si>
    <t>TTTTCCATATGTCTGTCAATTCATG</t>
  </si>
  <si>
    <t>TBX19_MA0804.1</t>
  </si>
  <si>
    <t>TTTCACACCTAGGTGTGAAA</t>
  </si>
  <si>
    <t>T_MA0009.2</t>
  </si>
  <si>
    <t>TCACACCTAGGTGTGA</t>
  </si>
  <si>
    <t>TBX19_TBX_1</t>
  </si>
  <si>
    <t>T_TBX_1</t>
  </si>
  <si>
    <t>ZNF18_HUMAN.H11MO.0.C</t>
  </si>
  <si>
    <t>GGTGTGAACTGG</t>
  </si>
  <si>
    <t>EOMES_MA0800.1</t>
  </si>
  <si>
    <t>AAGGTGTGAAAAT</t>
  </si>
  <si>
    <t>TBR1_MA0802.1</t>
  </si>
  <si>
    <t>AGGTGTGAAA</t>
  </si>
  <si>
    <t>TBX21_MA0690.1</t>
  </si>
  <si>
    <t>AAGGTGTGAA</t>
  </si>
  <si>
    <t>TBX2_MA0688.1</t>
  </si>
  <si>
    <t>AAGGTGTGAAA</t>
  </si>
  <si>
    <t>MGA_MA0801.1</t>
  </si>
  <si>
    <t>AGGTGTGA</t>
  </si>
  <si>
    <t>TBX1_MA0805.1</t>
  </si>
  <si>
    <t>TBX20_MA0689.1</t>
  </si>
  <si>
    <t>TAGGTGTGAAG</t>
  </si>
  <si>
    <t>TBX15_MA0803.1</t>
  </si>
  <si>
    <t>TBX4_MA0806.1</t>
  </si>
  <si>
    <t>TBX5_MA0807.1</t>
  </si>
  <si>
    <t>EOMES_TBX_1</t>
  </si>
  <si>
    <t>TBX21_TBX_2</t>
  </si>
  <si>
    <t>TBR1_TBX_1</t>
  </si>
  <si>
    <t>TBX21_TBX_5</t>
  </si>
  <si>
    <t>TBX2_TBX_2</t>
  </si>
  <si>
    <t>TBR1_TBX_2</t>
  </si>
  <si>
    <t>MGA_TBX_1</t>
  </si>
  <si>
    <t>TBX1_TBX_3</t>
  </si>
  <si>
    <t>TBX20_TBX_3</t>
  </si>
  <si>
    <t>GAAAAGGTGTGAAAG</t>
  </si>
  <si>
    <t>TBX20_TBX_4</t>
  </si>
  <si>
    <t>TBX15_TBX_2</t>
  </si>
  <si>
    <t>TBX4_TBX_1</t>
  </si>
  <si>
    <t>TBX1_TBX_1</t>
  </si>
  <si>
    <t>AGGTGTGAAAAAAGGTGTGA</t>
  </si>
  <si>
    <t>TBX5_TBX_1</t>
  </si>
  <si>
    <t>TBX20_TBX_2</t>
  </si>
  <si>
    <t>AGGTGTGAAATTCACACCT</t>
  </si>
  <si>
    <t>TBX1_TBX_4</t>
  </si>
  <si>
    <t>TCTCACACCTCTGAGGTGTGAAA</t>
  </si>
  <si>
    <t>TBX20_TBX_1</t>
  </si>
  <si>
    <t>AGGTGTGAAGGTGTGA</t>
  </si>
  <si>
    <t>TBX21_TBX_3</t>
  </si>
  <si>
    <t>TCACACCTTAAAGGTGTGA</t>
  </si>
  <si>
    <t>TBX1_TBX_5</t>
  </si>
  <si>
    <t>TTCACACCTAGAGGTGTGAA</t>
  </si>
  <si>
    <t>TBX21_TBX_6</t>
  </si>
  <si>
    <t>TCACACCTAAAAGGTGTGA</t>
  </si>
  <si>
    <t>TBX1_TBX_2</t>
  </si>
  <si>
    <t>AGGTGTGAATTTCACACCT</t>
  </si>
  <si>
    <t>TBX15_TBX_1</t>
  </si>
  <si>
    <t>TBX20_TBX_5</t>
  </si>
  <si>
    <t>Z324A_HUMAN.H11MO.0.C</t>
  </si>
  <si>
    <t>TATCAAACCATCCTTTGCTGCCA</t>
  </si>
  <si>
    <t>ENCFF203LRV</t>
  </si>
  <si>
    <t>ENCFF533OBT</t>
  </si>
  <si>
    <t>ENCFF837NNR</t>
  </si>
  <si>
    <t>ENCFF130TPD</t>
  </si>
  <si>
    <t>ENCFF175VSS</t>
  </si>
  <si>
    <t>ENCFF452LDK</t>
  </si>
  <si>
    <t>ENCFF743JJF</t>
  </si>
  <si>
    <t>ENCFF913CII</t>
  </si>
  <si>
    <t>ENCFF563ZJM</t>
  </si>
  <si>
    <t>ENCFF287GDT</t>
  </si>
  <si>
    <t>ENCFF057RJK</t>
  </si>
  <si>
    <t>ENCFF525MPI</t>
  </si>
  <si>
    <t>ENCFF265MQC</t>
  </si>
  <si>
    <t>up with variant</t>
  </si>
  <si>
    <t>no change</t>
  </si>
  <si>
    <t>down with variant</t>
  </si>
  <si>
    <t>slightly up with variant</t>
  </si>
  <si>
    <t>slightly down with variant</t>
  </si>
  <si>
    <t>up with variant, broader peaks</t>
  </si>
  <si>
    <t>Motif Group</t>
  </si>
  <si>
    <t>IRF/2</t>
  </si>
  <si>
    <t>ZNF354</t>
  </si>
  <si>
    <t>GC-tract</t>
  </si>
  <si>
    <t>KLF/SP/2</t>
  </si>
  <si>
    <t>TBX/4</t>
  </si>
  <si>
    <t>ZNF324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</si>
</sst>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2CB9E-72B5-2046-BF2C-61181C6331BB}">
  <dimension ref="A1:I134"/>
  <sheetViews>
    <sheetView tabSelected="1" zoomScale="200" zoomScaleNormal="200" workbookViewId="0">
      <selection activeCell="C12" sqref="C12"/>
    </sheetView>
  </sheetViews>
  <sheetFormatPr baseColWidth="10" defaultRowHeight="16" x14ac:dyDescent="0.2"/>
  <cols>
    <col min="3" max="3" width="18.6640625" customWidth="1"/>
    <col min="5" max="5" width="33.1640625" bestFit="1" customWidth="1"/>
    <col min="7" max="7" width="18.33203125" bestFit="1" customWidth="1"/>
    <col min="8" max="8" width="28.83203125" customWidth="1"/>
  </cols>
  <sheetData>
    <row r="1" spans="1:8" x14ac:dyDescent="0.2">
      <c r="A1" s="1" t="s">
        <v>0</v>
      </c>
      <c r="B1" s="1" t="s">
        <v>251</v>
      </c>
      <c r="C1" s="2" t="s">
        <v>1</v>
      </c>
      <c r="D1" s="2" t="s">
        <v>2</v>
      </c>
      <c r="E1" s="2" t="s">
        <v>3</v>
      </c>
      <c r="F1" s="2" t="s">
        <v>33</v>
      </c>
      <c r="G1" s="2" t="s">
        <v>34</v>
      </c>
    </row>
    <row r="2" spans="1:8" x14ac:dyDescent="0.2">
      <c r="A2" s="3">
        <v>106</v>
      </c>
      <c r="B2" s="3" t="s">
        <v>252</v>
      </c>
      <c r="C2" t="s">
        <v>19</v>
      </c>
      <c r="D2" t="s">
        <v>5</v>
      </c>
      <c r="E2" t="s">
        <v>20</v>
      </c>
      <c r="F2" t="s">
        <v>35</v>
      </c>
      <c r="G2" t="s">
        <v>232</v>
      </c>
      <c r="H2" s="4" t="s">
        <v>245</v>
      </c>
    </row>
    <row r="3" spans="1:8" x14ac:dyDescent="0.2">
      <c r="A3" s="3">
        <v>121</v>
      </c>
      <c r="B3" s="6" t="s">
        <v>253</v>
      </c>
      <c r="C3" t="s">
        <v>38</v>
      </c>
      <c r="D3" t="str">
        <f>IF(ISNUMBER(SEARCH("_MA", C3)), "Jaspar2018", IF(ISNUMBER(SEARCH("H11MO", C3)), "HOCOMOCO_v11", "Taipale_Cell_2013"))</f>
        <v>HOCOMOCO_v11</v>
      </c>
      <c r="E3" t="s">
        <v>39</v>
      </c>
      <c r="F3" t="s">
        <v>35</v>
      </c>
      <c r="G3" t="s">
        <v>233</v>
      </c>
      <c r="H3" s="4" t="s">
        <v>250</v>
      </c>
    </row>
    <row r="4" spans="1:8" x14ac:dyDescent="0.2">
      <c r="A4" s="3">
        <v>113</v>
      </c>
      <c r="B4" s="6" t="s">
        <v>254</v>
      </c>
      <c r="C4" t="s">
        <v>51</v>
      </c>
      <c r="D4" t="s">
        <v>5</v>
      </c>
      <c r="E4" t="s">
        <v>52</v>
      </c>
      <c r="F4" t="s">
        <v>35</v>
      </c>
      <c r="G4" t="s">
        <v>234</v>
      </c>
      <c r="H4" t="s">
        <v>248</v>
      </c>
    </row>
    <row r="5" spans="1:8" x14ac:dyDescent="0.2">
      <c r="A5" s="3">
        <v>113</v>
      </c>
      <c r="B5" s="6" t="s">
        <v>254</v>
      </c>
      <c r="C5" t="s">
        <v>66</v>
      </c>
      <c r="D5" t="s">
        <v>5</v>
      </c>
      <c r="E5" t="s">
        <v>67</v>
      </c>
      <c r="F5" t="s">
        <v>35</v>
      </c>
      <c r="G5" t="s">
        <v>235</v>
      </c>
      <c r="H5" t="s">
        <v>248</v>
      </c>
    </row>
    <row r="6" spans="1:8" x14ac:dyDescent="0.2">
      <c r="A6" s="3">
        <v>109</v>
      </c>
      <c r="B6" s="6" t="s">
        <v>255</v>
      </c>
      <c r="C6" t="s">
        <v>72</v>
      </c>
      <c r="D6" t="str">
        <f t="shared" ref="D6:D14" si="0">IF(ISNUMBER(SEARCH("_MA", C6)), "Jaspar2018", IF(ISNUMBER(SEARCH("H11MO", C6)), "HOCOMOCO_v11", "Taipale_Cell_2013"))</f>
        <v>HOCOMOCO_v11</v>
      </c>
      <c r="E6" t="s">
        <v>73</v>
      </c>
      <c r="F6" t="s">
        <v>35</v>
      </c>
      <c r="G6" t="s">
        <v>236</v>
      </c>
      <c r="H6" s="4" t="s">
        <v>245</v>
      </c>
    </row>
    <row r="7" spans="1:8" x14ac:dyDescent="0.2">
      <c r="A7" s="3">
        <v>109</v>
      </c>
      <c r="B7" s="6" t="s">
        <v>255</v>
      </c>
      <c r="C7" t="s">
        <v>84</v>
      </c>
      <c r="D7" t="str">
        <f t="shared" si="0"/>
        <v>HOCOMOCO_v11</v>
      </c>
      <c r="E7" t="s">
        <v>85</v>
      </c>
      <c r="F7" t="s">
        <v>35</v>
      </c>
      <c r="G7" t="s">
        <v>237</v>
      </c>
      <c r="H7" s="4" t="s">
        <v>245</v>
      </c>
    </row>
    <row r="8" spans="1:8" x14ac:dyDescent="0.2">
      <c r="A8" s="3">
        <v>109</v>
      </c>
      <c r="B8" s="6" t="s">
        <v>255</v>
      </c>
      <c r="C8" t="s">
        <v>86</v>
      </c>
      <c r="D8" t="str">
        <f t="shared" si="0"/>
        <v>HOCOMOCO_v11</v>
      </c>
      <c r="E8" t="s">
        <v>87</v>
      </c>
      <c r="F8" t="s">
        <v>35</v>
      </c>
      <c r="G8" t="s">
        <v>238</v>
      </c>
      <c r="H8" t="s">
        <v>248</v>
      </c>
    </row>
    <row r="9" spans="1:8" x14ac:dyDescent="0.2">
      <c r="A9" s="3">
        <v>109</v>
      </c>
      <c r="B9" s="6" t="s">
        <v>255</v>
      </c>
      <c r="C9" t="s">
        <v>91</v>
      </c>
      <c r="D9" t="str">
        <f t="shared" si="0"/>
        <v>HOCOMOCO_v11</v>
      </c>
      <c r="E9" t="s">
        <v>92</v>
      </c>
      <c r="F9" t="s">
        <v>35</v>
      </c>
      <c r="G9" t="s">
        <v>239</v>
      </c>
      <c r="H9" s="4" t="s">
        <v>250</v>
      </c>
    </row>
    <row r="10" spans="1:8" x14ac:dyDescent="0.2">
      <c r="A10" s="3">
        <v>109</v>
      </c>
      <c r="B10" s="6" t="s">
        <v>255</v>
      </c>
      <c r="C10" t="s">
        <v>93</v>
      </c>
      <c r="D10" t="str">
        <f t="shared" si="0"/>
        <v>HOCOMOCO_v11</v>
      </c>
      <c r="E10" t="s">
        <v>94</v>
      </c>
      <c r="F10" t="s">
        <v>35</v>
      </c>
      <c r="G10" t="s">
        <v>240</v>
      </c>
      <c r="H10" s="5" t="s">
        <v>247</v>
      </c>
    </row>
    <row r="11" spans="1:8" x14ac:dyDescent="0.2">
      <c r="A11" s="3">
        <v>109</v>
      </c>
      <c r="B11" s="6" t="s">
        <v>255</v>
      </c>
      <c r="C11" t="s">
        <v>121</v>
      </c>
      <c r="D11" t="str">
        <f t="shared" si="0"/>
        <v>HOCOMOCO_v11</v>
      </c>
      <c r="E11" t="s">
        <v>122</v>
      </c>
      <c r="F11" t="s">
        <v>35</v>
      </c>
      <c r="G11" t="s">
        <v>241</v>
      </c>
      <c r="H11" t="s">
        <v>246</v>
      </c>
    </row>
    <row r="12" spans="1:8" x14ac:dyDescent="0.2">
      <c r="A12" s="3">
        <v>109</v>
      </c>
      <c r="B12" s="6" t="s">
        <v>255</v>
      </c>
      <c r="C12" t="s">
        <v>137</v>
      </c>
      <c r="D12" t="str">
        <f t="shared" si="0"/>
        <v>Jaspar2018</v>
      </c>
      <c r="E12" t="s">
        <v>138</v>
      </c>
      <c r="F12" t="s">
        <v>35</v>
      </c>
      <c r="G12" t="s">
        <v>242</v>
      </c>
      <c r="H12" t="s">
        <v>249</v>
      </c>
    </row>
    <row r="13" spans="1:8" x14ac:dyDescent="0.2">
      <c r="A13" s="3">
        <v>73</v>
      </c>
      <c r="B13" s="6" t="s">
        <v>256</v>
      </c>
      <c r="C13" t="s">
        <v>190</v>
      </c>
      <c r="D13" t="str">
        <f t="shared" si="0"/>
        <v>Jaspar2018</v>
      </c>
      <c r="E13" t="s">
        <v>191</v>
      </c>
      <c r="F13" t="s">
        <v>35</v>
      </c>
      <c r="G13" t="s">
        <v>243</v>
      </c>
      <c r="H13" s="4" t="s">
        <v>245</v>
      </c>
    </row>
    <row r="14" spans="1:8" x14ac:dyDescent="0.2">
      <c r="A14" s="3">
        <v>115</v>
      </c>
      <c r="B14" s="6" t="s">
        <v>257</v>
      </c>
      <c r="C14" t="s">
        <v>230</v>
      </c>
      <c r="D14" t="str">
        <f t="shared" si="0"/>
        <v>HOCOMOCO_v11</v>
      </c>
      <c r="E14" t="s">
        <v>231</v>
      </c>
      <c r="F14" t="s">
        <v>35</v>
      </c>
      <c r="G14" t="s">
        <v>244</v>
      </c>
      <c r="H14" s="5" t="s">
        <v>247</v>
      </c>
    </row>
    <row r="15" spans="1:8" x14ac:dyDescent="0.2">
      <c r="A15" s="3">
        <v>106</v>
      </c>
      <c r="B15" s="3"/>
      <c r="C15" t="s">
        <v>4</v>
      </c>
      <c r="D15" t="s">
        <v>5</v>
      </c>
      <c r="E15" t="s">
        <v>6</v>
      </c>
    </row>
    <row r="16" spans="1:8" x14ac:dyDescent="0.2">
      <c r="A16" s="3">
        <v>106</v>
      </c>
      <c r="B16" s="3"/>
      <c r="C16" t="s">
        <v>7</v>
      </c>
      <c r="D16" t="s">
        <v>5</v>
      </c>
      <c r="E16" t="s">
        <v>8</v>
      </c>
    </row>
    <row r="17" spans="1:9" x14ac:dyDescent="0.2">
      <c r="A17" s="3">
        <v>106</v>
      </c>
      <c r="B17" s="3"/>
      <c r="C17" t="s">
        <v>9</v>
      </c>
      <c r="D17" t="s">
        <v>5</v>
      </c>
      <c r="E17" t="s">
        <v>10</v>
      </c>
    </row>
    <row r="18" spans="1:9" x14ac:dyDescent="0.2">
      <c r="A18" s="3">
        <v>106</v>
      </c>
      <c r="B18" s="3"/>
      <c r="C18" t="s">
        <v>11</v>
      </c>
      <c r="D18" t="s">
        <v>5</v>
      </c>
      <c r="E18" t="s">
        <v>12</v>
      </c>
      <c r="H18" s="3"/>
      <c r="I18" s="3"/>
    </row>
    <row r="19" spans="1:9" x14ac:dyDescent="0.2">
      <c r="A19" s="3">
        <v>106</v>
      </c>
      <c r="B19" s="3"/>
      <c r="C19" t="s">
        <v>13</v>
      </c>
      <c r="D19" t="s">
        <v>5</v>
      </c>
      <c r="E19" t="s">
        <v>12</v>
      </c>
    </row>
    <row r="20" spans="1:9" x14ac:dyDescent="0.2">
      <c r="A20" s="3">
        <v>106</v>
      </c>
      <c r="B20" s="3"/>
      <c r="C20" t="s">
        <v>14</v>
      </c>
      <c r="D20" t="s">
        <v>5</v>
      </c>
      <c r="E20" t="s">
        <v>15</v>
      </c>
    </row>
    <row r="21" spans="1:9" x14ac:dyDescent="0.2">
      <c r="A21" s="3">
        <v>106</v>
      </c>
      <c r="B21" s="3"/>
      <c r="C21" t="s">
        <v>16</v>
      </c>
      <c r="D21" t="s">
        <v>5</v>
      </c>
      <c r="E21" t="s">
        <v>15</v>
      </c>
    </row>
    <row r="22" spans="1:9" x14ac:dyDescent="0.2">
      <c r="A22" s="3">
        <v>106</v>
      </c>
      <c r="B22" s="3"/>
      <c r="C22" t="s">
        <v>17</v>
      </c>
      <c r="D22" t="s">
        <v>5</v>
      </c>
      <c r="E22" t="s">
        <v>18</v>
      </c>
    </row>
    <row r="23" spans="1:9" x14ac:dyDescent="0.2">
      <c r="A23" s="3">
        <v>106</v>
      </c>
      <c r="B23" s="3"/>
      <c r="C23" t="s">
        <v>21</v>
      </c>
      <c r="D23" t="s">
        <v>5</v>
      </c>
      <c r="E23" t="s">
        <v>22</v>
      </c>
    </row>
    <row r="24" spans="1:9" x14ac:dyDescent="0.2">
      <c r="A24" s="3">
        <v>106</v>
      </c>
      <c r="B24" s="3"/>
      <c r="C24" t="s">
        <v>23</v>
      </c>
      <c r="D24" t="s">
        <v>5</v>
      </c>
      <c r="E24" t="s">
        <v>24</v>
      </c>
    </row>
    <row r="25" spans="1:9" x14ac:dyDescent="0.2">
      <c r="A25" s="3">
        <v>106</v>
      </c>
      <c r="B25" s="3"/>
      <c r="C25" t="s">
        <v>25</v>
      </c>
      <c r="D25" t="s">
        <v>5</v>
      </c>
      <c r="E25" t="s">
        <v>24</v>
      </c>
    </row>
    <row r="26" spans="1:9" x14ac:dyDescent="0.2">
      <c r="A26" s="3">
        <v>106</v>
      </c>
      <c r="B26" s="3"/>
      <c r="C26" t="s">
        <v>26</v>
      </c>
      <c r="D26" t="s">
        <v>5</v>
      </c>
      <c r="E26" t="s">
        <v>22</v>
      </c>
    </row>
    <row r="27" spans="1:9" x14ac:dyDescent="0.2">
      <c r="A27" s="3">
        <v>106</v>
      </c>
      <c r="B27" s="3"/>
      <c r="C27" t="s">
        <v>27</v>
      </c>
      <c r="D27" t="s">
        <v>5</v>
      </c>
      <c r="E27" t="s">
        <v>22</v>
      </c>
    </row>
    <row r="28" spans="1:9" x14ac:dyDescent="0.2">
      <c r="A28" s="3">
        <v>106</v>
      </c>
      <c r="B28" s="3"/>
      <c r="C28" t="s">
        <v>28</v>
      </c>
      <c r="D28" t="s">
        <v>29</v>
      </c>
      <c r="E28" t="s">
        <v>30</v>
      </c>
    </row>
    <row r="29" spans="1:9" x14ac:dyDescent="0.2">
      <c r="A29" s="3">
        <v>106</v>
      </c>
      <c r="B29" s="3"/>
      <c r="C29" t="s">
        <v>31</v>
      </c>
      <c r="D29" t="s">
        <v>29</v>
      </c>
      <c r="E29" t="s">
        <v>32</v>
      </c>
    </row>
    <row r="30" spans="1:9" x14ac:dyDescent="0.2">
      <c r="A30" s="3">
        <v>107</v>
      </c>
      <c r="B30" s="3"/>
      <c r="C30" t="s">
        <v>36</v>
      </c>
      <c r="D30" t="str">
        <f>IF(ISNUMBER(SEARCH("_MA", C30)), "Jaspar2018", IF(ISNUMBER(SEARCH("H11MO", C30)), "HOCOMOCO_v11", "Taipale_Cell_2013"))</f>
        <v>HOCOMOCO_v11</v>
      </c>
      <c r="E30" t="s">
        <v>37</v>
      </c>
      <c r="F30" s="3"/>
      <c r="G30" s="3"/>
    </row>
    <row r="31" spans="1:9" x14ac:dyDescent="0.2">
      <c r="A31" s="3">
        <v>121</v>
      </c>
      <c r="B31" s="3"/>
      <c r="C31" t="s">
        <v>40</v>
      </c>
      <c r="D31" t="str">
        <f>IF(ISNUMBER(SEARCH("_MA", C31)), "Jaspar2018", IF(ISNUMBER(SEARCH("H11MO", C31)), "HOCOMOCO_v11", "Taipale_Cell_2013"))</f>
        <v>HOCOMOCO_v11</v>
      </c>
      <c r="E31" t="s">
        <v>41</v>
      </c>
    </row>
    <row r="32" spans="1:9" x14ac:dyDescent="0.2">
      <c r="A32" s="3">
        <v>121</v>
      </c>
      <c r="B32" s="3"/>
      <c r="C32" t="s">
        <v>42</v>
      </c>
      <c r="D32" t="str">
        <f>IF(ISNUMBER(SEARCH("_MA", C32)), "Jaspar2018", IF(ISNUMBER(SEARCH("H11MO", C32)), "HOCOMOCO_v11", "Taipale_Cell_2013"))</f>
        <v>HOCOMOCO_v11</v>
      </c>
      <c r="E32" t="s">
        <v>43</v>
      </c>
    </row>
    <row r="33" spans="1:5" x14ac:dyDescent="0.2">
      <c r="A33" s="3">
        <v>121</v>
      </c>
      <c r="B33" s="3"/>
      <c r="C33" t="s">
        <v>44</v>
      </c>
      <c r="D33" t="str">
        <f>IF(ISNUMBER(SEARCH("_MA", C33)), "Jaspar2018", IF(ISNUMBER(SEARCH("H11MO", C33)), "HOCOMOCO_v11", "Taipale_Cell_2013"))</f>
        <v>HOCOMOCO_v11</v>
      </c>
      <c r="E33" t="s">
        <v>45</v>
      </c>
    </row>
    <row r="34" spans="1:5" x14ac:dyDescent="0.2">
      <c r="A34" s="3">
        <v>121</v>
      </c>
      <c r="B34" s="3"/>
      <c r="C34" t="s">
        <v>46</v>
      </c>
      <c r="D34" t="str">
        <f>IF(ISNUMBER(SEARCH("_MA", C34)), "Jaspar2018", IF(ISNUMBER(SEARCH("H11MO", C34)), "HOCOMOCO_v11", "Taipale_Cell_2013"))</f>
        <v>HOCOMOCO_v11</v>
      </c>
      <c r="E34" t="s">
        <v>47</v>
      </c>
    </row>
    <row r="35" spans="1:5" x14ac:dyDescent="0.2">
      <c r="A35" s="3">
        <v>113</v>
      </c>
      <c r="B35" s="3"/>
      <c r="C35" t="s">
        <v>48</v>
      </c>
      <c r="D35" t="s">
        <v>5</v>
      </c>
      <c r="E35" t="s">
        <v>49</v>
      </c>
    </row>
    <row r="36" spans="1:5" x14ac:dyDescent="0.2">
      <c r="A36" s="3">
        <v>113</v>
      </c>
      <c r="B36" s="3"/>
      <c r="C36" t="s">
        <v>50</v>
      </c>
      <c r="D36" t="s">
        <v>5</v>
      </c>
      <c r="E36" t="s">
        <v>49</v>
      </c>
    </row>
    <row r="37" spans="1:5" x14ac:dyDescent="0.2">
      <c r="A37" s="3">
        <v>113</v>
      </c>
      <c r="B37" s="3"/>
      <c r="C37" t="s">
        <v>53</v>
      </c>
      <c r="D37" t="s">
        <v>5</v>
      </c>
      <c r="E37" t="s">
        <v>52</v>
      </c>
    </row>
    <row r="38" spans="1:5" x14ac:dyDescent="0.2">
      <c r="A38" s="3">
        <v>113</v>
      </c>
      <c r="B38" s="3"/>
      <c r="C38" t="s">
        <v>54</v>
      </c>
      <c r="D38" t="s">
        <v>5</v>
      </c>
      <c r="E38" t="s">
        <v>55</v>
      </c>
    </row>
    <row r="39" spans="1:5" x14ac:dyDescent="0.2">
      <c r="A39" s="3">
        <v>113</v>
      </c>
      <c r="B39" s="3"/>
      <c r="C39" t="s">
        <v>56</v>
      </c>
      <c r="D39" t="s">
        <v>5</v>
      </c>
      <c r="E39" t="s">
        <v>57</v>
      </c>
    </row>
    <row r="40" spans="1:5" x14ac:dyDescent="0.2">
      <c r="A40" s="3">
        <v>113</v>
      </c>
      <c r="B40" s="3"/>
      <c r="C40" t="s">
        <v>58</v>
      </c>
      <c r="D40" t="s">
        <v>5</v>
      </c>
      <c r="E40" t="s">
        <v>59</v>
      </c>
    </row>
    <row r="41" spans="1:5" x14ac:dyDescent="0.2">
      <c r="A41" s="3">
        <v>113</v>
      </c>
      <c r="B41" s="3"/>
      <c r="C41" t="s">
        <v>60</v>
      </c>
      <c r="D41" t="s">
        <v>5</v>
      </c>
      <c r="E41" t="s">
        <v>61</v>
      </c>
    </row>
    <row r="42" spans="1:5" x14ac:dyDescent="0.2">
      <c r="A42" s="3">
        <v>113</v>
      </c>
      <c r="B42" s="3"/>
      <c r="C42" t="s">
        <v>62</v>
      </c>
      <c r="D42" t="s">
        <v>5</v>
      </c>
      <c r="E42" t="s">
        <v>63</v>
      </c>
    </row>
    <row r="43" spans="1:5" x14ac:dyDescent="0.2">
      <c r="A43" s="3">
        <v>113</v>
      </c>
      <c r="B43" s="3"/>
      <c r="C43" t="s">
        <v>64</v>
      </c>
      <c r="D43" t="s">
        <v>5</v>
      </c>
      <c r="E43" t="s">
        <v>65</v>
      </c>
    </row>
    <row r="44" spans="1:5" x14ac:dyDescent="0.2">
      <c r="A44" s="3">
        <v>113</v>
      </c>
      <c r="B44" s="3"/>
      <c r="C44" t="s">
        <v>68</v>
      </c>
      <c r="D44" t="s">
        <v>5</v>
      </c>
      <c r="E44" t="s">
        <v>69</v>
      </c>
    </row>
    <row r="45" spans="1:5" x14ac:dyDescent="0.2">
      <c r="A45" s="3">
        <v>113</v>
      </c>
      <c r="B45" s="3"/>
      <c r="C45" t="s">
        <v>70</v>
      </c>
      <c r="D45" t="s">
        <v>29</v>
      </c>
      <c r="E45" t="s">
        <v>71</v>
      </c>
    </row>
    <row r="46" spans="1:5" x14ac:dyDescent="0.2">
      <c r="A46" s="3">
        <v>109</v>
      </c>
      <c r="B46" s="3"/>
      <c r="C46" t="s">
        <v>74</v>
      </c>
      <c r="D46" t="str">
        <f t="shared" ref="D46:D77" si="1">IF(ISNUMBER(SEARCH("_MA", C46)), "Jaspar2018", IF(ISNUMBER(SEARCH("H11MO", C46)), "HOCOMOCO_v11", "Taipale_Cell_2013"))</f>
        <v>HOCOMOCO_v11</v>
      </c>
      <c r="E46" t="s">
        <v>75</v>
      </c>
    </row>
    <row r="47" spans="1:5" x14ac:dyDescent="0.2">
      <c r="A47" s="3">
        <v>109</v>
      </c>
      <c r="B47" s="3"/>
      <c r="C47" t="s">
        <v>76</v>
      </c>
      <c r="D47" t="str">
        <f t="shared" si="1"/>
        <v>HOCOMOCO_v11</v>
      </c>
      <c r="E47" t="s">
        <v>77</v>
      </c>
    </row>
    <row r="48" spans="1:5" x14ac:dyDescent="0.2">
      <c r="A48" s="3">
        <v>109</v>
      </c>
      <c r="B48" s="3"/>
      <c r="C48" t="s">
        <v>78</v>
      </c>
      <c r="D48" t="str">
        <f t="shared" si="1"/>
        <v>HOCOMOCO_v11</v>
      </c>
      <c r="E48" t="s">
        <v>79</v>
      </c>
    </row>
    <row r="49" spans="1:5" x14ac:dyDescent="0.2">
      <c r="A49" s="3">
        <v>109</v>
      </c>
      <c r="B49" s="3"/>
      <c r="C49" t="s">
        <v>80</v>
      </c>
      <c r="D49" t="str">
        <f t="shared" si="1"/>
        <v>HOCOMOCO_v11</v>
      </c>
      <c r="E49" t="s">
        <v>81</v>
      </c>
    </row>
    <row r="50" spans="1:5" x14ac:dyDescent="0.2">
      <c r="A50" s="3">
        <v>109</v>
      </c>
      <c r="B50" s="3"/>
      <c r="C50" t="s">
        <v>82</v>
      </c>
      <c r="D50" t="str">
        <f t="shared" si="1"/>
        <v>HOCOMOCO_v11</v>
      </c>
      <c r="E50" t="s">
        <v>83</v>
      </c>
    </row>
    <row r="51" spans="1:5" x14ac:dyDescent="0.2">
      <c r="A51" s="3">
        <v>109</v>
      </c>
      <c r="B51" s="3"/>
      <c r="C51" t="s">
        <v>88</v>
      </c>
      <c r="D51" t="str">
        <f t="shared" si="1"/>
        <v>HOCOMOCO_v11</v>
      </c>
      <c r="E51" t="s">
        <v>89</v>
      </c>
    </row>
    <row r="52" spans="1:5" x14ac:dyDescent="0.2">
      <c r="A52" s="3">
        <v>109</v>
      </c>
      <c r="B52" s="3"/>
      <c r="C52" t="s">
        <v>90</v>
      </c>
      <c r="D52" t="str">
        <f t="shared" si="1"/>
        <v>HOCOMOCO_v11</v>
      </c>
      <c r="E52" t="s">
        <v>89</v>
      </c>
    </row>
    <row r="53" spans="1:5" x14ac:dyDescent="0.2">
      <c r="A53" s="3">
        <v>109</v>
      </c>
      <c r="B53" s="3"/>
      <c r="C53" t="s">
        <v>95</v>
      </c>
      <c r="D53" t="str">
        <f t="shared" si="1"/>
        <v>HOCOMOCO_v11</v>
      </c>
      <c r="E53" t="s">
        <v>94</v>
      </c>
    </row>
    <row r="54" spans="1:5" x14ac:dyDescent="0.2">
      <c r="A54" s="3">
        <v>109</v>
      </c>
      <c r="B54" s="3"/>
      <c r="C54" t="s">
        <v>96</v>
      </c>
      <c r="D54" t="str">
        <f t="shared" si="1"/>
        <v>HOCOMOCO_v11</v>
      </c>
      <c r="E54" t="s">
        <v>97</v>
      </c>
    </row>
    <row r="55" spans="1:5" x14ac:dyDescent="0.2">
      <c r="A55" s="3">
        <v>109</v>
      </c>
      <c r="B55" s="3"/>
      <c r="C55" t="s">
        <v>98</v>
      </c>
      <c r="D55" t="str">
        <f t="shared" si="1"/>
        <v>HOCOMOCO_v11</v>
      </c>
      <c r="E55" t="s">
        <v>97</v>
      </c>
    </row>
    <row r="56" spans="1:5" x14ac:dyDescent="0.2">
      <c r="A56" s="3">
        <v>109</v>
      </c>
      <c r="B56" s="3"/>
      <c r="C56" t="s">
        <v>99</v>
      </c>
      <c r="D56" t="str">
        <f t="shared" si="1"/>
        <v>HOCOMOCO_v11</v>
      </c>
      <c r="E56" t="s">
        <v>100</v>
      </c>
    </row>
    <row r="57" spans="1:5" x14ac:dyDescent="0.2">
      <c r="A57" s="3">
        <v>109</v>
      </c>
      <c r="B57" s="3"/>
      <c r="C57" t="s">
        <v>101</v>
      </c>
      <c r="D57" t="str">
        <f t="shared" si="1"/>
        <v>HOCOMOCO_v11</v>
      </c>
      <c r="E57" t="s">
        <v>100</v>
      </c>
    </row>
    <row r="58" spans="1:5" x14ac:dyDescent="0.2">
      <c r="A58" s="3">
        <v>109</v>
      </c>
      <c r="B58" s="3"/>
      <c r="C58" t="s">
        <v>102</v>
      </c>
      <c r="D58" t="str">
        <f t="shared" si="1"/>
        <v>HOCOMOCO_v11</v>
      </c>
      <c r="E58" t="s">
        <v>103</v>
      </c>
    </row>
    <row r="59" spans="1:5" x14ac:dyDescent="0.2">
      <c r="A59" s="3">
        <v>109</v>
      </c>
      <c r="B59" s="3"/>
      <c r="C59" t="s">
        <v>104</v>
      </c>
      <c r="D59" t="str">
        <f t="shared" si="1"/>
        <v>HOCOMOCO_v11</v>
      </c>
      <c r="E59" t="s">
        <v>105</v>
      </c>
    </row>
    <row r="60" spans="1:5" x14ac:dyDescent="0.2">
      <c r="A60" s="3">
        <v>109</v>
      </c>
      <c r="B60" s="3"/>
      <c r="C60" t="s">
        <v>106</v>
      </c>
      <c r="D60" t="str">
        <f t="shared" si="1"/>
        <v>HOCOMOCO_v11</v>
      </c>
      <c r="E60" t="s">
        <v>107</v>
      </c>
    </row>
    <row r="61" spans="1:5" x14ac:dyDescent="0.2">
      <c r="A61" s="3">
        <v>109</v>
      </c>
      <c r="B61" s="3"/>
      <c r="C61" t="s">
        <v>108</v>
      </c>
      <c r="D61" t="str">
        <f t="shared" si="1"/>
        <v>HOCOMOCO_v11</v>
      </c>
      <c r="E61" t="s">
        <v>107</v>
      </c>
    </row>
    <row r="62" spans="1:5" x14ac:dyDescent="0.2">
      <c r="A62" s="3">
        <v>109</v>
      </c>
      <c r="B62" s="3"/>
      <c r="C62" t="s">
        <v>109</v>
      </c>
      <c r="D62" t="str">
        <f t="shared" si="1"/>
        <v>HOCOMOCO_v11</v>
      </c>
      <c r="E62" t="s">
        <v>110</v>
      </c>
    </row>
    <row r="63" spans="1:5" x14ac:dyDescent="0.2">
      <c r="A63" s="3">
        <v>109</v>
      </c>
      <c r="B63" s="3"/>
      <c r="C63" t="s">
        <v>111</v>
      </c>
      <c r="D63" t="str">
        <f t="shared" si="1"/>
        <v>HOCOMOCO_v11</v>
      </c>
      <c r="E63" t="s">
        <v>112</v>
      </c>
    </row>
    <row r="64" spans="1:5" x14ac:dyDescent="0.2">
      <c r="A64" s="3">
        <v>109</v>
      </c>
      <c r="B64" s="3"/>
      <c r="C64" t="s">
        <v>113</v>
      </c>
      <c r="D64" t="str">
        <f t="shared" si="1"/>
        <v>HOCOMOCO_v11</v>
      </c>
      <c r="E64" t="s">
        <v>114</v>
      </c>
    </row>
    <row r="65" spans="1:5" x14ac:dyDescent="0.2">
      <c r="A65" s="3">
        <v>109</v>
      </c>
      <c r="B65" s="3"/>
      <c r="C65" t="s">
        <v>115</v>
      </c>
      <c r="D65" t="str">
        <f t="shared" si="1"/>
        <v>HOCOMOCO_v11</v>
      </c>
      <c r="E65" t="s">
        <v>114</v>
      </c>
    </row>
    <row r="66" spans="1:5" x14ac:dyDescent="0.2">
      <c r="A66" s="3">
        <v>109</v>
      </c>
      <c r="B66" s="3"/>
      <c r="C66" t="s">
        <v>116</v>
      </c>
      <c r="D66" t="str">
        <f t="shared" si="1"/>
        <v>HOCOMOCO_v11</v>
      </c>
      <c r="E66" t="s">
        <v>117</v>
      </c>
    </row>
    <row r="67" spans="1:5" x14ac:dyDescent="0.2">
      <c r="A67" s="3">
        <v>109</v>
      </c>
      <c r="B67" s="3"/>
      <c r="C67" t="s">
        <v>118</v>
      </c>
      <c r="D67" t="str">
        <f t="shared" si="1"/>
        <v>HOCOMOCO_v11</v>
      </c>
      <c r="E67" t="s">
        <v>119</v>
      </c>
    </row>
    <row r="68" spans="1:5" x14ac:dyDescent="0.2">
      <c r="A68" s="3">
        <v>109</v>
      </c>
      <c r="B68" s="3"/>
      <c r="C68" t="s">
        <v>120</v>
      </c>
      <c r="D68" t="str">
        <f t="shared" si="1"/>
        <v>HOCOMOCO_v11</v>
      </c>
      <c r="E68" t="s">
        <v>119</v>
      </c>
    </row>
    <row r="69" spans="1:5" x14ac:dyDescent="0.2">
      <c r="A69" s="3">
        <v>109</v>
      </c>
      <c r="B69" s="3"/>
      <c r="C69" t="s">
        <v>123</v>
      </c>
      <c r="D69" t="str">
        <f t="shared" si="1"/>
        <v>HOCOMOCO_v11</v>
      </c>
      <c r="E69" t="s">
        <v>124</v>
      </c>
    </row>
    <row r="70" spans="1:5" x14ac:dyDescent="0.2">
      <c r="A70" s="3">
        <v>109</v>
      </c>
      <c r="B70" s="3"/>
      <c r="C70" t="s">
        <v>125</v>
      </c>
      <c r="D70" t="str">
        <f t="shared" si="1"/>
        <v>HOCOMOCO_v11</v>
      </c>
      <c r="E70" t="s">
        <v>126</v>
      </c>
    </row>
    <row r="71" spans="1:5" x14ac:dyDescent="0.2">
      <c r="A71" s="3">
        <v>109</v>
      </c>
      <c r="B71" s="3"/>
      <c r="C71" t="s">
        <v>127</v>
      </c>
      <c r="D71" t="str">
        <f t="shared" si="1"/>
        <v>HOCOMOCO_v11</v>
      </c>
      <c r="E71" t="s">
        <v>128</v>
      </c>
    </row>
    <row r="72" spans="1:5" x14ac:dyDescent="0.2">
      <c r="A72" s="3">
        <v>109</v>
      </c>
      <c r="B72" s="3"/>
      <c r="C72" t="s">
        <v>129</v>
      </c>
      <c r="D72" t="str">
        <f t="shared" si="1"/>
        <v>HOCOMOCO_v11</v>
      </c>
      <c r="E72" t="s">
        <v>130</v>
      </c>
    </row>
    <row r="73" spans="1:5" x14ac:dyDescent="0.2">
      <c r="A73" s="3">
        <v>109</v>
      </c>
      <c r="B73" s="3"/>
      <c r="C73" t="s">
        <v>131</v>
      </c>
      <c r="D73" t="str">
        <f t="shared" si="1"/>
        <v>Jaspar2018</v>
      </c>
      <c r="E73" t="s">
        <v>132</v>
      </c>
    </row>
    <row r="74" spans="1:5" x14ac:dyDescent="0.2">
      <c r="A74" s="3">
        <v>109</v>
      </c>
      <c r="B74" s="3"/>
      <c r="C74" t="s">
        <v>133</v>
      </c>
      <c r="D74" t="str">
        <f t="shared" si="1"/>
        <v>Jaspar2018</v>
      </c>
      <c r="E74" t="s">
        <v>134</v>
      </c>
    </row>
    <row r="75" spans="1:5" x14ac:dyDescent="0.2">
      <c r="A75" s="3">
        <v>109</v>
      </c>
      <c r="B75" s="3"/>
      <c r="C75" t="s">
        <v>135</v>
      </c>
      <c r="D75" t="str">
        <f t="shared" si="1"/>
        <v>Jaspar2018</v>
      </c>
      <c r="E75" t="s">
        <v>136</v>
      </c>
    </row>
    <row r="76" spans="1:5" x14ac:dyDescent="0.2">
      <c r="A76" s="3">
        <v>269</v>
      </c>
      <c r="B76" s="3"/>
      <c r="C76" t="s">
        <v>139</v>
      </c>
      <c r="D76" t="str">
        <f t="shared" si="1"/>
        <v>HOCOMOCO_v11</v>
      </c>
      <c r="E76" t="s">
        <v>140</v>
      </c>
    </row>
    <row r="77" spans="1:5" x14ac:dyDescent="0.2">
      <c r="A77" s="3">
        <v>111</v>
      </c>
      <c r="B77" s="3"/>
      <c r="C77" t="s">
        <v>141</v>
      </c>
      <c r="D77" t="str">
        <f t="shared" si="1"/>
        <v>Jaspar2018</v>
      </c>
      <c r="E77" t="s">
        <v>142</v>
      </c>
    </row>
    <row r="78" spans="1:5" x14ac:dyDescent="0.2">
      <c r="A78" s="3">
        <v>111</v>
      </c>
      <c r="B78" s="3"/>
      <c r="C78" t="s">
        <v>143</v>
      </c>
      <c r="D78" t="str">
        <f t="shared" ref="D78:D109" si="2">IF(ISNUMBER(SEARCH("_MA", C78)), "Jaspar2018", IF(ISNUMBER(SEARCH("H11MO", C78)), "HOCOMOCO_v11", "Taipale_Cell_2013"))</f>
        <v>Jaspar2018</v>
      </c>
      <c r="E78" t="s">
        <v>144</v>
      </c>
    </row>
    <row r="79" spans="1:5" x14ac:dyDescent="0.2">
      <c r="A79" s="3">
        <v>111</v>
      </c>
      <c r="B79" s="3"/>
      <c r="C79" t="s">
        <v>145</v>
      </c>
      <c r="D79" t="str">
        <f t="shared" si="2"/>
        <v>Jaspar2018</v>
      </c>
      <c r="E79" t="s">
        <v>146</v>
      </c>
    </row>
    <row r="80" spans="1:5" x14ac:dyDescent="0.2">
      <c r="A80" s="3">
        <v>111</v>
      </c>
      <c r="B80" s="3"/>
      <c r="C80" t="s">
        <v>147</v>
      </c>
      <c r="D80" t="str">
        <f t="shared" si="2"/>
        <v>Jaspar2018</v>
      </c>
      <c r="E80" t="s">
        <v>148</v>
      </c>
    </row>
    <row r="81" spans="1:5" x14ac:dyDescent="0.2">
      <c r="A81" s="3">
        <v>111</v>
      </c>
      <c r="B81" s="3"/>
      <c r="C81" t="s">
        <v>149</v>
      </c>
      <c r="D81" t="str">
        <f t="shared" si="2"/>
        <v>Taipale_Cell_2013</v>
      </c>
      <c r="E81" t="s">
        <v>144</v>
      </c>
    </row>
    <row r="82" spans="1:5" x14ac:dyDescent="0.2">
      <c r="A82" s="3">
        <v>111</v>
      </c>
      <c r="B82" s="3"/>
      <c r="C82" t="s">
        <v>150</v>
      </c>
      <c r="D82" t="str">
        <f t="shared" si="2"/>
        <v>Taipale_Cell_2013</v>
      </c>
      <c r="E82" t="s">
        <v>142</v>
      </c>
    </row>
    <row r="83" spans="1:5" x14ac:dyDescent="0.2">
      <c r="A83" s="3">
        <v>111</v>
      </c>
      <c r="B83" s="3"/>
      <c r="C83" t="s">
        <v>151</v>
      </c>
      <c r="D83" t="str">
        <f t="shared" si="2"/>
        <v>Taipale_Cell_2013</v>
      </c>
      <c r="E83" t="s">
        <v>142</v>
      </c>
    </row>
    <row r="84" spans="1:5" x14ac:dyDescent="0.2">
      <c r="A84" s="3">
        <v>111</v>
      </c>
      <c r="B84" s="3"/>
      <c r="C84" t="s">
        <v>152</v>
      </c>
      <c r="D84" t="str">
        <f t="shared" si="2"/>
        <v>Taipale_Cell_2013</v>
      </c>
      <c r="E84" t="s">
        <v>153</v>
      </c>
    </row>
    <row r="85" spans="1:5" x14ac:dyDescent="0.2">
      <c r="A85" s="3">
        <v>111</v>
      </c>
      <c r="B85" s="3"/>
      <c r="C85" t="s">
        <v>154</v>
      </c>
      <c r="D85" t="str">
        <f t="shared" si="2"/>
        <v>Taipale_Cell_2013</v>
      </c>
      <c r="E85" t="s">
        <v>144</v>
      </c>
    </row>
    <row r="86" spans="1:5" x14ac:dyDescent="0.2">
      <c r="A86" s="3">
        <v>111</v>
      </c>
      <c r="B86" s="3"/>
      <c r="C86" t="s">
        <v>155</v>
      </c>
      <c r="D86" t="str">
        <f t="shared" si="2"/>
        <v>Taipale_Cell_2013</v>
      </c>
      <c r="E86" t="s">
        <v>146</v>
      </c>
    </row>
    <row r="87" spans="1:5" x14ac:dyDescent="0.2">
      <c r="A87" s="3">
        <v>111</v>
      </c>
      <c r="B87" s="3"/>
      <c r="C87" t="s">
        <v>156</v>
      </c>
      <c r="D87" t="str">
        <f t="shared" si="2"/>
        <v>Taipale_Cell_2013</v>
      </c>
      <c r="E87" t="s">
        <v>157</v>
      </c>
    </row>
    <row r="88" spans="1:5" x14ac:dyDescent="0.2">
      <c r="A88" s="3">
        <v>111</v>
      </c>
      <c r="B88" s="3"/>
      <c r="C88" t="s">
        <v>158</v>
      </c>
      <c r="D88" t="str">
        <f t="shared" si="2"/>
        <v>Taipale_Cell_2013</v>
      </c>
      <c r="E88" t="s">
        <v>148</v>
      </c>
    </row>
    <row r="89" spans="1:5" x14ac:dyDescent="0.2">
      <c r="A89" s="3">
        <v>111</v>
      </c>
      <c r="B89" s="3"/>
      <c r="C89" t="s">
        <v>159</v>
      </c>
      <c r="D89" t="str">
        <f t="shared" si="2"/>
        <v>Taipale_Cell_2013</v>
      </c>
      <c r="E89" t="s">
        <v>160</v>
      </c>
    </row>
    <row r="90" spans="1:5" x14ac:dyDescent="0.2">
      <c r="A90" s="3">
        <v>261</v>
      </c>
      <c r="B90" s="3"/>
      <c r="C90" t="s">
        <v>161</v>
      </c>
      <c r="D90" t="str">
        <f t="shared" si="2"/>
        <v>Jaspar2018</v>
      </c>
      <c r="E90" t="s">
        <v>162</v>
      </c>
    </row>
    <row r="91" spans="1:5" x14ac:dyDescent="0.2">
      <c r="A91" s="3">
        <v>261</v>
      </c>
      <c r="B91" s="3"/>
      <c r="C91" t="s">
        <v>163</v>
      </c>
      <c r="D91" t="str">
        <f t="shared" si="2"/>
        <v>Jaspar2018</v>
      </c>
      <c r="E91" t="s">
        <v>164</v>
      </c>
    </row>
    <row r="92" spans="1:5" x14ac:dyDescent="0.2">
      <c r="A92" s="3">
        <v>261</v>
      </c>
      <c r="B92" s="3"/>
      <c r="C92" t="s">
        <v>165</v>
      </c>
      <c r="D92" t="str">
        <f t="shared" si="2"/>
        <v>Jaspar2018</v>
      </c>
      <c r="E92" t="s">
        <v>166</v>
      </c>
    </row>
    <row r="93" spans="1:5" x14ac:dyDescent="0.2">
      <c r="A93" s="3">
        <v>261</v>
      </c>
      <c r="B93" s="3"/>
      <c r="C93" t="s">
        <v>167</v>
      </c>
      <c r="D93" t="str">
        <f t="shared" si="2"/>
        <v>Taipale_Cell_2013</v>
      </c>
      <c r="E93" t="s">
        <v>162</v>
      </c>
    </row>
    <row r="94" spans="1:5" x14ac:dyDescent="0.2">
      <c r="A94" s="3">
        <v>261</v>
      </c>
      <c r="B94" s="3"/>
      <c r="C94" t="s">
        <v>168</v>
      </c>
      <c r="D94" t="str">
        <f t="shared" si="2"/>
        <v>Taipale_Cell_2013</v>
      </c>
      <c r="E94" t="s">
        <v>164</v>
      </c>
    </row>
    <row r="95" spans="1:5" x14ac:dyDescent="0.2">
      <c r="A95" s="3">
        <v>261</v>
      </c>
      <c r="B95" s="3"/>
      <c r="C95" t="s">
        <v>169</v>
      </c>
      <c r="D95" t="str">
        <f t="shared" si="2"/>
        <v>Taipale_Cell_2013</v>
      </c>
      <c r="E95" t="s">
        <v>166</v>
      </c>
    </row>
    <row r="96" spans="1:5" x14ac:dyDescent="0.2">
      <c r="A96" s="3">
        <v>70</v>
      </c>
      <c r="B96" s="3"/>
      <c r="C96" t="s">
        <v>170</v>
      </c>
      <c r="D96" t="str">
        <f t="shared" si="2"/>
        <v>HOCOMOCO_v11</v>
      </c>
      <c r="E96" t="s">
        <v>171</v>
      </c>
    </row>
    <row r="97" spans="1:5" x14ac:dyDescent="0.2">
      <c r="A97" s="3">
        <v>70</v>
      </c>
      <c r="B97" s="3"/>
      <c r="C97" t="s">
        <v>172</v>
      </c>
      <c r="D97" t="str">
        <f t="shared" si="2"/>
        <v>HOCOMOCO_v11</v>
      </c>
      <c r="E97" t="s">
        <v>173</v>
      </c>
    </row>
    <row r="98" spans="1:5" x14ac:dyDescent="0.2">
      <c r="A98" s="3">
        <v>70</v>
      </c>
      <c r="B98" s="3"/>
      <c r="C98" t="s">
        <v>174</v>
      </c>
      <c r="D98" t="str">
        <f t="shared" si="2"/>
        <v>Jaspar2018</v>
      </c>
      <c r="E98" t="s">
        <v>175</v>
      </c>
    </row>
    <row r="99" spans="1:5" x14ac:dyDescent="0.2">
      <c r="A99" s="3">
        <v>70</v>
      </c>
      <c r="B99" s="3"/>
      <c r="C99" t="s">
        <v>176</v>
      </c>
      <c r="D99" t="str">
        <f t="shared" si="2"/>
        <v>Jaspar2018</v>
      </c>
      <c r="E99" t="s">
        <v>177</v>
      </c>
    </row>
    <row r="100" spans="1:5" x14ac:dyDescent="0.2">
      <c r="A100" s="3">
        <v>70</v>
      </c>
      <c r="B100" s="3"/>
      <c r="C100" t="s">
        <v>178</v>
      </c>
      <c r="D100" t="str">
        <f t="shared" si="2"/>
        <v>Taipale_Cell_2013</v>
      </c>
      <c r="E100" t="s">
        <v>175</v>
      </c>
    </row>
    <row r="101" spans="1:5" x14ac:dyDescent="0.2">
      <c r="A101" s="3">
        <v>70</v>
      </c>
      <c r="B101" s="3"/>
      <c r="C101" t="s">
        <v>179</v>
      </c>
      <c r="D101" t="str">
        <f t="shared" si="2"/>
        <v>Taipale_Cell_2013</v>
      </c>
      <c r="E101" t="s">
        <v>177</v>
      </c>
    </row>
    <row r="102" spans="1:5" x14ac:dyDescent="0.2">
      <c r="A102" s="3">
        <v>73</v>
      </c>
      <c r="B102" s="3"/>
      <c r="C102" t="s">
        <v>180</v>
      </c>
      <c r="D102" t="str">
        <f t="shared" si="2"/>
        <v>HOCOMOCO_v11</v>
      </c>
      <c r="E102" t="s">
        <v>181</v>
      </c>
    </row>
    <row r="103" spans="1:5" x14ac:dyDescent="0.2">
      <c r="A103" s="3">
        <v>73</v>
      </c>
      <c r="B103" s="3"/>
      <c r="C103" t="s">
        <v>182</v>
      </c>
      <c r="D103" t="str">
        <f t="shared" si="2"/>
        <v>Jaspar2018</v>
      </c>
      <c r="E103" t="s">
        <v>183</v>
      </c>
    </row>
    <row r="104" spans="1:5" x14ac:dyDescent="0.2">
      <c r="A104" s="3">
        <v>73</v>
      </c>
      <c r="B104" s="3"/>
      <c r="C104" t="s">
        <v>184</v>
      </c>
      <c r="D104" t="str">
        <f t="shared" si="2"/>
        <v>Jaspar2018</v>
      </c>
      <c r="E104" t="s">
        <v>185</v>
      </c>
    </row>
    <row r="105" spans="1:5" x14ac:dyDescent="0.2">
      <c r="A105" s="3">
        <v>73</v>
      </c>
      <c r="B105" s="3"/>
      <c r="C105" t="s">
        <v>186</v>
      </c>
      <c r="D105" t="str">
        <f t="shared" si="2"/>
        <v>Jaspar2018</v>
      </c>
      <c r="E105" t="s">
        <v>187</v>
      </c>
    </row>
    <row r="106" spans="1:5" x14ac:dyDescent="0.2">
      <c r="A106" s="3">
        <v>73</v>
      </c>
      <c r="B106" s="3"/>
      <c r="C106" t="s">
        <v>188</v>
      </c>
      <c r="D106" t="str">
        <f t="shared" si="2"/>
        <v>Jaspar2018</v>
      </c>
      <c r="E106" t="s">
        <v>189</v>
      </c>
    </row>
    <row r="107" spans="1:5" x14ac:dyDescent="0.2">
      <c r="A107" s="3">
        <v>73</v>
      </c>
      <c r="B107" s="3"/>
      <c r="C107" t="s">
        <v>192</v>
      </c>
      <c r="D107" t="str">
        <f t="shared" si="2"/>
        <v>Jaspar2018</v>
      </c>
      <c r="E107" t="s">
        <v>191</v>
      </c>
    </row>
    <row r="108" spans="1:5" x14ac:dyDescent="0.2">
      <c r="A108" s="3">
        <v>73</v>
      </c>
      <c r="B108" s="3"/>
      <c r="C108" t="s">
        <v>193</v>
      </c>
      <c r="D108" t="str">
        <f t="shared" si="2"/>
        <v>Jaspar2018</v>
      </c>
      <c r="E108" t="s">
        <v>194</v>
      </c>
    </row>
    <row r="109" spans="1:5" x14ac:dyDescent="0.2">
      <c r="A109" s="3">
        <v>73</v>
      </c>
      <c r="B109" s="3"/>
      <c r="C109" t="s">
        <v>195</v>
      </c>
      <c r="D109" t="str">
        <f t="shared" si="2"/>
        <v>Jaspar2018</v>
      </c>
      <c r="E109" t="s">
        <v>191</v>
      </c>
    </row>
    <row r="110" spans="1:5" x14ac:dyDescent="0.2">
      <c r="A110" s="3">
        <v>73</v>
      </c>
      <c r="B110" s="3"/>
      <c r="C110" t="s">
        <v>196</v>
      </c>
      <c r="D110" t="str">
        <f t="shared" ref="D110:D141" si="3">IF(ISNUMBER(SEARCH("_MA", C110)), "Jaspar2018", IF(ISNUMBER(SEARCH("H11MO", C110)), "HOCOMOCO_v11", "Taipale_Cell_2013"))</f>
        <v>Jaspar2018</v>
      </c>
      <c r="E110" t="s">
        <v>191</v>
      </c>
    </row>
    <row r="111" spans="1:5" x14ac:dyDescent="0.2">
      <c r="A111" s="3">
        <v>73</v>
      </c>
      <c r="B111" s="3"/>
      <c r="C111" t="s">
        <v>197</v>
      </c>
      <c r="D111" t="str">
        <f t="shared" si="3"/>
        <v>Jaspar2018</v>
      </c>
      <c r="E111" t="s">
        <v>191</v>
      </c>
    </row>
    <row r="112" spans="1:5" x14ac:dyDescent="0.2">
      <c r="A112" s="3">
        <v>73</v>
      </c>
      <c r="B112" s="3"/>
      <c r="C112" t="s">
        <v>198</v>
      </c>
      <c r="D112" t="str">
        <f t="shared" si="3"/>
        <v>Taipale_Cell_2013</v>
      </c>
      <c r="E112" t="s">
        <v>183</v>
      </c>
    </row>
    <row r="113" spans="1:5" x14ac:dyDescent="0.2">
      <c r="A113" s="3">
        <v>73</v>
      </c>
      <c r="B113" s="3"/>
      <c r="C113" t="s">
        <v>199</v>
      </c>
      <c r="D113" t="str">
        <f t="shared" si="3"/>
        <v>Taipale_Cell_2013</v>
      </c>
      <c r="E113" t="s">
        <v>187</v>
      </c>
    </row>
    <row r="114" spans="1:5" x14ac:dyDescent="0.2">
      <c r="A114" s="3">
        <v>73</v>
      </c>
      <c r="B114" s="3"/>
      <c r="C114" t="s">
        <v>200</v>
      </c>
      <c r="D114" t="str">
        <f t="shared" si="3"/>
        <v>Taipale_Cell_2013</v>
      </c>
      <c r="E114" t="s">
        <v>185</v>
      </c>
    </row>
    <row r="115" spans="1:5" x14ac:dyDescent="0.2">
      <c r="A115" s="3">
        <v>73</v>
      </c>
      <c r="B115" s="3"/>
      <c r="C115" t="s">
        <v>201</v>
      </c>
      <c r="D115" t="str">
        <f t="shared" si="3"/>
        <v>Taipale_Cell_2013</v>
      </c>
      <c r="E115" t="s">
        <v>187</v>
      </c>
    </row>
    <row r="116" spans="1:5" x14ac:dyDescent="0.2">
      <c r="A116" s="3">
        <v>73</v>
      </c>
      <c r="B116" s="3"/>
      <c r="C116" t="s">
        <v>202</v>
      </c>
      <c r="D116" t="str">
        <f t="shared" si="3"/>
        <v>Taipale_Cell_2013</v>
      </c>
      <c r="E116" t="s">
        <v>189</v>
      </c>
    </row>
    <row r="117" spans="1:5" x14ac:dyDescent="0.2">
      <c r="A117" s="3">
        <v>73</v>
      </c>
      <c r="B117" s="3"/>
      <c r="C117" t="s">
        <v>203</v>
      </c>
      <c r="D117" t="str">
        <f t="shared" si="3"/>
        <v>Taipale_Cell_2013</v>
      </c>
      <c r="E117" t="s">
        <v>189</v>
      </c>
    </row>
    <row r="118" spans="1:5" x14ac:dyDescent="0.2">
      <c r="A118" s="3">
        <v>73</v>
      </c>
      <c r="B118" s="3"/>
      <c r="C118" t="s">
        <v>204</v>
      </c>
      <c r="D118" t="str">
        <f t="shared" si="3"/>
        <v>Taipale_Cell_2013</v>
      </c>
      <c r="E118" t="s">
        <v>191</v>
      </c>
    </row>
    <row r="119" spans="1:5" x14ac:dyDescent="0.2">
      <c r="A119" s="3">
        <v>73</v>
      </c>
      <c r="B119" s="3"/>
      <c r="C119" t="s">
        <v>205</v>
      </c>
      <c r="D119" t="str">
        <f t="shared" si="3"/>
        <v>Taipale_Cell_2013</v>
      </c>
      <c r="E119" t="s">
        <v>191</v>
      </c>
    </row>
    <row r="120" spans="1:5" x14ac:dyDescent="0.2">
      <c r="A120" s="3">
        <v>73</v>
      </c>
      <c r="B120" s="3"/>
      <c r="C120" t="s">
        <v>206</v>
      </c>
      <c r="D120" t="str">
        <f t="shared" si="3"/>
        <v>Taipale_Cell_2013</v>
      </c>
      <c r="E120" t="s">
        <v>207</v>
      </c>
    </row>
    <row r="121" spans="1:5" x14ac:dyDescent="0.2">
      <c r="A121" s="3">
        <v>73</v>
      </c>
      <c r="B121" s="3"/>
      <c r="C121" t="s">
        <v>208</v>
      </c>
      <c r="D121" t="str">
        <f t="shared" si="3"/>
        <v>Taipale_Cell_2013</v>
      </c>
      <c r="E121" t="s">
        <v>194</v>
      </c>
    </row>
    <row r="122" spans="1:5" x14ac:dyDescent="0.2">
      <c r="A122" s="3">
        <v>73</v>
      </c>
      <c r="B122" s="3"/>
      <c r="C122" t="s">
        <v>209</v>
      </c>
      <c r="D122" t="str">
        <f t="shared" si="3"/>
        <v>Taipale_Cell_2013</v>
      </c>
      <c r="E122" t="s">
        <v>191</v>
      </c>
    </row>
    <row r="123" spans="1:5" x14ac:dyDescent="0.2">
      <c r="A123" s="3">
        <v>73</v>
      </c>
      <c r="B123" s="3"/>
      <c r="C123" t="s">
        <v>210</v>
      </c>
      <c r="D123" t="str">
        <f t="shared" si="3"/>
        <v>Taipale_Cell_2013</v>
      </c>
      <c r="E123" t="s">
        <v>191</v>
      </c>
    </row>
    <row r="124" spans="1:5" x14ac:dyDescent="0.2">
      <c r="A124" s="3">
        <v>73</v>
      </c>
      <c r="B124" s="3"/>
      <c r="C124" t="s">
        <v>211</v>
      </c>
      <c r="D124" t="str">
        <f t="shared" si="3"/>
        <v>Taipale_Cell_2013</v>
      </c>
      <c r="E124" t="s">
        <v>212</v>
      </c>
    </row>
    <row r="125" spans="1:5" x14ac:dyDescent="0.2">
      <c r="A125" s="3">
        <v>73</v>
      </c>
      <c r="B125" s="3"/>
      <c r="C125" t="s">
        <v>213</v>
      </c>
      <c r="D125" t="str">
        <f t="shared" si="3"/>
        <v>Taipale_Cell_2013</v>
      </c>
      <c r="E125" t="s">
        <v>191</v>
      </c>
    </row>
    <row r="126" spans="1:5" x14ac:dyDescent="0.2">
      <c r="A126" s="3">
        <v>73</v>
      </c>
      <c r="B126" s="3"/>
      <c r="C126" t="s">
        <v>214</v>
      </c>
      <c r="D126" t="str">
        <f t="shared" si="3"/>
        <v>Taipale_Cell_2013</v>
      </c>
      <c r="E126" t="s">
        <v>215</v>
      </c>
    </row>
    <row r="127" spans="1:5" x14ac:dyDescent="0.2">
      <c r="A127" s="3">
        <v>73</v>
      </c>
      <c r="B127" s="3"/>
      <c r="C127" t="s">
        <v>216</v>
      </c>
      <c r="D127" t="str">
        <f t="shared" si="3"/>
        <v>Taipale_Cell_2013</v>
      </c>
      <c r="E127" t="s">
        <v>217</v>
      </c>
    </row>
    <row r="128" spans="1:5" x14ac:dyDescent="0.2">
      <c r="A128" s="3">
        <v>73</v>
      </c>
      <c r="B128" s="3"/>
      <c r="C128" t="s">
        <v>218</v>
      </c>
      <c r="D128" t="str">
        <f t="shared" si="3"/>
        <v>Taipale_Cell_2013</v>
      </c>
      <c r="E128" t="s">
        <v>219</v>
      </c>
    </row>
    <row r="129" spans="1:5" x14ac:dyDescent="0.2">
      <c r="A129" s="3">
        <v>73</v>
      </c>
      <c r="B129" s="3"/>
      <c r="C129" t="s">
        <v>220</v>
      </c>
      <c r="D129" t="str">
        <f t="shared" si="3"/>
        <v>Taipale_Cell_2013</v>
      </c>
      <c r="E129" t="s">
        <v>221</v>
      </c>
    </row>
    <row r="130" spans="1:5" x14ac:dyDescent="0.2">
      <c r="A130" s="3">
        <v>73</v>
      </c>
      <c r="B130" s="3"/>
      <c r="C130" t="s">
        <v>222</v>
      </c>
      <c r="D130" t="str">
        <f t="shared" si="3"/>
        <v>Taipale_Cell_2013</v>
      </c>
      <c r="E130" t="s">
        <v>223</v>
      </c>
    </row>
    <row r="131" spans="1:5" x14ac:dyDescent="0.2">
      <c r="A131" s="3">
        <v>73</v>
      </c>
      <c r="B131" s="3"/>
      <c r="C131" t="s">
        <v>224</v>
      </c>
      <c r="D131" t="str">
        <f t="shared" si="3"/>
        <v>Taipale_Cell_2013</v>
      </c>
      <c r="E131" t="s">
        <v>225</v>
      </c>
    </row>
    <row r="132" spans="1:5" x14ac:dyDescent="0.2">
      <c r="A132" s="3">
        <v>73</v>
      </c>
      <c r="B132" s="3"/>
      <c r="C132" t="s">
        <v>226</v>
      </c>
      <c r="D132" t="str">
        <f t="shared" si="3"/>
        <v>Taipale_Cell_2013</v>
      </c>
      <c r="E132" t="s">
        <v>227</v>
      </c>
    </row>
    <row r="133" spans="1:5" x14ac:dyDescent="0.2">
      <c r="A133" s="3">
        <v>73</v>
      </c>
      <c r="B133" s="3"/>
      <c r="C133" t="s">
        <v>228</v>
      </c>
      <c r="D133" t="str">
        <f t="shared" si="3"/>
        <v>Taipale_Cell_2013</v>
      </c>
      <c r="E133" t="s">
        <v>215</v>
      </c>
    </row>
    <row r="134" spans="1:5" x14ac:dyDescent="0.2">
      <c r="A134" s="3">
        <v>73</v>
      </c>
      <c r="B134" s="3"/>
      <c r="C134" t="s">
        <v>229</v>
      </c>
      <c r="D134" t="str">
        <f t="shared" si="3"/>
        <v>Taipale_Cell_2013</v>
      </c>
      <c r="E134" t="s">
        <v>219</v>
      </c>
    </row>
  </sheetData>
  <sortState xmlns:xlrd2="http://schemas.microsoft.com/office/spreadsheetml/2017/richdata2" ref="A2:G134">
    <sortCondition ref="F2:F1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White</dc:creator>
  <cp:lastModifiedBy>Shannon White</cp:lastModifiedBy>
  <dcterms:created xsi:type="dcterms:W3CDTF">2021-08-06T21:51:46Z</dcterms:created>
  <dcterms:modified xsi:type="dcterms:W3CDTF">2021-09-09T18:07:10Z</dcterms:modified>
</cp:coreProperties>
</file>