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B2E164F0-C70B-4F54-B91D-E142AA1E599D}" xr6:coauthVersionLast="41" xr6:coauthVersionMax="41" xr10:uidLastSave="{00000000-0000-0000-0000-000000000000}"/>
  <bookViews>
    <workbookView xWindow="-108" yWindow="-108" windowWidth="23256" windowHeight="13176" activeTab="5" xr2:uid="{CF7A23C3-568E-4471-A641-704AE710295D}"/>
  </bookViews>
  <sheets>
    <sheet name="saves" sheetId="1" r:id="rId1"/>
    <sheet name="teams" sheetId="3" r:id="rId2"/>
    <sheet name="competitions" sheetId="4" r:id="rId3"/>
    <sheet name="divisions" sheetId="5" r:id="rId4"/>
    <sheet name="teamsIn" sheetId="6" r:id="rId5"/>
    <sheet name="playe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7" l="1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7" i="6" l="1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" i="5" l="1"/>
  <c r="A3" i="5"/>
  <c r="A2" i="5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<sst xmlns="http://schemas.openxmlformats.org/spreadsheetml/2006/main" count="740" uniqueCount="122">
  <si>
    <t>user</t>
  </si>
  <si>
    <t>name</t>
  </si>
  <si>
    <t>_id</t>
  </si>
  <si>
    <t>managerName</t>
  </si>
  <si>
    <t>game</t>
  </si>
  <si>
    <t>shared</t>
  </si>
  <si>
    <t>doc</t>
  </si>
  <si>
    <t>dom</t>
  </si>
  <si>
    <t>date</t>
  </si>
  <si>
    <t>template</t>
  </si>
  <si>
    <t>Philadelphia Union</t>
  </si>
  <si>
    <t>FIFA19</t>
  </si>
  <si>
    <t>2018-02-01T00:00:00.000Z</t>
  </si>
  <si>
    <t>2018-09-01T00:00:00.000Z</t>
  </si>
  <si>
    <t>team</t>
  </si>
  <si>
    <t>Columbus Crew SC</t>
  </si>
  <si>
    <t>D.C. United</t>
  </si>
  <si>
    <t>Montreal Impact</t>
  </si>
  <si>
    <t>New England Revolution</t>
  </si>
  <si>
    <t>New York City FC</t>
  </si>
  <si>
    <t>New York Red Bulls</t>
  </si>
  <si>
    <t>Orlando City SC</t>
  </si>
  <si>
    <t>Toronto FC</t>
  </si>
  <si>
    <t>Western Conference</t>
  </si>
  <si>
    <t>Colorado Rapids</t>
  </si>
  <si>
    <t>FC Dallas</t>
  </si>
  <si>
    <t>Houston Dynamo</t>
  </si>
  <si>
    <t>LA Galaxy</t>
  </si>
  <si>
    <t>Los Angeles FC</t>
  </si>
  <si>
    <t>Minnesota United FC</t>
  </si>
  <si>
    <t>Portland Timbers</t>
  </si>
  <si>
    <t>Real Salt Lake</t>
  </si>
  <si>
    <t>San Jose Earthquakes</t>
  </si>
  <si>
    <t>Seattle Sounders FC</t>
  </si>
  <si>
    <t>Sporting Kansas City</t>
  </si>
  <si>
    <t>Vancouver Whitecaps FC</t>
  </si>
  <si>
    <t>player</t>
  </si>
  <si>
    <t>competition</t>
  </si>
  <si>
    <t>MLS</t>
  </si>
  <si>
    <t>U.S. Open Cup</t>
  </si>
  <si>
    <t>division</t>
  </si>
  <si>
    <t>Eastern Conference</t>
  </si>
  <si>
    <t>Atlanta United FC</t>
  </si>
  <si>
    <t>Chicago Fire</t>
  </si>
  <si>
    <t>FIFA19MLS</t>
  </si>
  <si>
    <t>FIFA19USOpenCup</t>
  </si>
  <si>
    <t>ovr</t>
  </si>
  <si>
    <t>age</t>
  </si>
  <si>
    <t>wage</t>
  </si>
  <si>
    <t>contract</t>
  </si>
  <si>
    <t>value</t>
  </si>
  <si>
    <t>nationality</t>
  </si>
  <si>
    <t>GK</t>
  </si>
  <si>
    <t>Jamaican</t>
  </si>
  <si>
    <t>firstName</t>
  </si>
  <si>
    <t>lastName</t>
  </si>
  <si>
    <t>Blake</t>
  </si>
  <si>
    <t>Andre</t>
  </si>
  <si>
    <t>Raymon</t>
  </si>
  <si>
    <t>Gaddis</t>
  </si>
  <si>
    <t>RB</t>
  </si>
  <si>
    <t>American</t>
  </si>
  <si>
    <t>Jack</t>
  </si>
  <si>
    <t>Elliot</t>
  </si>
  <si>
    <t>English</t>
  </si>
  <si>
    <t>Auston</t>
  </si>
  <si>
    <t>Trusty</t>
  </si>
  <si>
    <t>CB</t>
  </si>
  <si>
    <t>Kai</t>
  </si>
  <si>
    <t>Wagner</t>
  </si>
  <si>
    <t>LB</t>
  </si>
  <si>
    <t>German</t>
  </si>
  <si>
    <t>Haris</t>
  </si>
  <si>
    <t>Medunjanin</t>
  </si>
  <si>
    <t>CDM</t>
  </si>
  <si>
    <t>Bosnian</t>
  </si>
  <si>
    <t>Alejandro</t>
  </si>
  <si>
    <t>Bedoya</t>
  </si>
  <si>
    <t>Jamiro</t>
  </si>
  <si>
    <t>Monteiro</t>
  </si>
  <si>
    <t>foot</t>
  </si>
  <si>
    <t>SW</t>
  </si>
  <si>
    <t>RWB</t>
  </si>
  <si>
    <t>LWB</t>
  </si>
  <si>
    <t>RM</t>
  </si>
  <si>
    <t>CM</t>
  </si>
  <si>
    <t>LM</t>
  </si>
  <si>
    <t>CAM</t>
  </si>
  <si>
    <t>CF</t>
  </si>
  <si>
    <t>RW</t>
  </si>
  <si>
    <t>ST</t>
  </si>
  <si>
    <t>LW</t>
  </si>
  <si>
    <t>false</t>
  </si>
  <si>
    <t>true</t>
  </si>
  <si>
    <t>Cape Verdean</t>
  </si>
  <si>
    <t>Marco</t>
  </si>
  <si>
    <t>Fabian</t>
  </si>
  <si>
    <t>Kacper</t>
  </si>
  <si>
    <t>Przybylko</t>
  </si>
  <si>
    <t>Fafa</t>
  </si>
  <si>
    <t>Picault</t>
  </si>
  <si>
    <t>Cory</t>
  </si>
  <si>
    <t>Burke</t>
  </si>
  <si>
    <t>Aurelien</t>
  </si>
  <si>
    <t>Collin</t>
  </si>
  <si>
    <t>Polish</t>
  </si>
  <si>
    <t>Mexican</t>
  </si>
  <si>
    <t>Andrew</t>
  </si>
  <si>
    <t>Wooten</t>
  </si>
  <si>
    <t>Sergio</t>
  </si>
  <si>
    <t>Santos</t>
  </si>
  <si>
    <t>Brazilian</t>
  </si>
  <si>
    <t>French</t>
  </si>
  <si>
    <t>Ilsinho</t>
  </si>
  <si>
    <t>Mark</t>
  </si>
  <si>
    <t>McKenzie</t>
  </si>
  <si>
    <t>Warren</t>
  </si>
  <si>
    <t>Creavalle</t>
  </si>
  <si>
    <t>Guyanese</t>
  </si>
  <si>
    <t>2019-02-01T00:00:00.000Z</t>
  </si>
  <si>
    <t>1988-02-01T00:00:00.000Z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</si>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</sst>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ill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A7A2-2CC2-4DA2-9BE6-EDAAC55AAF24}">
  <dimension ref="A1:I2"/>
  <sheetViews>
    <sheetView workbookViewId="0">
      <selection activeCell="I2" sqref="I2"/>
    </sheetView>
  </sheetViews>
  <sheetFormatPr defaultRowHeight="14.4" x14ac:dyDescent="0.3"/>
  <cols>
    <col min="1" max="1" width="30.33203125" bestFit="1" customWidth="1"/>
    <col min="2" max="2" width="8.33203125" bestFit="1" customWidth="1"/>
    <col min="3" max="3" width="16.21875" bestFit="1" customWidth="1"/>
    <col min="4" max="4" width="13.109375" bestFit="1" customWidth="1"/>
    <col min="5" max="6" width="6.44140625" bestFit="1" customWidth="1"/>
    <col min="7" max="9" width="23.2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44</v>
      </c>
      <c r="B2" t="s">
        <v>9</v>
      </c>
      <c r="C2" t="s">
        <v>10</v>
      </c>
      <c r="D2" t="s">
        <v>9</v>
      </c>
      <c r="E2" t="s">
        <v>11</v>
      </c>
      <c r="F2" t="b">
        <v>1</v>
      </c>
      <c r="G2" s="2" t="s">
        <v>13</v>
      </c>
      <c r="H2" s="1" t="s">
        <v>13</v>
      </c>
      <c r="I2" s="1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E58-3CFB-48EB-80A9-A96FC757C48A}">
  <dimension ref="A1:I26"/>
  <sheetViews>
    <sheetView workbookViewId="0">
      <selection activeCell="B23" sqref="A1:D24"/>
    </sheetView>
  </sheetViews>
  <sheetFormatPr defaultRowHeight="14.4" x14ac:dyDescent="0.3"/>
  <cols>
    <col min="1" max="1" width="29.6640625" bestFit="1" customWidth="1"/>
    <col min="2" max="2" width="9.88671875" bestFit="1" customWidth="1"/>
    <col min="3" max="3" width="21.44140625" bestFit="1" customWidth="1"/>
    <col min="4" max="4" width="6" bestFit="1" customWidth="1"/>
  </cols>
  <sheetData>
    <row r="1" spans="1:9" x14ac:dyDescent="0.3">
      <c r="A1" t="s">
        <v>2</v>
      </c>
      <c r="B1" t="s">
        <v>4</v>
      </c>
      <c r="C1" t="s">
        <v>14</v>
      </c>
      <c r="D1" t="s">
        <v>36</v>
      </c>
    </row>
    <row r="2" spans="1:9" x14ac:dyDescent="0.3">
      <c r="A2" t="str">
        <f>_xlfn.CONCAT(B2, SUBSTITUTE(C2, " ", ""))</f>
        <v>FIFA19MLSAtlantaUnitedFC</v>
      </c>
      <c r="B2" t="s">
        <v>44</v>
      </c>
      <c r="C2" s="9" t="s">
        <v>42</v>
      </c>
      <c r="D2" s="9" t="b">
        <v>0</v>
      </c>
      <c r="E2" s="3"/>
      <c r="F2" s="6"/>
      <c r="G2" s="7"/>
      <c r="H2" s="4"/>
    </row>
    <row r="3" spans="1:9" x14ac:dyDescent="0.3">
      <c r="A3" t="str">
        <f>_xlfn.CONCAT(B3, SUBSTITUTE(C3, " ", ""))</f>
        <v>FIFA19MLSChicagoFire</v>
      </c>
      <c r="B3" t="s">
        <v>44</v>
      </c>
      <c r="C3" s="9" t="s">
        <v>43</v>
      </c>
      <c r="D3" s="9" t="b">
        <v>0</v>
      </c>
      <c r="E3" s="3"/>
      <c r="F3" s="6"/>
      <c r="G3" s="7"/>
      <c r="H3" s="4"/>
    </row>
    <row r="4" spans="1:9" x14ac:dyDescent="0.3">
      <c r="A4" t="str">
        <f t="shared" ref="A4:A24" si="0">_xlfn.CONCAT(B4, SUBSTITUTE(C4, " ", ""))</f>
        <v>FIFA19MLSColumbusCrewSC</v>
      </c>
      <c r="B4" t="s">
        <v>44</v>
      </c>
      <c r="C4" s="9" t="s">
        <v>15</v>
      </c>
      <c r="D4" s="9" t="b">
        <v>0</v>
      </c>
      <c r="E4" s="3"/>
      <c r="F4" s="6"/>
      <c r="G4" s="7"/>
      <c r="H4" s="4"/>
    </row>
    <row r="5" spans="1:9" x14ac:dyDescent="0.3">
      <c r="A5" t="str">
        <f t="shared" si="0"/>
        <v>FIFA19MLSD.C.United</v>
      </c>
      <c r="B5" t="s">
        <v>44</v>
      </c>
      <c r="C5" s="9" t="s">
        <v>16</v>
      </c>
      <c r="D5" s="9" t="b">
        <v>0</v>
      </c>
      <c r="E5" s="4"/>
      <c r="F5" s="5"/>
      <c r="G5" s="7"/>
      <c r="H5" s="4"/>
    </row>
    <row r="6" spans="1:9" x14ac:dyDescent="0.3">
      <c r="A6" t="str">
        <f t="shared" si="0"/>
        <v>FIFA19MLSMontrealImpact</v>
      </c>
      <c r="B6" t="s">
        <v>44</v>
      </c>
      <c r="C6" s="9" t="s">
        <v>17</v>
      </c>
      <c r="D6" s="9" t="b">
        <v>0</v>
      </c>
      <c r="E6" s="4"/>
      <c r="F6" s="5"/>
      <c r="G6" s="7"/>
      <c r="H6" s="4"/>
    </row>
    <row r="7" spans="1:9" x14ac:dyDescent="0.3">
      <c r="A7" t="str">
        <f t="shared" si="0"/>
        <v>FIFA19MLSNewEnglandRevolution</v>
      </c>
      <c r="B7" t="s">
        <v>44</v>
      </c>
      <c r="C7" s="9" t="s">
        <v>18</v>
      </c>
      <c r="D7" s="9" t="b">
        <v>0</v>
      </c>
      <c r="E7" s="4"/>
      <c r="F7" s="5"/>
      <c r="G7" s="7"/>
      <c r="H7" s="3"/>
    </row>
    <row r="8" spans="1:9" x14ac:dyDescent="0.3">
      <c r="A8" t="str">
        <f t="shared" si="0"/>
        <v>FIFA19MLSNewYorkCityFC</v>
      </c>
      <c r="B8" t="s">
        <v>44</v>
      </c>
      <c r="C8" s="9" t="s">
        <v>19</v>
      </c>
      <c r="D8" s="9" t="b">
        <v>0</v>
      </c>
      <c r="E8" s="3"/>
      <c r="F8" s="6"/>
      <c r="G8" s="7"/>
      <c r="H8" s="4"/>
    </row>
    <row r="9" spans="1:9" x14ac:dyDescent="0.3">
      <c r="A9" t="str">
        <f t="shared" si="0"/>
        <v>FIFA19MLSNewYorkRedBulls</v>
      </c>
      <c r="B9" t="s">
        <v>44</v>
      </c>
      <c r="C9" s="9" t="s">
        <v>20</v>
      </c>
      <c r="D9" s="9" t="b">
        <v>0</v>
      </c>
      <c r="E9" s="3"/>
      <c r="F9" s="6"/>
      <c r="G9" s="7"/>
      <c r="H9" s="3"/>
    </row>
    <row r="10" spans="1:9" x14ac:dyDescent="0.3">
      <c r="A10" t="str">
        <f t="shared" si="0"/>
        <v>FIFA19MLSOrlandoCitySC</v>
      </c>
      <c r="B10" t="s">
        <v>44</v>
      </c>
      <c r="C10" s="9" t="s">
        <v>21</v>
      </c>
      <c r="D10" s="9" t="b">
        <v>0</v>
      </c>
      <c r="E10" s="4"/>
      <c r="F10" s="5"/>
      <c r="G10" s="7"/>
      <c r="H10" s="4"/>
    </row>
    <row r="11" spans="1:9" x14ac:dyDescent="0.3">
      <c r="A11" t="str">
        <f t="shared" si="0"/>
        <v>FIFA19MLSPhiladelphiaUnion</v>
      </c>
      <c r="B11" t="s">
        <v>44</v>
      </c>
      <c r="C11" s="9" t="s">
        <v>10</v>
      </c>
      <c r="D11" s="9" t="b">
        <v>0</v>
      </c>
      <c r="E11" s="4"/>
      <c r="F11" s="5"/>
      <c r="G11" s="7"/>
      <c r="H11" s="3"/>
    </row>
    <row r="12" spans="1:9" x14ac:dyDescent="0.3">
      <c r="A12" t="str">
        <f t="shared" si="0"/>
        <v>FIFA19MLSTorontoFC</v>
      </c>
      <c r="B12" t="s">
        <v>44</v>
      </c>
      <c r="C12" s="9" t="s">
        <v>22</v>
      </c>
      <c r="D12" s="9" t="b">
        <v>0</v>
      </c>
      <c r="E12" s="4"/>
      <c r="F12" s="5"/>
      <c r="G12" s="7"/>
      <c r="H12" s="4"/>
    </row>
    <row r="13" spans="1:9" x14ac:dyDescent="0.3">
      <c r="A13" t="str">
        <f t="shared" si="0"/>
        <v>FIFA19MLSColoradoRapids</v>
      </c>
      <c r="B13" t="s">
        <v>44</v>
      </c>
      <c r="C13" s="9" t="s">
        <v>24</v>
      </c>
      <c r="D13" s="9" t="b">
        <v>0</v>
      </c>
      <c r="E13" s="3"/>
      <c r="F13" s="5"/>
      <c r="G13" s="7"/>
      <c r="H13" s="4"/>
    </row>
    <row r="14" spans="1:9" x14ac:dyDescent="0.3">
      <c r="A14" t="str">
        <f t="shared" si="0"/>
        <v>FIFA19MLSFCDallas</v>
      </c>
      <c r="B14" t="s">
        <v>44</v>
      </c>
      <c r="C14" s="9" t="s">
        <v>25</v>
      </c>
      <c r="D14" s="9" t="b">
        <v>0</v>
      </c>
      <c r="E14" s="10"/>
      <c r="F14" s="10"/>
      <c r="G14" s="10"/>
      <c r="H14" s="10"/>
      <c r="I14" s="10"/>
    </row>
    <row r="15" spans="1:9" x14ac:dyDescent="0.3">
      <c r="A15" t="str">
        <f t="shared" si="0"/>
        <v>FIFA19MLSHoustonDynamo</v>
      </c>
      <c r="B15" t="s">
        <v>44</v>
      </c>
      <c r="C15" s="9" t="s">
        <v>26</v>
      </c>
      <c r="D15" s="9" t="b">
        <v>0</v>
      </c>
      <c r="E15" s="4"/>
      <c r="F15" s="5"/>
      <c r="G15" s="7"/>
      <c r="H15" s="4"/>
    </row>
    <row r="16" spans="1:9" x14ac:dyDescent="0.3">
      <c r="A16" t="str">
        <f t="shared" si="0"/>
        <v>FIFA19MLSLAGalaxy</v>
      </c>
      <c r="B16" t="s">
        <v>44</v>
      </c>
      <c r="C16" s="9" t="s">
        <v>27</v>
      </c>
      <c r="D16" s="9" t="b">
        <v>0</v>
      </c>
      <c r="E16" s="4"/>
      <c r="F16" s="5"/>
      <c r="G16" s="7"/>
      <c r="H16" s="4"/>
    </row>
    <row r="17" spans="1:8" x14ac:dyDescent="0.3">
      <c r="A17" t="str">
        <f t="shared" si="0"/>
        <v>FIFA19MLSLosAngelesFC</v>
      </c>
      <c r="B17" t="s">
        <v>44</v>
      </c>
      <c r="C17" s="9" t="s">
        <v>28</v>
      </c>
      <c r="D17" s="9" t="b">
        <v>0</v>
      </c>
      <c r="E17" s="4"/>
      <c r="F17" s="5"/>
      <c r="G17" s="7"/>
      <c r="H17" s="4"/>
    </row>
    <row r="18" spans="1:8" x14ac:dyDescent="0.3">
      <c r="A18" t="str">
        <f t="shared" si="0"/>
        <v>FIFA19MLSMinnesotaUnitedFC</v>
      </c>
      <c r="B18" t="s">
        <v>44</v>
      </c>
      <c r="C18" s="9" t="s">
        <v>29</v>
      </c>
      <c r="D18" s="9" t="b">
        <v>0</v>
      </c>
      <c r="E18" s="3"/>
      <c r="F18" s="5"/>
      <c r="G18" s="7"/>
      <c r="H18" s="4"/>
    </row>
    <row r="19" spans="1:8" x14ac:dyDescent="0.3">
      <c r="A19" t="str">
        <f t="shared" si="0"/>
        <v>FIFA19MLSPortlandTimbers</v>
      </c>
      <c r="B19" t="s">
        <v>44</v>
      </c>
      <c r="C19" s="9" t="s">
        <v>30</v>
      </c>
      <c r="D19" s="9" t="b">
        <v>0</v>
      </c>
      <c r="E19" s="4"/>
      <c r="F19" s="5"/>
      <c r="G19" s="7"/>
      <c r="H19" s="4"/>
    </row>
    <row r="20" spans="1:8" x14ac:dyDescent="0.3">
      <c r="A20" t="str">
        <f t="shared" si="0"/>
        <v>FIFA19MLSRealSaltLake</v>
      </c>
      <c r="B20" t="s">
        <v>44</v>
      </c>
      <c r="C20" s="9" t="s">
        <v>31</v>
      </c>
      <c r="D20" s="9" t="b">
        <v>0</v>
      </c>
      <c r="E20" s="4"/>
      <c r="F20" s="5"/>
      <c r="G20" s="7"/>
      <c r="H20" s="4"/>
    </row>
    <row r="21" spans="1:8" x14ac:dyDescent="0.3">
      <c r="A21" t="str">
        <f t="shared" si="0"/>
        <v>FIFA19MLSSanJoseEarthquakes</v>
      </c>
      <c r="B21" t="s">
        <v>44</v>
      </c>
      <c r="C21" s="9" t="s">
        <v>32</v>
      </c>
      <c r="D21" s="9" t="b">
        <v>0</v>
      </c>
      <c r="E21" s="4"/>
      <c r="F21" s="8"/>
      <c r="G21" s="7"/>
      <c r="H21" s="4"/>
    </row>
    <row r="22" spans="1:8" x14ac:dyDescent="0.3">
      <c r="A22" t="str">
        <f t="shared" si="0"/>
        <v>FIFA19MLSSeattleSoundersFC</v>
      </c>
      <c r="B22" t="s">
        <v>44</v>
      </c>
      <c r="C22" s="9" t="s">
        <v>33</v>
      </c>
      <c r="D22" s="9" t="b">
        <v>0</v>
      </c>
      <c r="E22" s="4"/>
      <c r="F22" s="5"/>
      <c r="G22" s="7"/>
      <c r="H22" s="3"/>
    </row>
    <row r="23" spans="1:8" x14ac:dyDescent="0.3">
      <c r="A23" t="str">
        <f t="shared" si="0"/>
        <v>FIFA19MLSSportingKansasCity</v>
      </c>
      <c r="B23" t="s">
        <v>44</v>
      </c>
      <c r="C23" s="9" t="s">
        <v>34</v>
      </c>
      <c r="D23" s="9" t="b">
        <v>0</v>
      </c>
      <c r="E23" s="4"/>
      <c r="F23" s="5"/>
      <c r="G23" s="7"/>
      <c r="H23" s="4"/>
    </row>
    <row r="24" spans="1:8" x14ac:dyDescent="0.3">
      <c r="A24" t="str">
        <f t="shared" si="0"/>
        <v>FIFA19MLSVancouverWhitecapsFC</v>
      </c>
      <c r="B24" t="s">
        <v>44</v>
      </c>
      <c r="C24" s="9" t="s">
        <v>35</v>
      </c>
      <c r="D24" s="9" t="b">
        <v>0</v>
      </c>
      <c r="E24" s="3"/>
      <c r="F24" s="6"/>
      <c r="G24" s="7"/>
      <c r="H24" s="4"/>
    </row>
    <row r="25" spans="1:8" x14ac:dyDescent="0.3">
      <c r="E25" s="4"/>
      <c r="F25" s="5"/>
      <c r="G25" s="7"/>
      <c r="H25" s="4"/>
    </row>
    <row r="26" spans="1:8" x14ac:dyDescent="0.3">
      <c r="D26" s="4"/>
      <c r="E26" s="3"/>
      <c r="F26" s="6"/>
      <c r="G26" s="7"/>
      <c r="H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7A02-C959-4CBA-A101-0D0CA162AA8F}">
  <dimension ref="A1:D3"/>
  <sheetViews>
    <sheetView workbookViewId="0">
      <selection activeCell="D11" sqref="D11"/>
    </sheetView>
  </sheetViews>
  <sheetFormatPr defaultRowHeight="14.4" x14ac:dyDescent="0.3"/>
  <cols>
    <col min="1" max="1" width="16.21875" bestFit="1" customWidth="1"/>
    <col min="2" max="2" width="9.88671875" bestFit="1" customWidth="1"/>
    <col min="3" max="3" width="12.6640625" bestFit="1" customWidth="1"/>
    <col min="4" max="4" width="9.88671875" bestFit="1" customWidth="1"/>
  </cols>
  <sheetData>
    <row r="1" spans="1:4" x14ac:dyDescent="0.3">
      <c r="A1" t="s">
        <v>2</v>
      </c>
      <c r="B1" t="s">
        <v>4</v>
      </c>
      <c r="C1" t="s">
        <v>37</v>
      </c>
      <c r="D1" t="s">
        <v>14</v>
      </c>
    </row>
    <row r="2" spans="1:4" x14ac:dyDescent="0.3">
      <c r="A2" t="s">
        <v>44</v>
      </c>
      <c r="B2" t="s">
        <v>44</v>
      </c>
      <c r="C2" t="s">
        <v>38</v>
      </c>
      <c r="D2" t="s">
        <v>44</v>
      </c>
    </row>
    <row r="3" spans="1:4" x14ac:dyDescent="0.3">
      <c r="A3" t="s">
        <v>45</v>
      </c>
      <c r="B3" t="s">
        <v>44</v>
      </c>
      <c r="C3" t="s">
        <v>39</v>
      </c>
      <c r="D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A94-8CE6-43E9-928B-735147826969}">
  <dimension ref="A1:D4"/>
  <sheetViews>
    <sheetView zoomScaleNormal="100" workbookViewId="0">
      <selection activeCell="B4" sqref="B4"/>
    </sheetView>
  </sheetViews>
  <sheetFormatPr defaultRowHeight="14.4" x14ac:dyDescent="0.3"/>
  <cols>
    <col min="1" max="1" width="35.44140625" bestFit="1" customWidth="1"/>
    <col min="2" max="2" width="26.33203125" bestFit="1" customWidth="1"/>
    <col min="3" max="3" width="20.6640625" bestFit="1" customWidth="1"/>
    <col min="4" max="4" width="18" bestFit="1" customWidth="1"/>
  </cols>
  <sheetData>
    <row r="1" spans="1:4" x14ac:dyDescent="0.3">
      <c r="A1" t="s">
        <v>2</v>
      </c>
      <c r="B1" t="s">
        <v>4</v>
      </c>
      <c r="C1" t="s">
        <v>37</v>
      </c>
      <c r="D1" t="s">
        <v>40</v>
      </c>
    </row>
    <row r="2" spans="1:4" x14ac:dyDescent="0.3">
      <c r="A2" t="str">
        <f>_xlfn.CONCAT(C2,D2)</f>
        <v>MLSEastern Conference</v>
      </c>
      <c r="B2" t="s">
        <v>44</v>
      </c>
      <c r="C2" t="s">
        <v>38</v>
      </c>
      <c r="D2" t="s">
        <v>41</v>
      </c>
    </row>
    <row r="3" spans="1:4" x14ac:dyDescent="0.3">
      <c r="A3" t="str">
        <f>_xlfn.CONCAT(C3,D3)</f>
        <v>U.S. Open CupU.S. Open Cup</v>
      </c>
      <c r="B3" t="s">
        <v>44</v>
      </c>
      <c r="C3" t="s">
        <v>39</v>
      </c>
      <c r="D3" t="s">
        <v>39</v>
      </c>
    </row>
    <row r="4" spans="1:4" x14ac:dyDescent="0.3">
      <c r="A4" t="str">
        <f>_xlfn.CONCAT(C4,D4)</f>
        <v>MLSWestern Conference</v>
      </c>
      <c r="B4" t="s">
        <v>44</v>
      </c>
      <c r="C4" t="s">
        <v>38</v>
      </c>
      <c r="D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A1D-C55C-4B45-9CDA-9B78EAA02CD1}">
  <dimension ref="A1:E47"/>
  <sheetViews>
    <sheetView topLeftCell="A25" workbookViewId="0"/>
  </sheetViews>
  <sheetFormatPr defaultRowHeight="14.4" x14ac:dyDescent="0.3"/>
  <cols>
    <col min="1" max="1" width="54.5546875" bestFit="1" customWidth="1"/>
    <col min="2" max="2" width="9.88671875" bestFit="1" customWidth="1"/>
    <col min="3" max="3" width="12.6640625" bestFit="1" customWidth="1"/>
    <col min="4" max="4" width="18" bestFit="1" customWidth="1"/>
    <col min="5" max="5" width="21.44140625" bestFit="1" customWidth="1"/>
  </cols>
  <sheetData>
    <row r="1" spans="1:5" x14ac:dyDescent="0.3">
      <c r="A1" t="s">
        <v>2</v>
      </c>
      <c r="B1" t="s">
        <v>4</v>
      </c>
      <c r="C1" t="s">
        <v>37</v>
      </c>
      <c r="D1" t="s">
        <v>40</v>
      </c>
      <c r="E1" t="s">
        <v>14</v>
      </c>
    </row>
    <row r="2" spans="1:5" x14ac:dyDescent="0.3">
      <c r="A2" t="str">
        <f>_xlfn.CONCAT(B2,C2,D2,E2)</f>
        <v>FIFA19MLSMLSEastern ConferenceAtlanta United FC</v>
      </c>
      <c r="B2" t="s">
        <v>44</v>
      </c>
      <c r="C2" t="s">
        <v>38</v>
      </c>
      <c r="D2" t="s">
        <v>41</v>
      </c>
      <c r="E2" s="9" t="s">
        <v>42</v>
      </c>
    </row>
    <row r="3" spans="1:5" x14ac:dyDescent="0.3">
      <c r="A3" t="str">
        <f t="shared" ref="A3:A47" si="0">_xlfn.CONCAT(B3,C3,D3,E3)</f>
        <v>FIFA19MLSMLSEastern ConferenceChicago Fire</v>
      </c>
      <c r="B3" t="s">
        <v>44</v>
      </c>
      <c r="C3" t="s">
        <v>38</v>
      </c>
      <c r="D3" t="s">
        <v>41</v>
      </c>
      <c r="E3" s="9" t="s">
        <v>43</v>
      </c>
    </row>
    <row r="4" spans="1:5" x14ac:dyDescent="0.3">
      <c r="A4" t="str">
        <f t="shared" si="0"/>
        <v>FIFA19MLSMLSEastern ConferenceColumbus Crew SC</v>
      </c>
      <c r="B4" t="s">
        <v>44</v>
      </c>
      <c r="C4" t="s">
        <v>38</v>
      </c>
      <c r="D4" t="s">
        <v>41</v>
      </c>
      <c r="E4" s="9" t="s">
        <v>15</v>
      </c>
    </row>
    <row r="5" spans="1:5" x14ac:dyDescent="0.3">
      <c r="A5" t="str">
        <f t="shared" si="0"/>
        <v>FIFA19MLSMLSEastern ConferenceD.C. United</v>
      </c>
      <c r="B5" t="s">
        <v>44</v>
      </c>
      <c r="C5" t="s">
        <v>38</v>
      </c>
      <c r="D5" t="s">
        <v>41</v>
      </c>
      <c r="E5" s="9" t="s">
        <v>16</v>
      </c>
    </row>
    <row r="6" spans="1:5" x14ac:dyDescent="0.3">
      <c r="A6" t="str">
        <f t="shared" si="0"/>
        <v>FIFA19MLSMLSEastern ConferenceMontreal Impact</v>
      </c>
      <c r="B6" t="s">
        <v>44</v>
      </c>
      <c r="C6" t="s">
        <v>38</v>
      </c>
      <c r="D6" t="s">
        <v>41</v>
      </c>
      <c r="E6" s="9" t="s">
        <v>17</v>
      </c>
    </row>
    <row r="7" spans="1:5" x14ac:dyDescent="0.3">
      <c r="A7" t="str">
        <f t="shared" si="0"/>
        <v>FIFA19MLSMLSEastern ConferenceNew England Revolution</v>
      </c>
      <c r="B7" t="s">
        <v>44</v>
      </c>
      <c r="C7" t="s">
        <v>38</v>
      </c>
      <c r="D7" t="s">
        <v>41</v>
      </c>
      <c r="E7" s="9" t="s">
        <v>18</v>
      </c>
    </row>
    <row r="8" spans="1:5" x14ac:dyDescent="0.3">
      <c r="A8" t="str">
        <f t="shared" si="0"/>
        <v>FIFA19MLSMLSEastern ConferenceNew York City FC</v>
      </c>
      <c r="B8" t="s">
        <v>44</v>
      </c>
      <c r="C8" t="s">
        <v>38</v>
      </c>
      <c r="D8" t="s">
        <v>41</v>
      </c>
      <c r="E8" s="9" t="s">
        <v>19</v>
      </c>
    </row>
    <row r="9" spans="1:5" x14ac:dyDescent="0.3">
      <c r="A9" t="str">
        <f t="shared" si="0"/>
        <v>FIFA19MLSMLSEastern ConferenceNew York Red Bulls</v>
      </c>
      <c r="B9" t="s">
        <v>44</v>
      </c>
      <c r="C9" t="s">
        <v>38</v>
      </c>
      <c r="D9" t="s">
        <v>41</v>
      </c>
      <c r="E9" s="9" t="s">
        <v>20</v>
      </c>
    </row>
    <row r="10" spans="1:5" x14ac:dyDescent="0.3">
      <c r="A10" t="str">
        <f t="shared" si="0"/>
        <v>FIFA19MLSMLSEastern ConferenceOrlando City SC</v>
      </c>
      <c r="B10" t="s">
        <v>44</v>
      </c>
      <c r="C10" t="s">
        <v>38</v>
      </c>
      <c r="D10" t="s">
        <v>41</v>
      </c>
      <c r="E10" s="9" t="s">
        <v>21</v>
      </c>
    </row>
    <row r="11" spans="1:5" x14ac:dyDescent="0.3">
      <c r="A11" t="str">
        <f t="shared" si="0"/>
        <v>FIFA19MLSMLSEastern ConferencePhiladelphia Union</v>
      </c>
      <c r="B11" t="s">
        <v>44</v>
      </c>
      <c r="C11" t="s">
        <v>38</v>
      </c>
      <c r="D11" t="s">
        <v>41</v>
      </c>
      <c r="E11" s="9" t="s">
        <v>10</v>
      </c>
    </row>
    <row r="12" spans="1:5" x14ac:dyDescent="0.3">
      <c r="A12" t="str">
        <f t="shared" si="0"/>
        <v>FIFA19MLSMLSEastern ConferenceToronto FC</v>
      </c>
      <c r="B12" t="s">
        <v>44</v>
      </c>
      <c r="C12" t="s">
        <v>38</v>
      </c>
      <c r="D12" t="s">
        <v>41</v>
      </c>
      <c r="E12" s="9" t="s">
        <v>22</v>
      </c>
    </row>
    <row r="13" spans="1:5" x14ac:dyDescent="0.3">
      <c r="A13" t="str">
        <f t="shared" si="0"/>
        <v>FIFA19MLSMLSWestern ConferenceColorado Rapids</v>
      </c>
      <c r="B13" t="s">
        <v>44</v>
      </c>
      <c r="C13" t="s">
        <v>38</v>
      </c>
      <c r="D13" t="s">
        <v>23</v>
      </c>
      <c r="E13" s="9" t="s">
        <v>24</v>
      </c>
    </row>
    <row r="14" spans="1:5" x14ac:dyDescent="0.3">
      <c r="A14" t="str">
        <f t="shared" si="0"/>
        <v>FIFA19MLSMLSWestern ConferenceFC Dallas</v>
      </c>
      <c r="B14" t="s">
        <v>44</v>
      </c>
      <c r="C14" t="s">
        <v>38</v>
      </c>
      <c r="D14" t="s">
        <v>23</v>
      </c>
      <c r="E14" s="9" t="s">
        <v>25</v>
      </c>
    </row>
    <row r="15" spans="1:5" x14ac:dyDescent="0.3">
      <c r="A15" t="str">
        <f t="shared" si="0"/>
        <v>FIFA19MLSMLSWestern ConferenceHouston Dynamo</v>
      </c>
      <c r="B15" t="s">
        <v>44</v>
      </c>
      <c r="C15" t="s">
        <v>38</v>
      </c>
      <c r="D15" t="s">
        <v>23</v>
      </c>
      <c r="E15" s="9" t="s">
        <v>26</v>
      </c>
    </row>
    <row r="16" spans="1:5" x14ac:dyDescent="0.3">
      <c r="A16" t="str">
        <f t="shared" si="0"/>
        <v>FIFA19MLSMLSWestern ConferenceLA Galaxy</v>
      </c>
      <c r="B16" t="s">
        <v>44</v>
      </c>
      <c r="C16" t="s">
        <v>38</v>
      </c>
      <c r="D16" t="s">
        <v>23</v>
      </c>
      <c r="E16" s="9" t="s">
        <v>27</v>
      </c>
    </row>
    <row r="17" spans="1:5" x14ac:dyDescent="0.3">
      <c r="A17" t="str">
        <f t="shared" si="0"/>
        <v>FIFA19MLSMLSWestern ConferenceLos Angeles FC</v>
      </c>
      <c r="B17" t="s">
        <v>44</v>
      </c>
      <c r="C17" t="s">
        <v>38</v>
      </c>
      <c r="D17" t="s">
        <v>23</v>
      </c>
      <c r="E17" s="9" t="s">
        <v>28</v>
      </c>
    </row>
    <row r="18" spans="1:5" x14ac:dyDescent="0.3">
      <c r="A18" t="str">
        <f t="shared" si="0"/>
        <v>FIFA19MLSMLSWestern ConferenceMinnesota United FC</v>
      </c>
      <c r="B18" t="s">
        <v>44</v>
      </c>
      <c r="C18" t="s">
        <v>38</v>
      </c>
      <c r="D18" t="s">
        <v>23</v>
      </c>
      <c r="E18" s="9" t="s">
        <v>29</v>
      </c>
    </row>
    <row r="19" spans="1:5" x14ac:dyDescent="0.3">
      <c r="A19" t="str">
        <f t="shared" si="0"/>
        <v>FIFA19MLSMLSWestern ConferencePortland Timbers</v>
      </c>
      <c r="B19" t="s">
        <v>44</v>
      </c>
      <c r="C19" t="s">
        <v>38</v>
      </c>
      <c r="D19" t="s">
        <v>23</v>
      </c>
      <c r="E19" s="9" t="s">
        <v>30</v>
      </c>
    </row>
    <row r="20" spans="1:5" x14ac:dyDescent="0.3">
      <c r="A20" t="str">
        <f t="shared" si="0"/>
        <v>FIFA19MLSMLSWestern ConferenceReal Salt Lake</v>
      </c>
      <c r="B20" t="s">
        <v>44</v>
      </c>
      <c r="C20" t="s">
        <v>38</v>
      </c>
      <c r="D20" t="s">
        <v>23</v>
      </c>
      <c r="E20" s="9" t="s">
        <v>31</v>
      </c>
    </row>
    <row r="21" spans="1:5" x14ac:dyDescent="0.3">
      <c r="A21" t="str">
        <f t="shared" si="0"/>
        <v>FIFA19MLSMLSWestern ConferenceSan Jose Earthquakes</v>
      </c>
      <c r="B21" t="s">
        <v>44</v>
      </c>
      <c r="C21" t="s">
        <v>38</v>
      </c>
      <c r="D21" t="s">
        <v>23</v>
      </c>
      <c r="E21" s="9" t="s">
        <v>32</v>
      </c>
    </row>
    <row r="22" spans="1:5" x14ac:dyDescent="0.3">
      <c r="A22" t="str">
        <f t="shared" si="0"/>
        <v>FIFA19MLSMLSWestern ConferenceSeattle Sounders FC</v>
      </c>
      <c r="B22" t="s">
        <v>44</v>
      </c>
      <c r="C22" t="s">
        <v>38</v>
      </c>
      <c r="D22" t="s">
        <v>23</v>
      </c>
      <c r="E22" s="9" t="s">
        <v>33</v>
      </c>
    </row>
    <row r="23" spans="1:5" x14ac:dyDescent="0.3">
      <c r="A23" t="str">
        <f t="shared" si="0"/>
        <v>FIFA19MLSMLSWestern ConferenceSporting Kansas City</v>
      </c>
      <c r="B23" t="s">
        <v>44</v>
      </c>
      <c r="C23" t="s">
        <v>38</v>
      </c>
      <c r="D23" t="s">
        <v>23</v>
      </c>
      <c r="E23" s="9" t="s">
        <v>34</v>
      </c>
    </row>
    <row r="24" spans="1:5" x14ac:dyDescent="0.3">
      <c r="A24" t="str">
        <f t="shared" si="0"/>
        <v>FIFA19MLSMLSWestern ConferenceVancouver Whitecaps FC</v>
      </c>
      <c r="B24" t="s">
        <v>44</v>
      </c>
      <c r="C24" t="s">
        <v>38</v>
      </c>
      <c r="D24" t="s">
        <v>23</v>
      </c>
      <c r="E24" s="9" t="s">
        <v>35</v>
      </c>
    </row>
    <row r="25" spans="1:5" x14ac:dyDescent="0.3">
      <c r="A25" t="str">
        <f t="shared" si="0"/>
        <v>FIFA19MLSU.S. Open CupU.S. Open CupAtlanta United FC</v>
      </c>
      <c r="B25" t="s">
        <v>44</v>
      </c>
      <c r="C25" t="s">
        <v>39</v>
      </c>
      <c r="D25" t="s">
        <v>39</v>
      </c>
      <c r="E25" s="9" t="s">
        <v>42</v>
      </c>
    </row>
    <row r="26" spans="1:5" x14ac:dyDescent="0.3">
      <c r="A26" t="str">
        <f t="shared" si="0"/>
        <v>FIFA19MLSU.S. Open CupU.S. Open CupChicago Fire</v>
      </c>
      <c r="B26" t="s">
        <v>44</v>
      </c>
      <c r="C26" t="s">
        <v>39</v>
      </c>
      <c r="D26" t="s">
        <v>39</v>
      </c>
      <c r="E26" s="9" t="s">
        <v>43</v>
      </c>
    </row>
    <row r="27" spans="1:5" x14ac:dyDescent="0.3">
      <c r="A27" t="str">
        <f t="shared" si="0"/>
        <v>FIFA19MLSU.S. Open CupU.S. Open CupColumbus Crew SC</v>
      </c>
      <c r="B27" t="s">
        <v>44</v>
      </c>
      <c r="C27" t="s">
        <v>39</v>
      </c>
      <c r="D27" t="s">
        <v>39</v>
      </c>
      <c r="E27" s="9" t="s">
        <v>15</v>
      </c>
    </row>
    <row r="28" spans="1:5" x14ac:dyDescent="0.3">
      <c r="A28" t="str">
        <f t="shared" si="0"/>
        <v>FIFA19MLSU.S. Open CupU.S. Open CupD.C. United</v>
      </c>
      <c r="B28" t="s">
        <v>44</v>
      </c>
      <c r="C28" t="s">
        <v>39</v>
      </c>
      <c r="D28" t="s">
        <v>39</v>
      </c>
      <c r="E28" s="9" t="s">
        <v>16</v>
      </c>
    </row>
    <row r="29" spans="1:5" x14ac:dyDescent="0.3">
      <c r="A29" t="str">
        <f t="shared" si="0"/>
        <v>FIFA19MLSU.S. Open CupU.S. Open CupMontreal Impact</v>
      </c>
      <c r="B29" t="s">
        <v>44</v>
      </c>
      <c r="C29" t="s">
        <v>39</v>
      </c>
      <c r="D29" t="s">
        <v>39</v>
      </c>
      <c r="E29" s="9" t="s">
        <v>17</v>
      </c>
    </row>
    <row r="30" spans="1:5" x14ac:dyDescent="0.3">
      <c r="A30" t="str">
        <f t="shared" si="0"/>
        <v>FIFA19MLSU.S. Open CupU.S. Open CupNew England Revolution</v>
      </c>
      <c r="B30" t="s">
        <v>44</v>
      </c>
      <c r="C30" t="s">
        <v>39</v>
      </c>
      <c r="D30" t="s">
        <v>39</v>
      </c>
      <c r="E30" s="9" t="s">
        <v>18</v>
      </c>
    </row>
    <row r="31" spans="1:5" x14ac:dyDescent="0.3">
      <c r="A31" t="str">
        <f t="shared" si="0"/>
        <v>FIFA19MLSU.S. Open CupU.S. Open CupNew York City FC</v>
      </c>
      <c r="B31" t="s">
        <v>44</v>
      </c>
      <c r="C31" t="s">
        <v>39</v>
      </c>
      <c r="D31" t="s">
        <v>39</v>
      </c>
      <c r="E31" s="9" t="s">
        <v>19</v>
      </c>
    </row>
    <row r="32" spans="1:5" x14ac:dyDescent="0.3">
      <c r="A32" t="str">
        <f t="shared" si="0"/>
        <v>FIFA19MLSU.S. Open CupU.S. Open CupNew York Red Bulls</v>
      </c>
      <c r="B32" t="s">
        <v>44</v>
      </c>
      <c r="C32" t="s">
        <v>39</v>
      </c>
      <c r="D32" t="s">
        <v>39</v>
      </c>
      <c r="E32" s="9" t="s">
        <v>20</v>
      </c>
    </row>
    <row r="33" spans="1:5" x14ac:dyDescent="0.3">
      <c r="A33" t="str">
        <f t="shared" si="0"/>
        <v>FIFA19MLSU.S. Open CupU.S. Open CupOrlando City SC</v>
      </c>
      <c r="B33" t="s">
        <v>44</v>
      </c>
      <c r="C33" t="s">
        <v>39</v>
      </c>
      <c r="D33" t="s">
        <v>39</v>
      </c>
      <c r="E33" s="9" t="s">
        <v>21</v>
      </c>
    </row>
    <row r="34" spans="1:5" x14ac:dyDescent="0.3">
      <c r="A34" t="str">
        <f t="shared" si="0"/>
        <v>FIFA19MLSU.S. Open CupU.S. Open CupPhiladelphia Union</v>
      </c>
      <c r="B34" t="s">
        <v>44</v>
      </c>
      <c r="C34" t="s">
        <v>39</v>
      </c>
      <c r="D34" t="s">
        <v>39</v>
      </c>
      <c r="E34" s="9" t="s">
        <v>10</v>
      </c>
    </row>
    <row r="35" spans="1:5" x14ac:dyDescent="0.3">
      <c r="A35" t="str">
        <f t="shared" si="0"/>
        <v>FIFA19MLSU.S. Open CupU.S. Open CupToronto FC</v>
      </c>
      <c r="B35" t="s">
        <v>44</v>
      </c>
      <c r="C35" t="s">
        <v>39</v>
      </c>
      <c r="D35" t="s">
        <v>39</v>
      </c>
      <c r="E35" s="9" t="s">
        <v>22</v>
      </c>
    </row>
    <row r="36" spans="1:5" x14ac:dyDescent="0.3">
      <c r="A36" t="str">
        <f t="shared" si="0"/>
        <v>FIFA19MLSU.S. Open CupU.S. Open CupColorado Rapids</v>
      </c>
      <c r="B36" t="s">
        <v>44</v>
      </c>
      <c r="C36" t="s">
        <v>39</v>
      </c>
      <c r="D36" t="s">
        <v>39</v>
      </c>
      <c r="E36" s="9" t="s">
        <v>24</v>
      </c>
    </row>
    <row r="37" spans="1:5" x14ac:dyDescent="0.3">
      <c r="A37" t="str">
        <f t="shared" si="0"/>
        <v>FIFA19MLSU.S. Open CupU.S. Open CupFC Dallas</v>
      </c>
      <c r="B37" t="s">
        <v>44</v>
      </c>
      <c r="C37" t="s">
        <v>39</v>
      </c>
      <c r="D37" t="s">
        <v>39</v>
      </c>
      <c r="E37" s="9" t="s">
        <v>25</v>
      </c>
    </row>
    <row r="38" spans="1:5" x14ac:dyDescent="0.3">
      <c r="A38" t="str">
        <f t="shared" si="0"/>
        <v>FIFA19MLSU.S. Open CupU.S. Open CupHouston Dynamo</v>
      </c>
      <c r="B38" t="s">
        <v>44</v>
      </c>
      <c r="C38" t="s">
        <v>39</v>
      </c>
      <c r="D38" t="s">
        <v>39</v>
      </c>
      <c r="E38" s="9" t="s">
        <v>26</v>
      </c>
    </row>
    <row r="39" spans="1:5" x14ac:dyDescent="0.3">
      <c r="A39" t="str">
        <f t="shared" si="0"/>
        <v>FIFA19MLSU.S. Open CupU.S. Open CupLA Galaxy</v>
      </c>
      <c r="B39" t="s">
        <v>44</v>
      </c>
      <c r="C39" t="s">
        <v>39</v>
      </c>
      <c r="D39" t="s">
        <v>39</v>
      </c>
      <c r="E39" s="9" t="s">
        <v>27</v>
      </c>
    </row>
    <row r="40" spans="1:5" x14ac:dyDescent="0.3">
      <c r="A40" t="str">
        <f t="shared" si="0"/>
        <v>FIFA19MLSU.S. Open CupU.S. Open CupLos Angeles FC</v>
      </c>
      <c r="B40" t="s">
        <v>44</v>
      </c>
      <c r="C40" t="s">
        <v>39</v>
      </c>
      <c r="D40" t="s">
        <v>39</v>
      </c>
      <c r="E40" s="9" t="s">
        <v>28</v>
      </c>
    </row>
    <row r="41" spans="1:5" x14ac:dyDescent="0.3">
      <c r="A41" t="str">
        <f t="shared" si="0"/>
        <v>FIFA19MLSU.S. Open CupU.S. Open CupMinnesota United FC</v>
      </c>
      <c r="B41" t="s">
        <v>44</v>
      </c>
      <c r="C41" t="s">
        <v>39</v>
      </c>
      <c r="D41" t="s">
        <v>39</v>
      </c>
      <c r="E41" s="9" t="s">
        <v>29</v>
      </c>
    </row>
    <row r="42" spans="1:5" x14ac:dyDescent="0.3">
      <c r="A42" t="str">
        <f t="shared" si="0"/>
        <v>FIFA19MLSU.S. Open CupU.S. Open CupPortland Timbers</v>
      </c>
      <c r="B42" t="s">
        <v>44</v>
      </c>
      <c r="C42" t="s">
        <v>39</v>
      </c>
      <c r="D42" t="s">
        <v>39</v>
      </c>
      <c r="E42" s="9" t="s">
        <v>30</v>
      </c>
    </row>
    <row r="43" spans="1:5" x14ac:dyDescent="0.3">
      <c r="A43" t="str">
        <f t="shared" si="0"/>
        <v>FIFA19MLSU.S. Open CupU.S. Open CupReal Salt Lake</v>
      </c>
      <c r="B43" t="s">
        <v>44</v>
      </c>
      <c r="C43" t="s">
        <v>39</v>
      </c>
      <c r="D43" t="s">
        <v>39</v>
      </c>
      <c r="E43" s="9" t="s">
        <v>31</v>
      </c>
    </row>
    <row r="44" spans="1:5" x14ac:dyDescent="0.3">
      <c r="A44" t="str">
        <f t="shared" si="0"/>
        <v>FIFA19MLSU.S. Open CupU.S. Open CupSan Jose Earthquakes</v>
      </c>
      <c r="B44" t="s">
        <v>44</v>
      </c>
      <c r="C44" t="s">
        <v>39</v>
      </c>
      <c r="D44" t="s">
        <v>39</v>
      </c>
      <c r="E44" s="9" t="s">
        <v>32</v>
      </c>
    </row>
    <row r="45" spans="1:5" x14ac:dyDescent="0.3">
      <c r="A45" t="str">
        <f t="shared" si="0"/>
        <v>FIFA19MLSU.S. Open CupU.S. Open CupSeattle Sounders FC</v>
      </c>
      <c r="B45" t="s">
        <v>44</v>
      </c>
      <c r="C45" t="s">
        <v>39</v>
      </c>
      <c r="D45" t="s">
        <v>39</v>
      </c>
      <c r="E45" s="9" t="s">
        <v>33</v>
      </c>
    </row>
    <row r="46" spans="1:5" x14ac:dyDescent="0.3">
      <c r="A46" t="str">
        <f t="shared" si="0"/>
        <v>FIFA19MLSU.S. Open CupU.S. Open CupSporting Kansas City</v>
      </c>
      <c r="B46" t="s">
        <v>44</v>
      </c>
      <c r="C46" t="s">
        <v>39</v>
      </c>
      <c r="D46" t="s">
        <v>39</v>
      </c>
      <c r="E46" s="9" t="s">
        <v>34</v>
      </c>
    </row>
    <row r="47" spans="1:5" x14ac:dyDescent="0.3">
      <c r="A47" t="str">
        <f t="shared" si="0"/>
        <v>FIFA19MLSU.S. Open CupU.S. Open CupVancouver Whitecaps FC</v>
      </c>
      <c r="B47" t="s">
        <v>44</v>
      </c>
      <c r="C47" t="s">
        <v>39</v>
      </c>
      <c r="D47" t="s">
        <v>39</v>
      </c>
      <c r="E47" s="9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96B-4EDB-45FF-920C-EBACED915522}">
  <dimension ref="A1:AB19"/>
  <sheetViews>
    <sheetView tabSelected="1" topLeftCell="E1" workbookViewId="0">
      <selection activeCell="AB1" sqref="M1:AB1"/>
    </sheetView>
  </sheetViews>
  <sheetFormatPr defaultRowHeight="14.4" x14ac:dyDescent="0.3"/>
  <cols>
    <col min="1" max="1" width="30.5546875" bestFit="1" customWidth="1"/>
    <col min="2" max="2" width="9.88671875" bestFit="1" customWidth="1"/>
    <col min="3" max="3" width="16.21875" bestFit="1" customWidth="1"/>
    <col min="4" max="4" width="9.109375" bestFit="1" customWidth="1"/>
    <col min="5" max="5" width="10.5546875" bestFit="1" customWidth="1"/>
    <col min="6" max="6" width="3.6640625" bestFit="1" customWidth="1"/>
    <col min="7" max="7" width="23.21875" bestFit="1" customWidth="1"/>
    <col min="8" max="8" width="5.33203125" bestFit="1" customWidth="1"/>
    <col min="9" max="9" width="23.21875" bestFit="1" customWidth="1"/>
    <col min="10" max="10" width="8" bestFit="1" customWidth="1"/>
    <col min="11" max="11" width="12.33203125" bestFit="1" customWidth="1"/>
    <col min="12" max="12" width="4.5546875" bestFit="1" customWidth="1"/>
    <col min="13" max="14" width="4.88671875" bestFit="1" customWidth="1"/>
    <col min="15" max="15" width="5" bestFit="1" customWidth="1"/>
    <col min="16" max="19" width="4.88671875" bestFit="1" customWidth="1"/>
    <col min="20" max="20" width="5" bestFit="1" customWidth="1"/>
    <col min="21" max="28" width="4.88671875" bestFit="1" customWidth="1"/>
  </cols>
  <sheetData>
    <row r="1" spans="1:28" x14ac:dyDescent="0.3">
      <c r="A1" t="s">
        <v>2</v>
      </c>
      <c r="B1" t="s">
        <v>4</v>
      </c>
      <c r="C1" t="s">
        <v>14</v>
      </c>
      <c r="D1" t="s">
        <v>54</v>
      </c>
      <c r="E1" t="s">
        <v>55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80</v>
      </c>
      <c r="M1" t="s">
        <v>52</v>
      </c>
      <c r="N1" t="s">
        <v>81</v>
      </c>
      <c r="O1" t="s">
        <v>82</v>
      </c>
      <c r="P1" t="s">
        <v>60</v>
      </c>
      <c r="Q1" t="s">
        <v>67</v>
      </c>
      <c r="R1" t="s">
        <v>70</v>
      </c>
      <c r="S1" t="s">
        <v>83</v>
      </c>
      <c r="T1" t="s">
        <v>74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</row>
    <row r="2" spans="1:28" x14ac:dyDescent="0.3">
      <c r="A2" t="str">
        <f>_xlfn.CONCAT(C2,D2,E2)</f>
        <v>Philadelphia UnionAndreBlake</v>
      </c>
      <c r="B2" t="s">
        <v>44</v>
      </c>
      <c r="C2" t="s">
        <v>10</v>
      </c>
      <c r="D2" t="s">
        <v>57</v>
      </c>
      <c r="E2" t="s">
        <v>56</v>
      </c>
      <c r="F2">
        <v>76</v>
      </c>
      <c r="G2" s="1" t="s">
        <v>120</v>
      </c>
      <c r="H2">
        <v>2500</v>
      </c>
      <c r="I2" s="1" t="s">
        <v>119</v>
      </c>
      <c r="J2">
        <v>1000000</v>
      </c>
      <c r="K2" t="s">
        <v>53</v>
      </c>
      <c r="L2" t="s">
        <v>121</v>
      </c>
      <c r="M2" s="11" t="s">
        <v>93</v>
      </c>
      <c r="N2" s="11" t="s">
        <v>92</v>
      </c>
      <c r="O2" s="11" t="s">
        <v>92</v>
      </c>
      <c r="P2" s="11" t="s">
        <v>92</v>
      </c>
      <c r="Q2" s="11" t="s">
        <v>92</v>
      </c>
      <c r="R2" s="11" t="s">
        <v>92</v>
      </c>
      <c r="S2" s="11" t="s">
        <v>92</v>
      </c>
      <c r="T2" s="11" t="s">
        <v>92</v>
      </c>
      <c r="U2" s="11" t="s">
        <v>92</v>
      </c>
      <c r="V2" s="11" t="s">
        <v>92</v>
      </c>
      <c r="W2" s="11" t="s">
        <v>92</v>
      </c>
      <c r="X2" s="11" t="s">
        <v>92</v>
      </c>
      <c r="Y2" s="11" t="s">
        <v>92</v>
      </c>
      <c r="Z2" s="11" t="s">
        <v>92</v>
      </c>
      <c r="AA2" s="11" t="s">
        <v>92</v>
      </c>
      <c r="AB2" s="11" t="s">
        <v>92</v>
      </c>
    </row>
    <row r="3" spans="1:28" x14ac:dyDescent="0.3">
      <c r="A3" t="str">
        <f t="shared" ref="A3:A19" si="0">_xlfn.CONCAT(C3,D3,E3)</f>
        <v>Philadelphia UnionRaymonGaddis</v>
      </c>
      <c r="B3" t="s">
        <v>44</v>
      </c>
      <c r="C3" t="s">
        <v>10</v>
      </c>
      <c r="D3" t="s">
        <v>58</v>
      </c>
      <c r="E3" t="s">
        <v>59</v>
      </c>
      <c r="F3">
        <v>66</v>
      </c>
      <c r="G3" s="1" t="s">
        <v>120</v>
      </c>
      <c r="H3">
        <v>2500</v>
      </c>
      <c r="I3" s="1" t="s">
        <v>119</v>
      </c>
      <c r="J3">
        <v>1000000</v>
      </c>
      <c r="K3" t="s">
        <v>61</v>
      </c>
      <c r="L3" t="s">
        <v>121</v>
      </c>
      <c r="M3" s="11" t="s">
        <v>92</v>
      </c>
      <c r="N3" s="11" t="s">
        <v>92</v>
      </c>
      <c r="O3" s="11" t="s">
        <v>92</v>
      </c>
      <c r="P3" s="11" t="s">
        <v>93</v>
      </c>
      <c r="Q3" s="11" t="s">
        <v>92</v>
      </c>
      <c r="R3" s="11" t="s">
        <v>93</v>
      </c>
      <c r="S3" s="11" t="s">
        <v>92</v>
      </c>
      <c r="T3" s="11" t="s">
        <v>92</v>
      </c>
      <c r="U3" s="11" t="s">
        <v>92</v>
      </c>
      <c r="V3" s="11" t="s">
        <v>92</v>
      </c>
      <c r="W3" s="11" t="s">
        <v>92</v>
      </c>
      <c r="X3" s="11" t="s">
        <v>92</v>
      </c>
      <c r="Y3" s="11" t="s">
        <v>92</v>
      </c>
      <c r="Z3" s="11" t="s">
        <v>92</v>
      </c>
      <c r="AA3" s="11" t="s">
        <v>92</v>
      </c>
      <c r="AB3" s="11" t="s">
        <v>92</v>
      </c>
    </row>
    <row r="4" spans="1:28" x14ac:dyDescent="0.3">
      <c r="A4" t="str">
        <f t="shared" si="0"/>
        <v>Philadelphia UnionJackElliot</v>
      </c>
      <c r="B4" t="s">
        <v>44</v>
      </c>
      <c r="C4" t="s">
        <v>10</v>
      </c>
      <c r="D4" t="s">
        <v>62</v>
      </c>
      <c r="E4" t="s">
        <v>63</v>
      </c>
      <c r="F4">
        <v>70</v>
      </c>
      <c r="G4" s="1" t="s">
        <v>120</v>
      </c>
      <c r="H4">
        <v>2500</v>
      </c>
      <c r="I4" s="1" t="s">
        <v>119</v>
      </c>
      <c r="J4">
        <v>1000000</v>
      </c>
      <c r="K4" t="s">
        <v>64</v>
      </c>
      <c r="L4" t="s">
        <v>121</v>
      </c>
      <c r="M4" s="11" t="s">
        <v>92</v>
      </c>
      <c r="N4" s="11" t="s">
        <v>92</v>
      </c>
      <c r="O4" s="11" t="s">
        <v>92</v>
      </c>
      <c r="P4" s="11" t="s">
        <v>92</v>
      </c>
      <c r="Q4" s="11" t="s">
        <v>93</v>
      </c>
      <c r="R4" s="11" t="s">
        <v>92</v>
      </c>
      <c r="S4" s="11" t="s">
        <v>92</v>
      </c>
      <c r="T4" s="11" t="s">
        <v>92</v>
      </c>
      <c r="U4" s="11" t="s">
        <v>92</v>
      </c>
      <c r="V4" s="11" t="s">
        <v>92</v>
      </c>
      <c r="W4" s="11" t="s">
        <v>92</v>
      </c>
      <c r="X4" s="11" t="s">
        <v>92</v>
      </c>
      <c r="Y4" s="11" t="s">
        <v>92</v>
      </c>
      <c r="Z4" s="11" t="s">
        <v>92</v>
      </c>
      <c r="AA4" s="11" t="s">
        <v>92</v>
      </c>
      <c r="AB4" s="11" t="s">
        <v>92</v>
      </c>
    </row>
    <row r="5" spans="1:28" x14ac:dyDescent="0.3">
      <c r="A5" t="str">
        <f t="shared" si="0"/>
        <v>Philadelphia UnionAustonTrusty</v>
      </c>
      <c r="B5" t="s">
        <v>44</v>
      </c>
      <c r="C5" t="s">
        <v>10</v>
      </c>
      <c r="D5" t="s">
        <v>65</v>
      </c>
      <c r="E5" t="s">
        <v>66</v>
      </c>
      <c r="F5">
        <v>68</v>
      </c>
      <c r="G5" s="1" t="s">
        <v>120</v>
      </c>
      <c r="H5">
        <v>2500</v>
      </c>
      <c r="I5" s="1" t="s">
        <v>119</v>
      </c>
      <c r="J5">
        <v>1000000</v>
      </c>
      <c r="K5" t="s">
        <v>61</v>
      </c>
      <c r="L5" t="s">
        <v>121</v>
      </c>
      <c r="M5" s="11" t="s">
        <v>92</v>
      </c>
      <c r="N5" s="11" t="s">
        <v>92</v>
      </c>
      <c r="O5" s="11" t="s">
        <v>92</v>
      </c>
      <c r="P5" s="11" t="s">
        <v>92</v>
      </c>
      <c r="Q5" s="11" t="s">
        <v>93</v>
      </c>
      <c r="R5" s="11" t="s">
        <v>92</v>
      </c>
      <c r="S5" s="11" t="s">
        <v>92</v>
      </c>
      <c r="T5" s="11" t="s">
        <v>92</v>
      </c>
      <c r="U5" s="11" t="s">
        <v>92</v>
      </c>
      <c r="V5" s="11" t="s">
        <v>92</v>
      </c>
      <c r="W5" s="11" t="s">
        <v>92</v>
      </c>
      <c r="X5" s="11" t="s">
        <v>92</v>
      </c>
      <c r="Y5" s="11" t="s">
        <v>92</v>
      </c>
      <c r="Z5" s="11" t="s">
        <v>92</v>
      </c>
      <c r="AA5" s="11" t="s">
        <v>92</v>
      </c>
      <c r="AB5" s="11" t="s">
        <v>92</v>
      </c>
    </row>
    <row r="6" spans="1:28" x14ac:dyDescent="0.3">
      <c r="A6" t="str">
        <f t="shared" si="0"/>
        <v>Philadelphia UnionKaiWagner</v>
      </c>
      <c r="B6" t="s">
        <v>44</v>
      </c>
      <c r="C6" t="s">
        <v>10</v>
      </c>
      <c r="D6" t="s">
        <v>68</v>
      </c>
      <c r="E6" t="s">
        <v>69</v>
      </c>
      <c r="F6">
        <v>70</v>
      </c>
      <c r="G6" s="1" t="s">
        <v>120</v>
      </c>
      <c r="H6">
        <v>2500</v>
      </c>
      <c r="I6" s="1" t="s">
        <v>119</v>
      </c>
      <c r="J6">
        <v>1000000</v>
      </c>
      <c r="K6" t="s">
        <v>71</v>
      </c>
      <c r="L6" t="s">
        <v>121</v>
      </c>
      <c r="M6" s="11" t="s">
        <v>92</v>
      </c>
      <c r="N6" s="11" t="s">
        <v>92</v>
      </c>
      <c r="O6" s="11" t="s">
        <v>92</v>
      </c>
      <c r="P6" s="11" t="s">
        <v>92</v>
      </c>
      <c r="Q6" s="11" t="s">
        <v>92</v>
      </c>
      <c r="R6" s="11" t="s">
        <v>93</v>
      </c>
      <c r="S6" s="11" t="s">
        <v>93</v>
      </c>
      <c r="T6" s="11" t="s">
        <v>92</v>
      </c>
      <c r="U6" s="11" t="s">
        <v>92</v>
      </c>
      <c r="V6" s="11" t="s">
        <v>92</v>
      </c>
      <c r="W6" s="11" t="s">
        <v>93</v>
      </c>
      <c r="X6" s="11" t="s">
        <v>92</v>
      </c>
      <c r="Y6" s="11" t="s">
        <v>92</v>
      </c>
      <c r="Z6" s="11" t="s">
        <v>92</v>
      </c>
      <c r="AA6" s="11" t="s">
        <v>92</v>
      </c>
      <c r="AB6" s="11" t="s">
        <v>92</v>
      </c>
    </row>
    <row r="7" spans="1:28" x14ac:dyDescent="0.3">
      <c r="A7" t="str">
        <f t="shared" si="0"/>
        <v>Philadelphia UnionHarisMedunjanin</v>
      </c>
      <c r="B7" t="s">
        <v>44</v>
      </c>
      <c r="C7" t="s">
        <v>10</v>
      </c>
      <c r="D7" t="s">
        <v>72</v>
      </c>
      <c r="E7" t="s">
        <v>73</v>
      </c>
      <c r="F7">
        <v>74</v>
      </c>
      <c r="G7" s="1" t="s">
        <v>120</v>
      </c>
      <c r="H7">
        <v>2500</v>
      </c>
      <c r="I7" s="1" t="s">
        <v>119</v>
      </c>
      <c r="J7">
        <v>1000000</v>
      </c>
      <c r="K7" t="s">
        <v>75</v>
      </c>
      <c r="L7" t="s">
        <v>121</v>
      </c>
      <c r="M7" s="11" t="s">
        <v>92</v>
      </c>
      <c r="N7" s="11" t="s">
        <v>92</v>
      </c>
      <c r="O7" s="11" t="s">
        <v>92</v>
      </c>
      <c r="P7" s="11" t="s">
        <v>92</v>
      </c>
      <c r="Q7" s="11" t="s">
        <v>92</v>
      </c>
      <c r="R7" s="11" t="s">
        <v>92</v>
      </c>
      <c r="S7" s="11" t="s">
        <v>92</v>
      </c>
      <c r="T7" s="11" t="s">
        <v>93</v>
      </c>
      <c r="U7" s="11" t="s">
        <v>92</v>
      </c>
      <c r="V7" s="11" t="s">
        <v>93</v>
      </c>
      <c r="W7" s="11" t="s">
        <v>92</v>
      </c>
      <c r="X7" s="11" t="s">
        <v>92</v>
      </c>
      <c r="Y7" s="11" t="s">
        <v>92</v>
      </c>
      <c r="Z7" s="11" t="s">
        <v>92</v>
      </c>
      <c r="AA7" s="11" t="s">
        <v>92</v>
      </c>
      <c r="AB7" s="11" t="s">
        <v>92</v>
      </c>
    </row>
    <row r="8" spans="1:28" x14ac:dyDescent="0.3">
      <c r="A8" t="str">
        <f t="shared" si="0"/>
        <v>Philadelphia UnionAlejandroBedoya</v>
      </c>
      <c r="B8" t="s">
        <v>44</v>
      </c>
      <c r="C8" t="s">
        <v>10</v>
      </c>
      <c r="D8" t="s">
        <v>76</v>
      </c>
      <c r="E8" t="s">
        <v>77</v>
      </c>
      <c r="F8">
        <v>74</v>
      </c>
      <c r="G8" s="1" t="s">
        <v>120</v>
      </c>
      <c r="H8">
        <v>2500</v>
      </c>
      <c r="I8" s="1" t="s">
        <v>119</v>
      </c>
      <c r="J8">
        <v>1000000</v>
      </c>
      <c r="K8" t="s">
        <v>61</v>
      </c>
      <c r="L8" t="s">
        <v>121</v>
      </c>
      <c r="M8" s="11" t="s">
        <v>92</v>
      </c>
      <c r="N8" s="11" t="s">
        <v>92</v>
      </c>
      <c r="O8" s="11" t="s">
        <v>92</v>
      </c>
      <c r="P8" s="11" t="s">
        <v>92</v>
      </c>
      <c r="Q8" s="11" t="s">
        <v>92</v>
      </c>
      <c r="R8" s="11" t="s">
        <v>92</v>
      </c>
      <c r="S8" s="11" t="s">
        <v>92</v>
      </c>
      <c r="T8" s="11" t="s">
        <v>93</v>
      </c>
      <c r="U8" s="11" t="s">
        <v>92</v>
      </c>
      <c r="V8" s="11" t="s">
        <v>93</v>
      </c>
      <c r="W8" s="11" t="s">
        <v>92</v>
      </c>
      <c r="X8" s="11" t="s">
        <v>92</v>
      </c>
      <c r="Y8" s="11" t="s">
        <v>92</v>
      </c>
      <c r="Z8" s="11" t="s">
        <v>92</v>
      </c>
      <c r="AA8" s="11" t="s">
        <v>92</v>
      </c>
      <c r="AB8" s="11" t="s">
        <v>92</v>
      </c>
    </row>
    <row r="9" spans="1:28" x14ac:dyDescent="0.3">
      <c r="A9" t="str">
        <f t="shared" si="0"/>
        <v>Philadelphia UnionJamiroMonteiro</v>
      </c>
      <c r="B9" t="s">
        <v>44</v>
      </c>
      <c r="C9" t="s">
        <v>10</v>
      </c>
      <c r="D9" t="s">
        <v>78</v>
      </c>
      <c r="E9" t="s">
        <v>79</v>
      </c>
      <c r="F9">
        <v>73</v>
      </c>
      <c r="G9" s="1" t="s">
        <v>120</v>
      </c>
      <c r="H9">
        <v>2500</v>
      </c>
      <c r="I9" s="1" t="s">
        <v>119</v>
      </c>
      <c r="J9">
        <v>1000000</v>
      </c>
      <c r="K9" t="s">
        <v>94</v>
      </c>
      <c r="L9" t="s">
        <v>121</v>
      </c>
      <c r="M9" s="11" t="s">
        <v>92</v>
      </c>
      <c r="N9" s="11" t="s">
        <v>92</v>
      </c>
      <c r="O9" s="11" t="s">
        <v>92</v>
      </c>
      <c r="P9" s="11" t="s">
        <v>92</v>
      </c>
      <c r="Q9" s="11" t="s">
        <v>92</v>
      </c>
      <c r="R9" s="11" t="s">
        <v>92</v>
      </c>
      <c r="S9" s="11" t="s">
        <v>92</v>
      </c>
      <c r="T9" s="11" t="s">
        <v>92</v>
      </c>
      <c r="U9" s="11" t="s">
        <v>92</v>
      </c>
      <c r="V9" s="11" t="s">
        <v>93</v>
      </c>
      <c r="W9" s="11" t="s">
        <v>92</v>
      </c>
      <c r="X9" s="11" t="s">
        <v>93</v>
      </c>
      <c r="Y9" s="11" t="s">
        <v>92</v>
      </c>
      <c r="Z9" s="11" t="s">
        <v>92</v>
      </c>
      <c r="AA9" s="11" t="s">
        <v>92</v>
      </c>
      <c r="AB9" s="11" t="s">
        <v>92</v>
      </c>
    </row>
    <row r="10" spans="1:28" x14ac:dyDescent="0.3">
      <c r="A10" t="str">
        <f t="shared" si="0"/>
        <v>Philadelphia UnionMarcoFabian</v>
      </c>
      <c r="B10" t="s">
        <v>44</v>
      </c>
      <c r="C10" t="s">
        <v>10</v>
      </c>
      <c r="D10" t="s">
        <v>95</v>
      </c>
      <c r="E10" t="s">
        <v>96</v>
      </c>
      <c r="F10">
        <v>75</v>
      </c>
      <c r="G10" s="1" t="s">
        <v>120</v>
      </c>
      <c r="H10">
        <v>2500</v>
      </c>
      <c r="I10" s="1" t="s">
        <v>119</v>
      </c>
      <c r="J10">
        <v>1000000</v>
      </c>
      <c r="K10" t="s">
        <v>106</v>
      </c>
      <c r="L10" t="s">
        <v>121</v>
      </c>
      <c r="M10" s="11" t="s">
        <v>92</v>
      </c>
      <c r="N10" s="11" t="s">
        <v>92</v>
      </c>
      <c r="O10" s="11" t="s">
        <v>92</v>
      </c>
      <c r="P10" s="11" t="s">
        <v>92</v>
      </c>
      <c r="Q10" s="11" t="s">
        <v>92</v>
      </c>
      <c r="R10" s="11" t="s">
        <v>92</v>
      </c>
      <c r="S10" s="11" t="s">
        <v>92</v>
      </c>
      <c r="T10" s="11" t="s">
        <v>92</v>
      </c>
      <c r="U10" s="11" t="s">
        <v>93</v>
      </c>
      <c r="V10" s="11" t="s">
        <v>92</v>
      </c>
      <c r="W10" s="11" t="s">
        <v>92</v>
      </c>
      <c r="X10" s="11" t="s">
        <v>93</v>
      </c>
      <c r="Y10" s="11" t="s">
        <v>93</v>
      </c>
      <c r="Z10" s="11" t="s">
        <v>92</v>
      </c>
      <c r="AA10" s="11" t="s">
        <v>92</v>
      </c>
      <c r="AB10" s="11" t="s">
        <v>92</v>
      </c>
    </row>
    <row r="11" spans="1:28" x14ac:dyDescent="0.3">
      <c r="A11" t="str">
        <f t="shared" si="0"/>
        <v>Philadelphia UnionKacperPrzybylko</v>
      </c>
      <c r="B11" t="s">
        <v>44</v>
      </c>
      <c r="C11" t="s">
        <v>10</v>
      </c>
      <c r="D11" t="s">
        <v>97</v>
      </c>
      <c r="E11" t="s">
        <v>98</v>
      </c>
      <c r="F11">
        <v>70</v>
      </c>
      <c r="G11" s="1" t="s">
        <v>120</v>
      </c>
      <c r="H11">
        <v>2500</v>
      </c>
      <c r="I11" s="1" t="s">
        <v>119</v>
      </c>
      <c r="J11">
        <v>1000000</v>
      </c>
      <c r="K11" t="s">
        <v>105</v>
      </c>
      <c r="L11" t="s">
        <v>121</v>
      </c>
      <c r="M11" s="11" t="s">
        <v>92</v>
      </c>
      <c r="N11" s="11" t="s">
        <v>92</v>
      </c>
      <c r="O11" s="11" t="s">
        <v>92</v>
      </c>
      <c r="P11" s="11" t="s">
        <v>92</v>
      </c>
      <c r="Q11" s="11" t="s">
        <v>92</v>
      </c>
      <c r="R11" s="11" t="s">
        <v>92</v>
      </c>
      <c r="S11" s="11" t="s">
        <v>92</v>
      </c>
      <c r="T11" s="11" t="s">
        <v>92</v>
      </c>
      <c r="U11" s="11" t="s">
        <v>92</v>
      </c>
      <c r="V11" s="11" t="s">
        <v>92</v>
      </c>
      <c r="W11" s="11" t="s">
        <v>93</v>
      </c>
      <c r="X11" s="11" t="s">
        <v>92</v>
      </c>
      <c r="Y11" s="11" t="s">
        <v>92</v>
      </c>
      <c r="Z11" s="11" t="s">
        <v>92</v>
      </c>
      <c r="AA11" s="11" t="s">
        <v>93</v>
      </c>
      <c r="AB11" s="11" t="s">
        <v>92</v>
      </c>
    </row>
    <row r="12" spans="1:28" x14ac:dyDescent="0.3">
      <c r="A12" t="str">
        <f t="shared" si="0"/>
        <v>Philadelphia UnionFafaPicault</v>
      </c>
      <c r="B12" t="s">
        <v>44</v>
      </c>
      <c r="C12" t="s">
        <v>10</v>
      </c>
      <c r="D12" t="s">
        <v>99</v>
      </c>
      <c r="E12" t="s">
        <v>100</v>
      </c>
      <c r="F12">
        <v>68</v>
      </c>
      <c r="G12" s="1" t="s">
        <v>120</v>
      </c>
      <c r="H12">
        <v>2500</v>
      </c>
      <c r="I12" s="1" t="s">
        <v>119</v>
      </c>
      <c r="J12">
        <v>1000000</v>
      </c>
      <c r="K12" t="s">
        <v>61</v>
      </c>
      <c r="L12" t="s">
        <v>121</v>
      </c>
      <c r="M12" s="11" t="s">
        <v>92</v>
      </c>
      <c r="N12" s="11" t="s">
        <v>92</v>
      </c>
      <c r="O12" s="11" t="s">
        <v>92</v>
      </c>
      <c r="P12" s="11" t="s">
        <v>92</v>
      </c>
      <c r="Q12" s="11" t="s">
        <v>92</v>
      </c>
      <c r="R12" s="11" t="s">
        <v>92</v>
      </c>
      <c r="S12" s="11" t="s">
        <v>92</v>
      </c>
      <c r="T12" s="11" t="s">
        <v>92</v>
      </c>
      <c r="U12" s="11" t="s">
        <v>93</v>
      </c>
      <c r="V12" s="11" t="s">
        <v>92</v>
      </c>
      <c r="W12" s="11" t="s">
        <v>92</v>
      </c>
      <c r="X12" s="11" t="s">
        <v>92</v>
      </c>
      <c r="Y12" s="11" t="s">
        <v>92</v>
      </c>
      <c r="Z12" s="11" t="s">
        <v>93</v>
      </c>
      <c r="AA12" s="11" t="s">
        <v>93</v>
      </c>
      <c r="AB12" s="11" t="s">
        <v>93</v>
      </c>
    </row>
    <row r="13" spans="1:28" x14ac:dyDescent="0.3">
      <c r="A13" t="str">
        <f t="shared" si="0"/>
        <v>Philadelphia UnionAndrewWooten</v>
      </c>
      <c r="B13" t="s">
        <v>44</v>
      </c>
      <c r="C13" t="s">
        <v>10</v>
      </c>
      <c r="D13" t="s">
        <v>107</v>
      </c>
      <c r="E13" t="s">
        <v>108</v>
      </c>
      <c r="F13">
        <v>72</v>
      </c>
      <c r="G13" s="1" t="s">
        <v>120</v>
      </c>
      <c r="H13">
        <v>2500</v>
      </c>
      <c r="I13" s="1" t="s">
        <v>119</v>
      </c>
      <c r="J13">
        <v>1000000</v>
      </c>
      <c r="K13" t="s">
        <v>61</v>
      </c>
      <c r="L13" t="s">
        <v>121</v>
      </c>
      <c r="M13" s="11" t="s">
        <v>92</v>
      </c>
      <c r="N13" s="11" t="s">
        <v>92</v>
      </c>
      <c r="O13" s="11" t="s">
        <v>92</v>
      </c>
      <c r="P13" s="11" t="s">
        <v>92</v>
      </c>
      <c r="Q13" s="11" t="s">
        <v>92</v>
      </c>
      <c r="R13" s="11" t="s">
        <v>92</v>
      </c>
      <c r="S13" s="11" t="s">
        <v>92</v>
      </c>
      <c r="T13" s="11" t="s">
        <v>92</v>
      </c>
      <c r="U13" s="11" t="s">
        <v>92</v>
      </c>
      <c r="V13" s="11" t="s">
        <v>92</v>
      </c>
      <c r="W13" s="11" t="s">
        <v>92</v>
      </c>
      <c r="X13" s="11" t="s">
        <v>92</v>
      </c>
      <c r="Y13" s="11" t="s">
        <v>92</v>
      </c>
      <c r="Z13" s="11" t="s">
        <v>92</v>
      </c>
      <c r="AA13" s="11" t="s">
        <v>93</v>
      </c>
      <c r="AB13" s="11" t="s">
        <v>92</v>
      </c>
    </row>
    <row r="14" spans="1:28" x14ac:dyDescent="0.3">
      <c r="A14" t="str">
        <f t="shared" si="0"/>
        <v>Philadelphia UnionCoryBurke</v>
      </c>
      <c r="B14" t="s">
        <v>44</v>
      </c>
      <c r="C14" t="s">
        <v>10</v>
      </c>
      <c r="D14" t="s">
        <v>101</v>
      </c>
      <c r="E14" t="s">
        <v>102</v>
      </c>
      <c r="F14">
        <v>69</v>
      </c>
      <c r="G14" s="1" t="s">
        <v>120</v>
      </c>
      <c r="H14">
        <v>2500</v>
      </c>
      <c r="I14" s="1" t="s">
        <v>119</v>
      </c>
      <c r="J14">
        <v>1000000</v>
      </c>
      <c r="K14" t="s">
        <v>53</v>
      </c>
      <c r="L14" t="s">
        <v>121</v>
      </c>
      <c r="M14" s="11" t="s">
        <v>92</v>
      </c>
      <c r="N14" s="11" t="s">
        <v>92</v>
      </c>
      <c r="O14" s="11" t="s">
        <v>92</v>
      </c>
      <c r="P14" s="11" t="s">
        <v>92</v>
      </c>
      <c r="Q14" s="11" t="s">
        <v>92</v>
      </c>
      <c r="R14" s="11" t="s">
        <v>92</v>
      </c>
      <c r="S14" s="11" t="s">
        <v>92</v>
      </c>
      <c r="T14" s="11" t="s">
        <v>92</v>
      </c>
      <c r="U14" s="11" t="s">
        <v>92</v>
      </c>
      <c r="V14" s="11" t="s">
        <v>92</v>
      </c>
      <c r="W14" s="11" t="s">
        <v>92</v>
      </c>
      <c r="X14" s="11" t="s">
        <v>92</v>
      </c>
      <c r="Y14" s="11" t="s">
        <v>92</v>
      </c>
      <c r="Z14" s="11" t="s">
        <v>92</v>
      </c>
      <c r="AA14" s="11" t="s">
        <v>93</v>
      </c>
      <c r="AB14" s="11" t="s">
        <v>92</v>
      </c>
    </row>
    <row r="15" spans="1:28" x14ac:dyDescent="0.3">
      <c r="A15" t="str">
        <f t="shared" si="0"/>
        <v>Philadelphia UnionSergioSantos</v>
      </c>
      <c r="B15" t="s">
        <v>44</v>
      </c>
      <c r="C15" t="s">
        <v>10</v>
      </c>
      <c r="D15" t="s">
        <v>109</v>
      </c>
      <c r="E15" t="s">
        <v>110</v>
      </c>
      <c r="F15">
        <v>69</v>
      </c>
      <c r="G15" s="1" t="s">
        <v>120</v>
      </c>
      <c r="H15">
        <v>2500</v>
      </c>
      <c r="I15" s="1" t="s">
        <v>119</v>
      </c>
      <c r="J15">
        <v>1000000</v>
      </c>
      <c r="K15" t="s">
        <v>111</v>
      </c>
      <c r="L15" t="s">
        <v>121</v>
      </c>
      <c r="M15" s="11" t="s">
        <v>92</v>
      </c>
      <c r="N15" s="11" t="s">
        <v>92</v>
      </c>
      <c r="O15" s="11" t="s">
        <v>92</v>
      </c>
      <c r="P15" s="11" t="s">
        <v>92</v>
      </c>
      <c r="Q15" s="11" t="s">
        <v>92</v>
      </c>
      <c r="R15" s="11" t="s">
        <v>92</v>
      </c>
      <c r="S15" s="11" t="s">
        <v>92</v>
      </c>
      <c r="T15" s="11" t="s">
        <v>92</v>
      </c>
      <c r="U15" s="11" t="s">
        <v>92</v>
      </c>
      <c r="V15" s="11" t="s">
        <v>92</v>
      </c>
      <c r="W15" s="11" t="s">
        <v>92</v>
      </c>
      <c r="X15" s="11" t="s">
        <v>92</v>
      </c>
      <c r="Y15" s="11" t="s">
        <v>92</v>
      </c>
      <c r="Z15" s="11" t="s">
        <v>92</v>
      </c>
      <c r="AA15" s="11" t="s">
        <v>93</v>
      </c>
      <c r="AB15" s="11" t="s">
        <v>93</v>
      </c>
    </row>
    <row r="16" spans="1:28" x14ac:dyDescent="0.3">
      <c r="A16" t="str">
        <f t="shared" si="0"/>
        <v>Philadelphia UnionAurelienCollin</v>
      </c>
      <c r="B16" t="s">
        <v>44</v>
      </c>
      <c r="C16" t="s">
        <v>10</v>
      </c>
      <c r="D16" t="s">
        <v>103</v>
      </c>
      <c r="E16" t="s">
        <v>104</v>
      </c>
      <c r="F16">
        <v>69</v>
      </c>
      <c r="G16" s="1" t="s">
        <v>120</v>
      </c>
      <c r="H16">
        <v>2500</v>
      </c>
      <c r="I16" s="1" t="s">
        <v>119</v>
      </c>
      <c r="J16">
        <v>1000000</v>
      </c>
      <c r="K16" t="s">
        <v>112</v>
      </c>
      <c r="L16" t="s">
        <v>121</v>
      </c>
      <c r="M16" s="11" t="s">
        <v>92</v>
      </c>
      <c r="N16" s="11" t="s">
        <v>92</v>
      </c>
      <c r="O16" s="11" t="s">
        <v>92</v>
      </c>
      <c r="P16" s="11" t="s">
        <v>92</v>
      </c>
      <c r="Q16" s="11" t="s">
        <v>93</v>
      </c>
      <c r="R16" s="11" t="s">
        <v>92</v>
      </c>
      <c r="S16" s="11" t="s">
        <v>92</v>
      </c>
      <c r="T16" s="11" t="s">
        <v>92</v>
      </c>
      <c r="U16" s="11" t="s">
        <v>92</v>
      </c>
      <c r="V16" s="11" t="s">
        <v>92</v>
      </c>
      <c r="W16" s="11" t="s">
        <v>92</v>
      </c>
      <c r="X16" s="11" t="s">
        <v>92</v>
      </c>
      <c r="Y16" s="11" t="s">
        <v>92</v>
      </c>
      <c r="Z16" s="11" t="s">
        <v>92</v>
      </c>
      <c r="AA16" s="11" t="s">
        <v>92</v>
      </c>
      <c r="AB16" s="11" t="s">
        <v>92</v>
      </c>
    </row>
    <row r="17" spans="1:28" x14ac:dyDescent="0.3">
      <c r="A17" t="str">
        <f t="shared" si="0"/>
        <v>Philadelphia UnionIlsinho</v>
      </c>
      <c r="B17" t="s">
        <v>44</v>
      </c>
      <c r="C17" t="s">
        <v>10</v>
      </c>
      <c r="E17" t="s">
        <v>113</v>
      </c>
      <c r="F17">
        <v>68</v>
      </c>
      <c r="G17" s="1" t="s">
        <v>120</v>
      </c>
      <c r="H17">
        <v>2500</v>
      </c>
      <c r="I17" s="1" t="s">
        <v>119</v>
      </c>
      <c r="J17">
        <v>1000000</v>
      </c>
      <c r="K17" t="s">
        <v>111</v>
      </c>
      <c r="L17" t="s">
        <v>121</v>
      </c>
      <c r="M17" s="11" t="s">
        <v>92</v>
      </c>
      <c r="N17" s="11" t="s">
        <v>92</v>
      </c>
      <c r="O17" s="11" t="s">
        <v>92</v>
      </c>
      <c r="P17" s="11" t="s">
        <v>92</v>
      </c>
      <c r="Q17" s="11" t="s">
        <v>92</v>
      </c>
      <c r="R17" s="11" t="s">
        <v>92</v>
      </c>
      <c r="S17" s="11" t="s">
        <v>92</v>
      </c>
      <c r="T17" s="11" t="s">
        <v>92</v>
      </c>
      <c r="U17" s="11" t="s">
        <v>93</v>
      </c>
      <c r="V17" s="11" t="s">
        <v>92</v>
      </c>
      <c r="W17" s="11" t="s">
        <v>92</v>
      </c>
      <c r="X17" s="11" t="s">
        <v>93</v>
      </c>
      <c r="Y17" s="11" t="s">
        <v>92</v>
      </c>
      <c r="Z17" s="11" t="s">
        <v>92</v>
      </c>
      <c r="AA17" s="11" t="s">
        <v>92</v>
      </c>
      <c r="AB17" s="11" t="s">
        <v>92</v>
      </c>
    </row>
    <row r="18" spans="1:28" x14ac:dyDescent="0.3">
      <c r="A18" t="str">
        <f t="shared" si="0"/>
        <v>Philadelphia UnionMarkMcKenzie</v>
      </c>
      <c r="B18" t="s">
        <v>44</v>
      </c>
      <c r="C18" t="s">
        <v>10</v>
      </c>
      <c r="D18" t="s">
        <v>114</v>
      </c>
      <c r="E18" t="s">
        <v>115</v>
      </c>
      <c r="F18">
        <v>65</v>
      </c>
      <c r="G18" s="1" t="s">
        <v>120</v>
      </c>
      <c r="H18">
        <v>2500</v>
      </c>
      <c r="I18" s="1" t="s">
        <v>119</v>
      </c>
      <c r="J18">
        <v>1000000</v>
      </c>
      <c r="K18" t="s">
        <v>61</v>
      </c>
      <c r="L18" t="s">
        <v>121</v>
      </c>
      <c r="M18" s="11" t="s">
        <v>92</v>
      </c>
      <c r="N18" s="11" t="s">
        <v>92</v>
      </c>
      <c r="O18" s="11" t="s">
        <v>92</v>
      </c>
      <c r="P18" s="11" t="s">
        <v>92</v>
      </c>
      <c r="Q18" s="11" t="s">
        <v>93</v>
      </c>
      <c r="R18" s="11" t="s">
        <v>92</v>
      </c>
      <c r="S18" s="11" t="s">
        <v>92</v>
      </c>
      <c r="T18" s="11" t="s">
        <v>92</v>
      </c>
      <c r="U18" s="11" t="s">
        <v>92</v>
      </c>
      <c r="V18" s="11" t="s">
        <v>92</v>
      </c>
      <c r="W18" s="11" t="s">
        <v>92</v>
      </c>
      <c r="X18" s="11" t="s">
        <v>92</v>
      </c>
      <c r="Y18" s="11" t="s">
        <v>92</v>
      </c>
      <c r="Z18" s="11" t="s">
        <v>92</v>
      </c>
      <c r="AA18" s="11" t="s">
        <v>92</v>
      </c>
      <c r="AB18" s="11" t="s">
        <v>92</v>
      </c>
    </row>
    <row r="19" spans="1:28" x14ac:dyDescent="0.3">
      <c r="A19" t="str">
        <f t="shared" si="0"/>
        <v>Philadelphia UnionWarrenCreavalle</v>
      </c>
      <c r="B19" t="s">
        <v>44</v>
      </c>
      <c r="C19" t="s">
        <v>10</v>
      </c>
      <c r="D19" t="s">
        <v>116</v>
      </c>
      <c r="E19" t="s">
        <v>117</v>
      </c>
      <c r="F19">
        <v>65</v>
      </c>
      <c r="G19" s="1" t="s">
        <v>120</v>
      </c>
      <c r="H19">
        <v>2500</v>
      </c>
      <c r="I19" s="1" t="s">
        <v>119</v>
      </c>
      <c r="J19">
        <v>1000000</v>
      </c>
      <c r="K19" t="s">
        <v>118</v>
      </c>
      <c r="L19" t="s">
        <v>121</v>
      </c>
      <c r="M19" s="11" t="s">
        <v>92</v>
      </c>
      <c r="N19" s="11" t="s">
        <v>92</v>
      </c>
      <c r="O19" s="11" t="s">
        <v>92</v>
      </c>
      <c r="P19" s="11" t="s">
        <v>92</v>
      </c>
      <c r="Q19" s="11" t="s">
        <v>92</v>
      </c>
      <c r="R19" s="11" t="s">
        <v>92</v>
      </c>
      <c r="S19" s="11" t="s">
        <v>92</v>
      </c>
      <c r="T19" s="11" t="s">
        <v>93</v>
      </c>
      <c r="U19" s="11" t="s">
        <v>92</v>
      </c>
      <c r="V19" s="11" t="s">
        <v>92</v>
      </c>
      <c r="W19" s="11" t="s">
        <v>92</v>
      </c>
      <c r="X19" s="11" t="s">
        <v>92</v>
      </c>
      <c r="Y19" s="11" t="s">
        <v>92</v>
      </c>
      <c r="Z19" s="11" t="s">
        <v>92</v>
      </c>
      <c r="AA19" s="11" t="s">
        <v>92</v>
      </c>
      <c r="AB19" s="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saves</vt:lpstr>
      <vt:lpstr>teams</vt:lpstr>
      <vt:lpstr>competitions</vt:lpstr>
      <vt:lpstr>divisions</vt:lpstr>
      <vt:lpstr>teamsIn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2019-11-10T23:38:07Z</dcterms:created>
  <dcterms:modified xsi:type="dcterms:W3CDTF">2019-11-13T01:13:14Z</dcterms:modified>
</cp:coreProperties>
</file>