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195" windowHeight="75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31" i="1" l="1"/>
  <c r="I32" i="1"/>
  <c r="G5" i="1"/>
  <c r="I30" i="1"/>
  <c r="I29" i="1"/>
  <c r="I28" i="1"/>
  <c r="F12" i="1"/>
  <c r="F13" i="1"/>
  <c r="F14" i="1"/>
  <c r="F15" i="1"/>
  <c r="F16" i="1"/>
  <c r="F17" i="1"/>
  <c r="F18" i="1"/>
  <c r="F19" i="1"/>
  <c r="F20" i="1"/>
  <c r="F21" i="1"/>
  <c r="F22" i="1"/>
  <c r="F23" i="1"/>
  <c r="F24" i="1"/>
  <c r="F25" i="1"/>
  <c r="F26" i="1"/>
  <c r="F27" i="1"/>
  <c r="F28" i="1"/>
  <c r="F29" i="1"/>
  <c r="F30" i="1"/>
  <c r="F31" i="1"/>
  <c r="F32" i="1"/>
  <c r="F33" i="1"/>
  <c r="F34" i="1"/>
  <c r="F35" i="1"/>
  <c r="F11" i="1"/>
</calcChain>
</file>

<file path=xl/sharedStrings.xml><?xml version="1.0" encoding="utf-8"?>
<sst xmlns="http://schemas.openxmlformats.org/spreadsheetml/2006/main" count="100" uniqueCount="44">
  <si>
    <t>Event Data</t>
  </si>
  <si>
    <t>Non Event data</t>
  </si>
  <si>
    <t>Sr.no</t>
  </si>
  <si>
    <t>Event</t>
  </si>
  <si>
    <t>Total Pairs</t>
  </si>
  <si>
    <t>Probability</t>
  </si>
  <si>
    <t>The higher the concordance ratio, the better is the model.</t>
  </si>
  <si>
    <t>A</t>
  </si>
  <si>
    <t>B</t>
  </si>
  <si>
    <t>C</t>
  </si>
  <si>
    <t>D</t>
  </si>
  <si>
    <t>E</t>
  </si>
  <si>
    <t>F</t>
  </si>
  <si>
    <t>G</t>
  </si>
  <si>
    <t>H</t>
  </si>
  <si>
    <t>J</t>
  </si>
  <si>
    <t>K</t>
  </si>
  <si>
    <t>Pairs</t>
  </si>
  <si>
    <t>Default</t>
  </si>
  <si>
    <t>Not Default</t>
  </si>
  <si>
    <t>probability of default of the data from group which has defaulted is higher than the other data point. </t>
  </si>
  <si>
    <t>The probability of default of the data from group which has defaulted is lower than the other data point. This means that the model is wrongly classifying lower risk population on a higher probability. </t>
  </si>
  <si>
    <t>likelyhood is that you end up with 2 data points with equal probability - this is tied paar.</t>
  </si>
  <si>
    <t>Classify</t>
  </si>
  <si>
    <t>% concordant pair</t>
  </si>
  <si>
    <t>% discordant pair</t>
  </si>
  <si>
    <t>Area under curve (c statistics) = (Percent Concordant + 0.5 * Percent Tied)/100</t>
  </si>
  <si>
    <t>concordant pair</t>
  </si>
  <si>
    <t>Discordant pair</t>
  </si>
  <si>
    <t>Tied Pair</t>
  </si>
  <si>
    <t>Grand Total</t>
  </si>
  <si>
    <t>Count</t>
  </si>
  <si>
    <t>% Tied Pair</t>
  </si>
  <si>
    <t>Area under curve (c statistics)</t>
  </si>
  <si>
    <t>Gini coefficient or Somers' D</t>
  </si>
  <si>
    <t>Gini coefficient or Somers' D statistic is closely related to AUC. It is calculated by (2*AUC - 1)</t>
  </si>
  <si>
    <t>Note:</t>
  </si>
  <si>
    <t>Concordant</t>
  </si>
  <si>
    <t>Discordant</t>
  </si>
  <si>
    <t>Tied</t>
  </si>
  <si>
    <t>higher percentages of concordant pairs and lower percentages of discordant and tied pairs indicate a more desirable model. </t>
  </si>
  <si>
    <t>Concordant  % = 100*[(Number of concordant pairs)/Total number of pairs]</t>
  </si>
  <si>
    <t>Discordant % = 100*[(Number of discordant pairs)/Total number of pairs]</t>
  </si>
  <si>
    <t>Tied % = 100*[(Number of tied pairs)/Total number of pairs]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</si>
</sst>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sz val="11"/>
      <color rgb="FF222222"/>
      <name val="Arial"/>
      <family val="2"/>
    </font>
    <font>
      <sz val="11"/>
      <color rgb="FF333333"/>
      <name val="Consolas"/>
      <family val="3"/>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applyAlignment="1"/>
    <xf numFmtId="0" fontId="0" fillId="0" borderId="9" xfId="0" applyBorder="1" applyAlignment="1"/>
    <xf numFmtId="0" fontId="2" fillId="0" borderId="0" xfId="0" applyFont="1"/>
    <xf numFmtId="0" fontId="0" fillId="0" borderId="10" xfId="0" applyBorder="1"/>
    <xf numFmtId="0" fontId="0" fillId="0" borderId="11" xfId="0" applyBorder="1"/>
    <xf numFmtId="0" fontId="0" fillId="0" borderId="12" xfId="0" applyBorder="1"/>
    <xf numFmtId="0" fontId="0" fillId="0" borderId="2" xfId="0" applyBorder="1"/>
    <xf numFmtId="0" fontId="0" fillId="0" borderId="13" xfId="0" applyBorder="1"/>
    <xf numFmtId="0" fontId="1" fillId="0" borderId="0" xfId="0" applyFont="1"/>
    <xf numFmtId="0" fontId="3" fillId="0" borderId="1" xfId="0" applyFont="1" applyBorder="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topLeftCell="A22" workbookViewId="0">
      <selection activeCell="H7" sqref="H7"/>
    </sheetView>
  </sheetViews>
  <sheetFormatPr defaultRowHeight="15" x14ac:dyDescent="0.25"/>
  <cols>
    <col min="2" max="2" width="10.140625" customWidth="1"/>
    <col min="4" max="4" width="9.42578125" customWidth="1"/>
    <col min="5" max="5" width="12.28515625" customWidth="1"/>
    <col min="6" max="6" width="14.85546875" bestFit="1" customWidth="1"/>
    <col min="8" max="8" width="14.140625" customWidth="1"/>
  </cols>
  <sheetData>
    <row r="1" spans="1:9" x14ac:dyDescent="0.25">
      <c r="A1" t="s">
        <v>0</v>
      </c>
      <c r="E1" t="s">
        <v>1</v>
      </c>
      <c r="H1" t="s">
        <v>41</v>
      </c>
    </row>
    <row r="2" spans="1:9" x14ac:dyDescent="0.25">
      <c r="H2" t="s">
        <v>42</v>
      </c>
    </row>
    <row r="3" spans="1:9" x14ac:dyDescent="0.25">
      <c r="A3" t="s">
        <v>2</v>
      </c>
      <c r="B3" t="s">
        <v>3</v>
      </c>
      <c r="C3" t="s">
        <v>5</v>
      </c>
      <c r="D3" t="s">
        <v>2</v>
      </c>
      <c r="E3" t="s">
        <v>3</v>
      </c>
      <c r="F3" t="s">
        <v>5</v>
      </c>
      <c r="H3" t="s">
        <v>43</v>
      </c>
    </row>
    <row r="4" spans="1:9" x14ac:dyDescent="0.25">
      <c r="A4" t="s">
        <v>7</v>
      </c>
      <c r="B4">
        <v>1</v>
      </c>
      <c r="C4">
        <v>0.9</v>
      </c>
      <c r="D4" t="s">
        <v>12</v>
      </c>
      <c r="E4">
        <v>0</v>
      </c>
      <c r="F4">
        <v>0.6</v>
      </c>
      <c r="G4" t="s">
        <v>4</v>
      </c>
      <c r="H4" t="s">
        <v>26</v>
      </c>
    </row>
    <row r="5" spans="1:9" x14ac:dyDescent="0.25">
      <c r="A5" t="s">
        <v>8</v>
      </c>
      <c r="B5">
        <v>1</v>
      </c>
      <c r="C5">
        <v>0.3</v>
      </c>
      <c r="D5" t="s">
        <v>13</v>
      </c>
      <c r="E5">
        <v>0</v>
      </c>
      <c r="F5">
        <v>0.2</v>
      </c>
      <c r="G5">
        <f>COUNTA(A4:A8)*COUNTA(D4:D8)</f>
        <v>25</v>
      </c>
      <c r="H5" t="s">
        <v>35</v>
      </c>
    </row>
    <row r="6" spans="1:9" x14ac:dyDescent="0.25">
      <c r="A6" t="s">
        <v>9</v>
      </c>
      <c r="B6">
        <v>1</v>
      </c>
      <c r="C6">
        <v>0.7</v>
      </c>
      <c r="D6" t="s">
        <v>14</v>
      </c>
      <c r="E6">
        <v>0</v>
      </c>
      <c r="F6">
        <v>0.75</v>
      </c>
    </row>
    <row r="7" spans="1:9" x14ac:dyDescent="0.25">
      <c r="A7" t="s">
        <v>10</v>
      </c>
      <c r="B7">
        <v>1</v>
      </c>
      <c r="C7">
        <v>0.65</v>
      </c>
      <c r="D7" t="s">
        <v>15</v>
      </c>
      <c r="E7">
        <v>0</v>
      </c>
      <c r="F7">
        <v>0.65</v>
      </c>
    </row>
    <row r="8" spans="1:9" x14ac:dyDescent="0.25">
      <c r="A8" t="s">
        <v>11</v>
      </c>
      <c r="B8">
        <v>1</v>
      </c>
      <c r="C8">
        <v>0.8</v>
      </c>
      <c r="D8" t="s">
        <v>16</v>
      </c>
      <c r="E8">
        <v>0</v>
      </c>
      <c r="F8">
        <v>0.9</v>
      </c>
    </row>
    <row r="9" spans="1:9" ht="15.75" thickBot="1" x14ac:dyDescent="0.3"/>
    <row r="10" spans="1:9" ht="15.75" thickBot="1" x14ac:dyDescent="0.3">
      <c r="B10" s="7" t="s">
        <v>18</v>
      </c>
      <c r="C10" s="7" t="s">
        <v>5</v>
      </c>
      <c r="D10" s="8" t="s">
        <v>19</v>
      </c>
      <c r="E10" s="7" t="s">
        <v>5</v>
      </c>
      <c r="F10" s="13" t="s">
        <v>23</v>
      </c>
    </row>
    <row r="11" spans="1:9" ht="15.75" thickBot="1" x14ac:dyDescent="0.3">
      <c r="A11" t="s">
        <v>17</v>
      </c>
      <c r="B11" s="2" t="s">
        <v>7</v>
      </c>
      <c r="C11" s="3">
        <v>0.9</v>
      </c>
      <c r="D11" s="3" t="s">
        <v>12</v>
      </c>
      <c r="E11" s="10">
        <v>0.6</v>
      </c>
      <c r="F11" s="14" t="str">
        <f>IF(C11&gt;E11,"concordant pair",IF(C11&lt;E11,"Discordant pair","Tied Pair"))</f>
        <v>concordant pair</v>
      </c>
      <c r="H11" t="s">
        <v>37</v>
      </c>
      <c r="I11" s="9" t="s">
        <v>20</v>
      </c>
    </row>
    <row r="12" spans="1:9" ht="15.75" thickBot="1" x14ac:dyDescent="0.3">
      <c r="B12" s="4" t="s">
        <v>7</v>
      </c>
      <c r="C12" s="3">
        <v>0.9</v>
      </c>
      <c r="D12" s="1" t="s">
        <v>13</v>
      </c>
      <c r="E12" s="11">
        <v>0.2</v>
      </c>
      <c r="F12" s="14" t="str">
        <f t="shared" ref="F12:F35" si="0">IF(C12&gt;E12,"concordant pair",IF(C12&lt;E12,"Discordant pair","Tied Pair"))</f>
        <v>concordant pair</v>
      </c>
      <c r="H12" t="s">
        <v>38</v>
      </c>
      <c r="I12" s="9" t="s">
        <v>21</v>
      </c>
    </row>
    <row r="13" spans="1:9" ht="15.75" thickBot="1" x14ac:dyDescent="0.3">
      <c r="B13" s="4" t="s">
        <v>7</v>
      </c>
      <c r="C13" s="3">
        <v>0.9</v>
      </c>
      <c r="D13" s="1" t="s">
        <v>14</v>
      </c>
      <c r="E13" s="11">
        <v>0.75</v>
      </c>
      <c r="F13" s="14" t="str">
        <f t="shared" si="0"/>
        <v>concordant pair</v>
      </c>
      <c r="H13" t="s">
        <v>39</v>
      </c>
      <c r="I13" s="9" t="s">
        <v>22</v>
      </c>
    </row>
    <row r="14" spans="1:9" ht="15.75" thickBot="1" x14ac:dyDescent="0.3">
      <c r="B14" s="4" t="s">
        <v>7</v>
      </c>
      <c r="C14" s="3">
        <v>0.9</v>
      </c>
      <c r="D14" s="1" t="s">
        <v>15</v>
      </c>
      <c r="E14" s="11">
        <v>0.65</v>
      </c>
      <c r="F14" s="14" t="str">
        <f t="shared" si="0"/>
        <v>concordant pair</v>
      </c>
    </row>
    <row r="15" spans="1:9" ht="15.75" thickBot="1" x14ac:dyDescent="0.3">
      <c r="B15" s="5" t="s">
        <v>7</v>
      </c>
      <c r="C15" s="3">
        <v>0.9</v>
      </c>
      <c r="D15" s="6" t="s">
        <v>16</v>
      </c>
      <c r="E15" s="12">
        <v>0.9</v>
      </c>
      <c r="F15" s="14" t="str">
        <f t="shared" si="0"/>
        <v>Tied Pair</v>
      </c>
    </row>
    <row r="16" spans="1:9" ht="15.75" thickBot="1" x14ac:dyDescent="0.3">
      <c r="B16" s="2" t="s">
        <v>8</v>
      </c>
      <c r="C16" s="3">
        <v>0.3</v>
      </c>
      <c r="D16" s="3" t="s">
        <v>12</v>
      </c>
      <c r="E16" s="10">
        <v>0.6</v>
      </c>
      <c r="F16" s="14" t="str">
        <f t="shared" si="0"/>
        <v>Discordant pair</v>
      </c>
    </row>
    <row r="17" spans="2:11" ht="15.75" thickBot="1" x14ac:dyDescent="0.3">
      <c r="B17" s="4" t="s">
        <v>8</v>
      </c>
      <c r="C17" s="3">
        <v>0.3</v>
      </c>
      <c r="D17" s="1" t="s">
        <v>13</v>
      </c>
      <c r="E17" s="11">
        <v>0.2</v>
      </c>
      <c r="F17" s="14" t="str">
        <f t="shared" si="0"/>
        <v>concordant pair</v>
      </c>
    </row>
    <row r="18" spans="2:11" ht="15.75" thickBot="1" x14ac:dyDescent="0.3">
      <c r="B18" s="4" t="s">
        <v>8</v>
      </c>
      <c r="C18" s="3">
        <v>0.3</v>
      </c>
      <c r="D18" s="1" t="s">
        <v>14</v>
      </c>
      <c r="E18" s="11">
        <v>0.75</v>
      </c>
      <c r="F18" s="14" t="str">
        <f t="shared" si="0"/>
        <v>Discordant pair</v>
      </c>
    </row>
    <row r="19" spans="2:11" ht="15.75" thickBot="1" x14ac:dyDescent="0.3">
      <c r="B19" s="4" t="s">
        <v>8</v>
      </c>
      <c r="C19" s="3">
        <v>0.3</v>
      </c>
      <c r="D19" s="1" t="s">
        <v>15</v>
      </c>
      <c r="E19" s="11">
        <v>0.65</v>
      </c>
      <c r="F19" s="14" t="str">
        <f t="shared" si="0"/>
        <v>Discordant pair</v>
      </c>
    </row>
    <row r="20" spans="2:11" ht="15.75" thickBot="1" x14ac:dyDescent="0.3">
      <c r="B20" s="5" t="s">
        <v>8</v>
      </c>
      <c r="C20" s="3">
        <v>0.3</v>
      </c>
      <c r="D20" s="6" t="s">
        <v>16</v>
      </c>
      <c r="E20" s="12">
        <v>0.9</v>
      </c>
      <c r="F20" s="14" t="str">
        <f t="shared" si="0"/>
        <v>Discordant pair</v>
      </c>
    </row>
    <row r="21" spans="2:11" ht="15.75" thickBot="1" x14ac:dyDescent="0.3">
      <c r="B21" s="2" t="s">
        <v>9</v>
      </c>
      <c r="C21" s="3">
        <v>0.7</v>
      </c>
      <c r="D21" s="3" t="s">
        <v>12</v>
      </c>
      <c r="E21" s="10">
        <v>0.6</v>
      </c>
      <c r="F21" s="14" t="str">
        <f t="shared" si="0"/>
        <v>concordant pair</v>
      </c>
    </row>
    <row r="22" spans="2:11" ht="15.75" thickBot="1" x14ac:dyDescent="0.3">
      <c r="B22" s="4" t="s">
        <v>9</v>
      </c>
      <c r="C22" s="3">
        <v>0.7</v>
      </c>
      <c r="D22" s="1" t="s">
        <v>13</v>
      </c>
      <c r="E22" s="11">
        <v>0.2</v>
      </c>
      <c r="F22" s="14" t="str">
        <f t="shared" si="0"/>
        <v>concordant pair</v>
      </c>
      <c r="H22" s="1" t="s">
        <v>17</v>
      </c>
      <c r="I22" s="1" t="s">
        <v>31</v>
      </c>
    </row>
    <row r="23" spans="2:11" ht="15.75" thickBot="1" x14ac:dyDescent="0.3">
      <c r="B23" s="4" t="s">
        <v>9</v>
      </c>
      <c r="C23" s="3">
        <v>0.7</v>
      </c>
      <c r="D23" s="1" t="s">
        <v>14</v>
      </c>
      <c r="E23" s="11">
        <v>0.75</v>
      </c>
      <c r="F23" s="14" t="str">
        <f t="shared" si="0"/>
        <v>Discordant pair</v>
      </c>
      <c r="H23" s="1" t="s">
        <v>27</v>
      </c>
      <c r="I23" s="1">
        <v>14</v>
      </c>
    </row>
    <row r="24" spans="2:11" ht="15.75" thickBot="1" x14ac:dyDescent="0.3">
      <c r="B24" s="4" t="s">
        <v>9</v>
      </c>
      <c r="C24" s="3">
        <v>0.7</v>
      </c>
      <c r="D24" s="1" t="s">
        <v>15</v>
      </c>
      <c r="E24" s="11">
        <v>0.65</v>
      </c>
      <c r="F24" s="14" t="str">
        <f t="shared" si="0"/>
        <v>concordant pair</v>
      </c>
      <c r="H24" s="1" t="s">
        <v>28</v>
      </c>
      <c r="I24" s="1">
        <v>9</v>
      </c>
    </row>
    <row r="25" spans="2:11" ht="15.75" thickBot="1" x14ac:dyDescent="0.3">
      <c r="B25" s="5" t="s">
        <v>9</v>
      </c>
      <c r="C25" s="3">
        <v>0.7</v>
      </c>
      <c r="D25" s="6" t="s">
        <v>16</v>
      </c>
      <c r="E25" s="12">
        <v>0.9</v>
      </c>
      <c r="F25" s="14" t="str">
        <f t="shared" si="0"/>
        <v>Discordant pair</v>
      </c>
      <c r="H25" s="1" t="s">
        <v>29</v>
      </c>
      <c r="I25" s="1">
        <v>2</v>
      </c>
    </row>
    <row r="26" spans="2:11" ht="15.75" thickBot="1" x14ac:dyDescent="0.3">
      <c r="B26" s="2" t="s">
        <v>10</v>
      </c>
      <c r="C26" s="3">
        <v>0.65</v>
      </c>
      <c r="D26" s="3" t="s">
        <v>12</v>
      </c>
      <c r="E26" s="10">
        <v>0.6</v>
      </c>
      <c r="F26" s="14" t="str">
        <f t="shared" si="0"/>
        <v>concordant pair</v>
      </c>
      <c r="H26" s="17" t="s">
        <v>30</v>
      </c>
      <c r="I26" s="17">
        <v>25</v>
      </c>
    </row>
    <row r="27" spans="2:11" ht="15.75" thickBot="1" x14ac:dyDescent="0.3">
      <c r="B27" s="4" t="s">
        <v>10</v>
      </c>
      <c r="C27" s="3">
        <v>0.65</v>
      </c>
      <c r="D27" s="1" t="s">
        <v>13</v>
      </c>
      <c r="E27" s="11">
        <v>0.2</v>
      </c>
      <c r="F27" s="14" t="str">
        <f t="shared" si="0"/>
        <v>concordant pair</v>
      </c>
    </row>
    <row r="28" spans="2:11" ht="15.75" thickBot="1" x14ac:dyDescent="0.3">
      <c r="B28" s="4" t="s">
        <v>10</v>
      </c>
      <c r="C28" s="3">
        <v>0.65</v>
      </c>
      <c r="D28" s="1" t="s">
        <v>14</v>
      </c>
      <c r="E28" s="11">
        <v>0.75</v>
      </c>
      <c r="F28" s="14" t="str">
        <f t="shared" si="0"/>
        <v>Discordant pair</v>
      </c>
      <c r="H28" s="16" t="s">
        <v>24</v>
      </c>
      <c r="I28" s="1">
        <f>100*(I23/$I$26)</f>
        <v>56.000000000000007</v>
      </c>
      <c r="J28" s="15" t="s">
        <v>36</v>
      </c>
      <c r="K28" s="15" t="s">
        <v>6</v>
      </c>
    </row>
    <row r="29" spans="2:11" ht="15.75" thickBot="1" x14ac:dyDescent="0.3">
      <c r="B29" s="4" t="s">
        <v>10</v>
      </c>
      <c r="C29" s="3">
        <v>0.65</v>
      </c>
      <c r="D29" s="1" t="s">
        <v>15</v>
      </c>
      <c r="E29" s="11">
        <v>0.65</v>
      </c>
      <c r="F29" s="14" t="str">
        <f t="shared" si="0"/>
        <v>Tied Pair</v>
      </c>
      <c r="H29" s="16" t="s">
        <v>25</v>
      </c>
      <c r="I29" s="1">
        <f>100*(I24/$I$26)</f>
        <v>36</v>
      </c>
      <c r="K29" s="15" t="s">
        <v>40</v>
      </c>
    </row>
    <row r="30" spans="2:11" ht="15.75" thickBot="1" x14ac:dyDescent="0.3">
      <c r="B30" s="5" t="s">
        <v>10</v>
      </c>
      <c r="C30" s="3">
        <v>0.65</v>
      </c>
      <c r="D30" s="6" t="s">
        <v>16</v>
      </c>
      <c r="E30" s="12">
        <v>0.9</v>
      </c>
      <c r="F30" s="14" t="str">
        <f t="shared" si="0"/>
        <v>Discordant pair</v>
      </c>
      <c r="H30" s="1" t="s">
        <v>32</v>
      </c>
      <c r="I30" s="1">
        <f>100*(I25/$I$26)</f>
        <v>8</v>
      </c>
    </row>
    <row r="31" spans="2:11" ht="15.75" thickBot="1" x14ac:dyDescent="0.3">
      <c r="B31" s="2" t="s">
        <v>11</v>
      </c>
      <c r="C31" s="3">
        <v>0.8</v>
      </c>
      <c r="D31" s="3" t="s">
        <v>12</v>
      </c>
      <c r="E31" s="10">
        <v>0.6</v>
      </c>
      <c r="F31" s="14" t="str">
        <f t="shared" si="0"/>
        <v>concordant pair</v>
      </c>
      <c r="H31" s="1" t="s">
        <v>33</v>
      </c>
      <c r="I31" s="1">
        <f>(I28+0.5*I30)/100</f>
        <v>0.60000000000000009</v>
      </c>
    </row>
    <row r="32" spans="2:11" ht="15.75" thickBot="1" x14ac:dyDescent="0.3">
      <c r="B32" s="4" t="s">
        <v>11</v>
      </c>
      <c r="C32" s="3">
        <v>0.8</v>
      </c>
      <c r="D32" s="1" t="s">
        <v>13</v>
      </c>
      <c r="E32" s="11">
        <v>0.2</v>
      </c>
      <c r="F32" s="14" t="str">
        <f t="shared" si="0"/>
        <v>concordant pair</v>
      </c>
      <c r="H32" s="1" t="s">
        <v>34</v>
      </c>
      <c r="I32" s="1">
        <f>(2*I31)-1</f>
        <v>0.20000000000000018</v>
      </c>
    </row>
    <row r="33" spans="2:6" ht="15.75" thickBot="1" x14ac:dyDescent="0.3">
      <c r="B33" s="4" t="s">
        <v>11</v>
      </c>
      <c r="C33" s="3">
        <v>0.8</v>
      </c>
      <c r="D33" s="1" t="s">
        <v>14</v>
      </c>
      <c r="E33" s="11">
        <v>0.75</v>
      </c>
      <c r="F33" s="14" t="str">
        <f t="shared" si="0"/>
        <v>concordant pair</v>
      </c>
    </row>
    <row r="34" spans="2:6" ht="15.75" thickBot="1" x14ac:dyDescent="0.3">
      <c r="B34" s="4" t="s">
        <v>11</v>
      </c>
      <c r="C34" s="3">
        <v>0.8</v>
      </c>
      <c r="D34" s="1" t="s">
        <v>15</v>
      </c>
      <c r="E34" s="11">
        <v>0.65</v>
      </c>
      <c r="F34" s="14" t="str">
        <f t="shared" si="0"/>
        <v>concordant pair</v>
      </c>
    </row>
    <row r="35" spans="2:6" ht="15.75" thickBot="1" x14ac:dyDescent="0.3">
      <c r="B35" s="5" t="s">
        <v>11</v>
      </c>
      <c r="C35" s="3">
        <v>0.8</v>
      </c>
      <c r="D35" s="6" t="s">
        <v>16</v>
      </c>
      <c r="E35" s="12">
        <v>0.9</v>
      </c>
      <c r="F35" s="14" t="str">
        <f t="shared" si="0"/>
        <v>Discordant pair</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JAIPRAKASH PRAJAPATI</dc:creator>
  <cp:lastModifiedBy>JAIPRAKASH PRAJAPATI</cp:lastModifiedBy>
  <dcterms:created xsi:type="dcterms:W3CDTF">2019-06-19T11:06:26Z</dcterms:created>
  <dcterms:modified xsi:type="dcterms:W3CDTF">2019-06-19T12:04:24Z</dcterms:modified>
</cp:coreProperties>
</file>