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15"/>
  </bookViews>
  <sheets>
    <sheet name="Covariance" sheetId="1" r:id="rId1"/>
    <sheet name="Correlation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2" l="1"/>
  <c r="B14" i="2"/>
  <c r="B13" i="2"/>
  <c r="B25" i="1"/>
  <c r="D23" i="1"/>
  <c r="D22" i="1"/>
  <c r="D21" i="1"/>
  <c r="D20" i="1"/>
  <c r="D19" i="1"/>
  <c r="D18" i="1"/>
  <c r="D17" i="1"/>
  <c r="C22" i="1"/>
  <c r="C21" i="1"/>
  <c r="C20" i="1"/>
  <c r="C19" i="1"/>
  <c r="C18" i="1"/>
  <c r="C17" i="1"/>
  <c r="B22" i="1"/>
  <c r="B21" i="1"/>
  <c r="B20" i="1"/>
  <c r="B19" i="1"/>
  <c r="B18" i="1"/>
  <c r="B17" i="1"/>
  <c r="C12" i="1"/>
  <c r="B12" i="1"/>
</calcChain>
</file>

<file path=xl/sharedStrings.xml><?xml version="1.0" encoding="utf-8"?>
<sst xmlns="http://schemas.openxmlformats.org/spreadsheetml/2006/main" count="35" uniqueCount="27">
  <si>
    <t>Calculation of Covariance</t>
  </si>
  <si>
    <t>Sr.no</t>
  </si>
  <si>
    <t>Temperature (X)</t>
  </si>
  <si>
    <t>No. Of Customers (Y)</t>
  </si>
  <si>
    <t>Mean</t>
  </si>
  <si>
    <t>1. Find Mean of both variables</t>
  </si>
  <si>
    <t>2. subtract each of the item with its respective mean and multiply it together as follows</t>
  </si>
  <si>
    <t>Temperature (X - x̅)</t>
  </si>
  <si>
    <t>No. Of Customers (Y - Ȳ)</t>
  </si>
  <si>
    <t>Product (X - x̅) * (Y - Ȳ)</t>
  </si>
  <si>
    <t>3. Calculate Covariance</t>
  </si>
  <si>
    <t>n= Number of observations</t>
  </si>
  <si>
    <t>X?= Observation point of variable X</t>
  </si>
  <si>
    <t>x¯= Mean of all observations(X)</t>
  </si>
  <si>
    <t>Y?= Observation point of variable Y</t>
  </si>
  <si>
    <t>? = Mean of all observations(Y)</t>
  </si>
  <si>
    <t>cov (x,y)</t>
  </si>
  <si>
    <t>The covariance between the temperature and customers is 22.46. Since the covariance is positive, temperature and number of customers have a positive relationship. As temperature rises, so does the number of customers.</t>
  </si>
  <si>
    <t>Sum</t>
  </si>
  <si>
    <t>With Covariance there is no information about how strong the relationship is, and that’s where correlation comes into the picture</t>
  </si>
  <si>
    <r>
      <t>COV</t>
    </r>
    <r>
      <rPr>
        <sz val="16"/>
        <color theme="1"/>
        <rFont val="Georgia"/>
        <family val="1"/>
      </rPr>
      <t>(</t>
    </r>
    <r>
      <rPr>
        <i/>
        <sz val="16"/>
        <color theme="1"/>
        <rFont val="Georgia"/>
        <family val="1"/>
      </rPr>
      <t>x, y</t>
    </r>
    <r>
      <rPr>
        <sz val="16"/>
        <color theme="1"/>
        <rFont val="Georgia"/>
        <family val="1"/>
      </rPr>
      <t>) = covariance of the variables </t>
    </r>
    <r>
      <rPr>
        <i/>
        <sz val="16"/>
        <color theme="1"/>
        <rFont val="Georgia"/>
        <family val="1"/>
      </rPr>
      <t>x</t>
    </r>
    <r>
      <rPr>
        <sz val="16"/>
        <color theme="1"/>
        <rFont val="Georgia"/>
        <family val="1"/>
      </rPr>
      <t> and </t>
    </r>
    <r>
      <rPr>
        <i/>
        <sz val="16"/>
        <color theme="1"/>
        <rFont val="Georgia"/>
        <family val="1"/>
      </rPr>
      <t>y</t>
    </r>
  </si>
  <si>
    <r>
      <t> </t>
    </r>
    <r>
      <rPr>
        <b/>
        <sz val="16"/>
        <color theme="1"/>
        <rFont val="Georgia"/>
        <family val="1"/>
      </rPr>
      <t>σ</t>
    </r>
    <r>
      <rPr>
        <i/>
        <sz val="16"/>
        <color theme="1"/>
        <rFont val="Georgia"/>
        <family val="1"/>
      </rPr>
      <t>x</t>
    </r>
    <r>
      <rPr>
        <sz val="16"/>
        <color theme="1"/>
        <rFont val="Georgia"/>
        <family val="1"/>
      </rPr>
      <t> = sample standard deviation of variable </t>
    </r>
    <r>
      <rPr>
        <i/>
        <sz val="16"/>
        <color theme="1"/>
        <rFont val="Georgia"/>
        <family val="1"/>
      </rPr>
      <t>x</t>
    </r>
    <r>
      <rPr>
        <sz val="16"/>
        <color theme="1"/>
        <rFont val="Georgia"/>
        <family val="1"/>
      </rPr>
      <t> </t>
    </r>
  </si>
  <si>
    <r>
      <t> </t>
    </r>
    <r>
      <rPr>
        <b/>
        <sz val="16"/>
        <color theme="1"/>
        <rFont val="Georgia"/>
        <family val="1"/>
      </rPr>
      <t>σ</t>
    </r>
    <r>
      <rPr>
        <i/>
        <sz val="16"/>
        <color theme="1"/>
        <rFont val="Georgia"/>
        <family val="1"/>
      </rPr>
      <t>y</t>
    </r>
    <r>
      <rPr>
        <sz val="16"/>
        <color theme="1"/>
        <rFont val="Georgia"/>
        <family val="1"/>
      </rPr>
      <t> = sample standard deviation of variable </t>
    </r>
    <r>
      <rPr>
        <i/>
        <sz val="16"/>
        <color theme="1"/>
        <rFont val="Georgia"/>
        <family val="1"/>
      </rPr>
      <t>y</t>
    </r>
  </si>
  <si>
    <t> σx =</t>
  </si>
  <si>
    <t> σy=</t>
  </si>
  <si>
    <t>correlation = </t>
  </si>
  <si>
    <t>0.8 shows that strength of the correlation between temperature and number of customers is very strong.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</si>
</sst>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Georgia"/>
      <family val="1"/>
    </font>
    <font>
      <i/>
      <sz val="16"/>
      <color theme="1"/>
      <name val="Georgia"/>
      <family val="1"/>
    </font>
    <font>
      <b/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1" fillId="0" borderId="1" xfId="0" applyFont="1" applyFill="1" applyBorder="1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95250</xdr:colOff>
      <xdr:row>6</xdr:row>
      <xdr:rowOff>95250</xdr:rowOff>
    </xdr:to>
    <xdr:pic>
      <xdr:nvPicPr>
        <xdr:cNvPr id="2" name="Picture 1" descr="https://cdn-images-1.medium.com/max/800/1*qqCnHrgtFRt0aHWG4v9f_w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190500"/>
          <a:ext cx="37528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14</xdr:col>
      <xdr:colOff>285750</xdr:colOff>
      <xdr:row>6</xdr:row>
      <xdr:rowOff>161925</xdr:rowOff>
    </xdr:to>
    <xdr:pic>
      <xdr:nvPicPr>
        <xdr:cNvPr id="2" name="Picture 1" descr="https://cdn-images-1.medium.com/max/800/1*R0_7Q9kyagFfRTJyB_pqvw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7675"/>
          <a:ext cx="33337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5" sqref="A25:B25"/>
    </sheetView>
  </sheetViews>
  <sheetFormatPr defaultRowHeight="15" x14ac:dyDescent="0.25"/>
  <cols>
    <col min="2" max="2" width="18.42578125" bestFit="1" customWidth="1"/>
    <col min="3" max="3" width="21.42578125" customWidth="1"/>
    <col min="4" max="4" width="20.85546875" bestFit="1" customWidth="1"/>
  </cols>
  <sheetData>
    <row r="1" spans="1:6" x14ac:dyDescent="0.25">
      <c r="A1" s="9" t="s">
        <v>0</v>
      </c>
    </row>
    <row r="3" spans="1:6" x14ac:dyDescent="0.25">
      <c r="A3" s="3" t="s">
        <v>1</v>
      </c>
      <c r="B3" s="3" t="s">
        <v>2</v>
      </c>
      <c r="C3" s="3" t="s">
        <v>3</v>
      </c>
    </row>
    <row r="4" spans="1:6" x14ac:dyDescent="0.25">
      <c r="A4" s="2">
        <v>1</v>
      </c>
      <c r="B4" s="2">
        <v>97</v>
      </c>
      <c r="C4" s="2">
        <v>14</v>
      </c>
    </row>
    <row r="5" spans="1:6" x14ac:dyDescent="0.25">
      <c r="A5" s="2">
        <v>2</v>
      </c>
      <c r="B5" s="2">
        <v>86</v>
      </c>
      <c r="C5" s="2">
        <v>11</v>
      </c>
    </row>
    <row r="6" spans="1:6" x14ac:dyDescent="0.25">
      <c r="A6" s="2">
        <v>3</v>
      </c>
      <c r="B6" s="2">
        <v>89</v>
      </c>
      <c r="C6" s="2">
        <v>9</v>
      </c>
    </row>
    <row r="7" spans="1:6" x14ac:dyDescent="0.25">
      <c r="A7" s="2">
        <v>4</v>
      </c>
      <c r="B7" s="2">
        <v>84</v>
      </c>
      <c r="C7" s="2">
        <v>9</v>
      </c>
    </row>
    <row r="8" spans="1:6" x14ac:dyDescent="0.25">
      <c r="A8" s="2">
        <v>5</v>
      </c>
      <c r="B8" s="2">
        <v>94</v>
      </c>
      <c r="C8" s="2">
        <v>15</v>
      </c>
      <c r="F8" t="s">
        <v>12</v>
      </c>
    </row>
    <row r="9" spans="1:6" x14ac:dyDescent="0.25">
      <c r="A9" s="2">
        <v>6</v>
      </c>
      <c r="B9" s="2">
        <v>74</v>
      </c>
      <c r="C9" s="2">
        <v>7</v>
      </c>
      <c r="F9" t="s">
        <v>13</v>
      </c>
    </row>
    <row r="10" spans="1:6" x14ac:dyDescent="0.25">
      <c r="A10" s="1"/>
      <c r="B10" s="1"/>
      <c r="C10" s="1"/>
      <c r="F10" t="s">
        <v>14</v>
      </c>
    </row>
    <row r="11" spans="1:6" x14ac:dyDescent="0.25">
      <c r="A11" s="1" t="s">
        <v>5</v>
      </c>
      <c r="B11" s="1"/>
      <c r="C11" s="1"/>
      <c r="F11" t="s">
        <v>15</v>
      </c>
    </row>
    <row r="12" spans="1:6" x14ac:dyDescent="0.25">
      <c r="A12" s="6" t="s">
        <v>4</v>
      </c>
      <c r="B12" s="7">
        <f>AVERAGE(B4:B9)</f>
        <v>87.333333333333329</v>
      </c>
      <c r="C12" s="7">
        <f>AVERAGE(C4:C9)</f>
        <v>10.833333333333334</v>
      </c>
      <c r="F12" t="s">
        <v>11</v>
      </c>
    </row>
    <row r="14" spans="1:6" x14ac:dyDescent="0.25">
      <c r="A14" t="s">
        <v>6</v>
      </c>
    </row>
    <row r="16" spans="1:6" x14ac:dyDescent="0.25">
      <c r="A16" s="3" t="s">
        <v>1</v>
      </c>
      <c r="B16" s="3" t="s">
        <v>7</v>
      </c>
      <c r="C16" s="3" t="s">
        <v>8</v>
      </c>
      <c r="D16" s="8" t="s">
        <v>9</v>
      </c>
    </row>
    <row r="17" spans="1:9" x14ac:dyDescent="0.25">
      <c r="A17" s="2">
        <v>1</v>
      </c>
      <c r="B17" s="5">
        <f>B4-$B$12</f>
        <v>9.6666666666666714</v>
      </c>
      <c r="C17" s="5">
        <f>C4-$C$12</f>
        <v>3.1666666666666661</v>
      </c>
      <c r="D17" s="5">
        <f>B17*C17</f>
        <v>30.611111111111121</v>
      </c>
    </row>
    <row r="18" spans="1:9" x14ac:dyDescent="0.25">
      <c r="A18" s="2">
        <v>2</v>
      </c>
      <c r="B18" s="5">
        <f t="shared" ref="B18:B22" si="0">B5-$B$12</f>
        <v>-1.3333333333333286</v>
      </c>
      <c r="C18" s="5">
        <f t="shared" ref="C18:C22" si="1">C5-$C$12</f>
        <v>0.16666666666666607</v>
      </c>
      <c r="D18" s="5">
        <f t="shared" ref="D18:D22" si="2">B18*C18</f>
        <v>-0.22222222222222066</v>
      </c>
    </row>
    <row r="19" spans="1:9" x14ac:dyDescent="0.25">
      <c r="A19" s="2">
        <v>3</v>
      </c>
      <c r="B19" s="5">
        <f t="shared" si="0"/>
        <v>1.6666666666666714</v>
      </c>
      <c r="C19" s="5">
        <f t="shared" si="1"/>
        <v>-1.8333333333333339</v>
      </c>
      <c r="D19" s="5">
        <f t="shared" si="2"/>
        <v>-3.0555555555555651</v>
      </c>
    </row>
    <row r="20" spans="1:9" x14ac:dyDescent="0.25">
      <c r="A20" s="2">
        <v>4</v>
      </c>
      <c r="B20" s="5">
        <f t="shared" si="0"/>
        <v>-3.3333333333333286</v>
      </c>
      <c r="C20" s="5">
        <f t="shared" si="1"/>
        <v>-1.8333333333333339</v>
      </c>
      <c r="D20" s="5">
        <f t="shared" si="2"/>
        <v>6.1111111111111045</v>
      </c>
    </row>
    <row r="21" spans="1:9" x14ac:dyDescent="0.25">
      <c r="A21" s="2">
        <v>5</v>
      </c>
      <c r="B21" s="5">
        <f t="shared" si="0"/>
        <v>6.6666666666666714</v>
      </c>
      <c r="C21" s="5">
        <f t="shared" si="1"/>
        <v>4.1666666666666661</v>
      </c>
      <c r="D21" s="5">
        <f t="shared" si="2"/>
        <v>27.777777777777793</v>
      </c>
    </row>
    <row r="22" spans="1:9" x14ac:dyDescent="0.25">
      <c r="A22" s="2">
        <v>6</v>
      </c>
      <c r="B22" s="5">
        <f t="shared" si="0"/>
        <v>-13.333333333333329</v>
      </c>
      <c r="C22" s="5">
        <f t="shared" si="1"/>
        <v>-3.8333333333333339</v>
      </c>
      <c r="D22" s="5">
        <f t="shared" si="2"/>
        <v>51.1111111111111</v>
      </c>
    </row>
    <row r="23" spans="1:9" x14ac:dyDescent="0.25">
      <c r="C23" s="11" t="s">
        <v>18</v>
      </c>
      <c r="D23" s="12">
        <f>SUM(D17:D22)</f>
        <v>112.33333333333334</v>
      </c>
    </row>
    <row r="24" spans="1:9" x14ac:dyDescent="0.25">
      <c r="A24" t="s">
        <v>10</v>
      </c>
    </row>
    <row r="25" spans="1:9" x14ac:dyDescent="0.25">
      <c r="A25" t="s">
        <v>16</v>
      </c>
      <c r="B25" s="4">
        <f>D23/(6-1)</f>
        <v>22.466666666666669</v>
      </c>
    </row>
    <row r="26" spans="1:9" ht="39" customHeight="1" x14ac:dyDescent="0.25">
      <c r="A26" s="13" t="s">
        <v>17</v>
      </c>
      <c r="B26" s="13"/>
      <c r="C26" s="13"/>
      <c r="D26" s="13"/>
      <c r="E26" s="13"/>
      <c r="F26" s="13"/>
      <c r="G26" s="13"/>
      <c r="H26" s="13"/>
      <c r="I26" s="13"/>
    </row>
  </sheetData>
  <mergeCells count="1">
    <mergeCell ref="A26:I2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9" sqref="B19"/>
    </sheetView>
  </sheetViews>
  <sheetFormatPr defaultRowHeight="15" x14ac:dyDescent="0.25"/>
  <cols>
    <col min="6" max="6" width="12.42578125" customWidth="1"/>
  </cols>
  <sheetData>
    <row r="1" spans="1:10" ht="20.25" x14ac:dyDescent="0.3">
      <c r="A1" s="14" t="s">
        <v>19</v>
      </c>
    </row>
    <row r="4" spans="1:10" ht="45" x14ac:dyDescent="0.25">
      <c r="A4" s="16" t="s">
        <v>1</v>
      </c>
      <c r="B4" s="16" t="s">
        <v>2</v>
      </c>
      <c r="C4" s="16" t="s">
        <v>3</v>
      </c>
      <c r="D4" s="16" t="s">
        <v>7</v>
      </c>
      <c r="E4" s="16" t="s">
        <v>8</v>
      </c>
      <c r="F4" s="16" t="s">
        <v>9</v>
      </c>
    </row>
    <row r="5" spans="1:10" x14ac:dyDescent="0.25">
      <c r="A5" s="2">
        <v>1</v>
      </c>
      <c r="B5" s="2">
        <v>97</v>
      </c>
      <c r="C5" s="2">
        <v>14</v>
      </c>
      <c r="D5" s="5">
        <v>9.6666666666666714</v>
      </c>
      <c r="E5" s="5">
        <v>3.1666666666666661</v>
      </c>
      <c r="F5" s="5">
        <v>30.611111111111121</v>
      </c>
    </row>
    <row r="6" spans="1:10" x14ac:dyDescent="0.25">
      <c r="A6" s="2">
        <v>2</v>
      </c>
      <c r="B6" s="2">
        <v>86</v>
      </c>
      <c r="C6" s="2">
        <v>11</v>
      </c>
      <c r="D6" s="5">
        <v>-1.3333333333333286</v>
      </c>
      <c r="E6" s="5">
        <v>0.16666666666666607</v>
      </c>
      <c r="F6" s="5">
        <v>-0.22222222222222066</v>
      </c>
    </row>
    <row r="7" spans="1:10" x14ac:dyDescent="0.25">
      <c r="A7" s="2">
        <v>3</v>
      </c>
      <c r="B7" s="2">
        <v>89</v>
      </c>
      <c r="C7" s="2">
        <v>9</v>
      </c>
      <c r="D7" s="5">
        <v>1.6666666666666714</v>
      </c>
      <c r="E7" s="5">
        <v>-1.8333333333333339</v>
      </c>
      <c r="F7" s="5">
        <v>-3.0555555555555651</v>
      </c>
    </row>
    <row r="8" spans="1:10" x14ac:dyDescent="0.25">
      <c r="A8" s="2">
        <v>4</v>
      </c>
      <c r="B8" s="2">
        <v>84</v>
      </c>
      <c r="C8" s="2">
        <v>9</v>
      </c>
      <c r="D8" s="5">
        <v>-3.3333333333333286</v>
      </c>
      <c r="E8" s="5">
        <v>-1.8333333333333339</v>
      </c>
      <c r="F8" s="5">
        <v>6.1111111111111045</v>
      </c>
    </row>
    <row r="9" spans="1:10" x14ac:dyDescent="0.25">
      <c r="A9" s="2">
        <v>5</v>
      </c>
      <c r="B9" s="2">
        <v>94</v>
      </c>
      <c r="C9" s="2">
        <v>15</v>
      </c>
      <c r="D9" s="5">
        <v>6.6666666666666714</v>
      </c>
      <c r="E9" s="5">
        <v>4.1666666666666661</v>
      </c>
      <c r="F9" s="5">
        <v>27.777777777777793</v>
      </c>
    </row>
    <row r="10" spans="1:10" x14ac:dyDescent="0.25">
      <c r="A10" s="2">
        <v>6</v>
      </c>
      <c r="B10" s="2">
        <v>74</v>
      </c>
      <c r="C10" s="2">
        <v>7</v>
      </c>
      <c r="D10" s="5">
        <v>-13.333333333333329</v>
      </c>
      <c r="E10" s="5">
        <v>-3.8333333333333339</v>
      </c>
      <c r="F10" s="5">
        <v>51.1111111111111</v>
      </c>
    </row>
    <row r="11" spans="1:10" ht="20.25" x14ac:dyDescent="0.3">
      <c r="J11" s="15" t="s">
        <v>20</v>
      </c>
    </row>
    <row r="12" spans="1:10" ht="20.25" x14ac:dyDescent="0.3">
      <c r="A12" t="s">
        <v>16</v>
      </c>
      <c r="B12">
        <v>22.466666666666669</v>
      </c>
      <c r="J12" s="14" t="s">
        <v>21</v>
      </c>
    </row>
    <row r="13" spans="1:10" ht="20.25" x14ac:dyDescent="0.3">
      <c r="A13" t="s">
        <v>23</v>
      </c>
      <c r="B13" s="4">
        <f>_xlfn.STDEV.S(B5:B10)</f>
        <v>8.1404340588611532</v>
      </c>
      <c r="J13" s="14" t="s">
        <v>22</v>
      </c>
    </row>
    <row r="14" spans="1:10" x14ac:dyDescent="0.25">
      <c r="A14" t="s">
        <v>24</v>
      </c>
      <c r="B14" s="4">
        <f>_xlfn.STDEV.S(C5:C10)</f>
        <v>3.1251666622224605</v>
      </c>
    </row>
    <row r="15" spans="1:10" x14ac:dyDescent="0.25">
      <c r="A15" s="9" t="s">
        <v>25</v>
      </c>
      <c r="B15" s="10">
        <f>B12/(B13*B14)</f>
        <v>0.88311629096344735</v>
      </c>
    </row>
    <row r="17" spans="1:1" x14ac:dyDescent="0.25">
      <c r="A17" s="9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Correlation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JAIPRAKASH PRAJAPATI</dc:creator>
  <cp:lastModifiedBy>JAIPRAKASH PRAJAPATI</cp:lastModifiedBy>
  <dcterms:created xsi:type="dcterms:W3CDTF">2019-06-24T10:42:39Z</dcterms:created>
  <dcterms:modified xsi:type="dcterms:W3CDTF">2019-06-24T12:49:59Z</dcterms:modified>
</cp:coreProperties>
</file>