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현재_통합_문서" defaultThemeVersion="124226"/>
  <bookViews>
    <workbookView xWindow="240" yWindow="705" windowWidth="17235" windowHeight="9255" tabRatio="773"/>
  </bookViews>
  <sheets>
    <sheet name="표지" sheetId="1" r:id="rId1"/>
    <sheet name="DB목록 및 정의" sheetId="2" r:id="rId2"/>
    <sheet name="거래내역조회_은행_전체" sheetId="68" r:id="rId3"/>
    <sheet name="승인내역조회_법인카드" sheetId="75" r:id="rId4"/>
    <sheet name="매입내역조회_법인카드" sheetId="80" r:id="rId5"/>
    <sheet name="예금주조회" sheetId="79" r:id="rId6"/>
    <sheet name="환율조회" sheetId="83" r:id="rId7"/>
    <sheet name="통합전자어음-받을어음" sheetId="84" r:id="rId8"/>
    <sheet name="설명" sheetId="3" r:id="rId9"/>
  </sheets>
  <externalReferences>
    <externalReference r:id="rId10"/>
  </externalReferences>
  <definedNames>
    <definedName name="_xlnm._FilterDatabase" localSheetId="2" hidden="1">거래내역조회_은행_전체!$A$13:$K$46</definedName>
    <definedName name="_xlnm._FilterDatabase" localSheetId="4" hidden="1">매입내역조회_법인카드!$A$13:$K$57</definedName>
    <definedName name="_xlnm._FilterDatabase" localSheetId="3" hidden="1">승인내역조회_법인카드!$A$13:$K$56</definedName>
    <definedName name="_xlnm._FilterDatabase" localSheetId="5" hidden="1">예금주조회!$A$13:$K$27</definedName>
    <definedName name="_xlnm._FilterDatabase" localSheetId="7" hidden="1">'통합전자어음-받을어음'!$A$13:$K$63</definedName>
    <definedName name="_xlnm._FilterDatabase" localSheetId="6" hidden="1">환율조회!$A$13:$K$35</definedName>
    <definedName name="_xlnm.Print_Area" localSheetId="1">'DB목록 및 정의'!$A$1:$I$23</definedName>
    <definedName name="_xlnm.Print_Area" localSheetId="5">예금주조회!$A$13:$C$26</definedName>
    <definedName name="_xlnm.Print_Area" localSheetId="7">'통합전자어음-받을어음'!$A$13:$C$62</definedName>
    <definedName name="_xlnm.Print_Area" localSheetId="0">표지!$A$1:$L$52</definedName>
    <definedName name="_xlnm.Print_Area" localSheetId="6">환율조회!$A$13:$C$34</definedName>
  </definedNames>
  <calcPr calcId="125725"/>
</workbook>
</file>

<file path=xl/calcChain.xml><?xml version="1.0" encoding="utf-8"?>
<calcChain xmlns="http://schemas.openxmlformats.org/spreadsheetml/2006/main">
  <c r="E16" i="2"/>
  <c r="D16"/>
  <c r="A16"/>
  <c r="A63" i="84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 i="2" l="1"/>
  <c r="D15"/>
  <c r="A18" i="83"/>
  <c r="A20"/>
  <c r="A35"/>
  <c r="A34"/>
  <c r="A33"/>
  <c r="A32"/>
  <c r="A31"/>
  <c r="A30"/>
  <c r="A29"/>
  <c r="A28"/>
  <c r="A27"/>
  <c r="A26"/>
  <c r="A25"/>
  <c r="A24"/>
  <c r="A23"/>
  <c r="A22"/>
  <c r="A21"/>
  <c r="A17"/>
  <c r="A19"/>
  <c r="A16"/>
  <c r="A45" i="80" l="1"/>
  <c r="A46"/>
  <c r="A13" i="2" l="1"/>
  <c r="D13"/>
  <c r="A17" i="80"/>
  <c r="A18"/>
  <c r="A20"/>
  <c r="A21"/>
  <c r="A22"/>
  <c r="A19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7"/>
  <c r="A48"/>
  <c r="A49"/>
  <c r="A50"/>
  <c r="A51"/>
  <c r="A52"/>
  <c r="A53"/>
  <c r="A54"/>
  <c r="A55"/>
  <c r="A56"/>
  <c r="A57"/>
  <c r="A16" l="1"/>
  <c r="A11" i="2" l="1"/>
  <c r="A14"/>
  <c r="E14" l="1"/>
  <c r="D14"/>
  <c r="A27" i="79"/>
  <c r="A26"/>
  <c r="A25"/>
  <c r="A24"/>
  <c r="A23"/>
  <c r="A22"/>
  <c r="A21"/>
  <c r="A20"/>
  <c r="A19"/>
  <c r="A18"/>
  <c r="A17"/>
  <c r="A16"/>
  <c r="A48" i="75" l="1"/>
  <c r="A56" l="1"/>
  <c r="A55"/>
  <c r="A50"/>
  <c r="A47"/>
  <c r="A38"/>
  <c r="E12" i="2" l="1"/>
  <c r="D12"/>
  <c r="A12"/>
  <c r="A51" i="75" l="1"/>
  <c r="A46"/>
  <c r="A41"/>
  <c r="A49"/>
  <c r="A45"/>
  <c r="A44"/>
  <c r="A43"/>
  <c r="A42"/>
  <c r="A25" l="1"/>
  <c r="A24"/>
  <c r="A23"/>
  <c r="A21"/>
  <c r="A16"/>
  <c r="A17"/>
  <c r="A52"/>
  <c r="A53"/>
  <c r="A54"/>
  <c r="A28"/>
  <c r="A39"/>
  <c r="A40"/>
  <c r="A36"/>
  <c r="A35"/>
  <c r="A34"/>
  <c r="A33"/>
  <c r="A32"/>
  <c r="A31"/>
  <c r="A26"/>
  <c r="A29"/>
  <c r="A30"/>
  <c r="A27"/>
  <c r="A37"/>
  <c r="A20"/>
  <c r="A19"/>
  <c r="A18"/>
  <c r="A22"/>
  <c r="A45" i="68"/>
  <c r="A44"/>
  <c r="A17"/>
  <c r="A18"/>
  <c r="A19"/>
  <c r="A20"/>
  <c r="A21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6"/>
  <c r="A16"/>
  <c r="A22"/>
  <c r="D11" i="2" l="1"/>
  <c r="E11"/>
</calcChain>
</file>

<file path=xl/sharedStrings.xml><?xml version="1.0" encoding="utf-8"?>
<sst xmlns="http://schemas.openxmlformats.org/spreadsheetml/2006/main" count="1676" uniqueCount="646">
  <si>
    <t>개정번호</t>
    <phoneticPr fontId="9" type="noConversion"/>
  </si>
  <si>
    <t>작성자</t>
    <phoneticPr fontId="9" type="noConversion"/>
  </si>
  <si>
    <t>개정 내용 요약</t>
    <phoneticPr fontId="9" type="noConversion"/>
  </si>
  <si>
    <t>시행일자</t>
    <phoneticPr fontId="9" type="noConversion"/>
  </si>
  <si>
    <t>작성 방법</t>
    <phoneticPr fontId="9" type="noConversion"/>
  </si>
  <si>
    <t>작성 목적</t>
    <phoneticPr fontId="9" type="noConversion"/>
  </si>
  <si>
    <t>구분</t>
    <phoneticPr fontId="9" type="noConversion"/>
  </si>
  <si>
    <t>내용</t>
    <phoneticPr fontId="9" type="noConversion"/>
  </si>
  <si>
    <t>문 서  설 명</t>
    <phoneticPr fontId="9" type="noConversion"/>
  </si>
  <si>
    <t>항목 설명</t>
  </si>
  <si>
    <t>데이터베이스 설계서</t>
    <phoneticPr fontId="9" type="noConversion"/>
  </si>
  <si>
    <t>데이터베이스 설계서</t>
    <phoneticPr fontId="9" type="noConversion"/>
  </si>
  <si>
    <t>최종적으로 설계된 테이블과 인덱스를 데이터베이스 공간에 맵핑시키고 저장공간 등의 물리 모델을 기술한다</t>
    <phoneticPr fontId="9" type="noConversion"/>
  </si>
  <si>
    <t>부서에서 운영하는 데이터베이스 목록을 작성하고, 데이터베이스의 물리적 상세내용을 작성한다</t>
    <phoneticPr fontId="9" type="noConversion"/>
  </si>
  <si>
    <t>데이터베이스 목록</t>
    <phoneticPr fontId="9" type="noConversion"/>
  </si>
  <si>
    <t>데이터베이스 정의</t>
    <phoneticPr fontId="9" type="noConversion"/>
  </si>
  <si>
    <t>테이블 명세</t>
    <phoneticPr fontId="9" type="noConversion"/>
  </si>
  <si>
    <t>데이터베이스 ID</t>
    <phoneticPr fontId="9" type="noConversion"/>
  </si>
  <si>
    <t>실제 물리적으로 구현하는 데이터베이스 ID를 부여하여 기입</t>
    <phoneticPr fontId="9" type="noConversion"/>
  </si>
  <si>
    <t>데이터베이스명칭</t>
    <phoneticPr fontId="9" type="noConversion"/>
  </si>
  <si>
    <t>데이터베이스가 주로 관리하는 데이터를 대표하는 명칭을 기입</t>
    <phoneticPr fontId="9" type="noConversion"/>
  </si>
  <si>
    <t>주관부서</t>
    <phoneticPr fontId="9" type="noConversion"/>
  </si>
  <si>
    <t>데이터베이스의 관리 책임을 가진 부서를 기입</t>
    <phoneticPr fontId="9" type="noConversion"/>
  </si>
  <si>
    <t>비고</t>
    <phoneticPr fontId="9" type="noConversion"/>
  </si>
  <si>
    <t>기타 고려사항 등을 기입</t>
    <phoneticPr fontId="9" type="noConversion"/>
  </si>
  <si>
    <t>데이터베이스 ID를 기입</t>
    <phoneticPr fontId="9" type="noConversion"/>
  </si>
  <si>
    <t>데이터베이스명</t>
    <phoneticPr fontId="9" type="noConversion"/>
  </si>
  <si>
    <t>데이터베이스 명칭을 기입</t>
    <phoneticPr fontId="9" type="noConversion"/>
  </si>
  <si>
    <t>Storage Group</t>
    <phoneticPr fontId="9" type="noConversion"/>
  </si>
  <si>
    <t>데이터베이스내의 객체에서 사용할 Default Storage Group명을 기술</t>
    <phoneticPr fontId="9" type="noConversion"/>
  </si>
  <si>
    <t>Bufferpool</t>
    <phoneticPr fontId="9" type="noConversion"/>
  </si>
  <si>
    <t>인덱스 BP</t>
    <phoneticPr fontId="9" type="noConversion"/>
  </si>
  <si>
    <t>데이터베이스내의 Index에서 사용할 Default Bufferpool명을 기술</t>
    <phoneticPr fontId="9" type="noConversion"/>
  </si>
  <si>
    <t>TS ID</t>
    <phoneticPr fontId="9" type="noConversion"/>
  </si>
  <si>
    <t>테이블 스페이스의 식별자를 기술</t>
    <phoneticPr fontId="9" type="noConversion"/>
  </si>
  <si>
    <t>TS 용량</t>
    <phoneticPr fontId="9" type="noConversion"/>
  </si>
  <si>
    <t>테이블 스페이스의 할당용량을 표시</t>
    <phoneticPr fontId="9" type="noConversion"/>
  </si>
  <si>
    <t>테이블 ID</t>
    <phoneticPr fontId="9" type="noConversion"/>
  </si>
  <si>
    <t>테이블의 식별자를 기술</t>
    <phoneticPr fontId="9" type="noConversion"/>
  </si>
  <si>
    <t>테이블명</t>
    <phoneticPr fontId="9" type="noConversion"/>
  </si>
  <si>
    <t>테이블 명칭을 기술</t>
    <phoneticPr fontId="9" type="noConversion"/>
  </si>
  <si>
    <t>인덱스 ID</t>
    <phoneticPr fontId="9" type="noConversion"/>
  </si>
  <si>
    <t>인덱스 식별자를 기술</t>
    <phoneticPr fontId="9" type="noConversion"/>
  </si>
  <si>
    <t>인덱스 용량</t>
    <phoneticPr fontId="9" type="noConversion"/>
  </si>
  <si>
    <t>인덱스의 저장공간의 크기를 산정하여 기술</t>
    <phoneticPr fontId="9" type="noConversion"/>
  </si>
  <si>
    <t>예외사항 및 추가사항을 기술</t>
    <phoneticPr fontId="9" type="noConversion"/>
  </si>
  <si>
    <t>테이블 ID</t>
    <phoneticPr fontId="9" type="noConversion"/>
  </si>
  <si>
    <t>데이터베이스명</t>
    <phoneticPr fontId="9" type="noConversion"/>
  </si>
  <si>
    <t>TS명</t>
    <phoneticPr fontId="9" type="noConversion"/>
  </si>
  <si>
    <t>테이블 스페이스의 명칭을 기술</t>
    <phoneticPr fontId="9" type="noConversion"/>
  </si>
  <si>
    <t>트리거 구성</t>
    <phoneticPr fontId="9" type="noConversion"/>
  </si>
  <si>
    <t>테이블에 트리거가 구성되어 있을 경우 트리거 로직을 기술</t>
    <phoneticPr fontId="9" type="noConversion"/>
  </si>
  <si>
    <t>테이블 설명</t>
    <phoneticPr fontId="9" type="noConversion"/>
  </si>
  <si>
    <t>테이블의 목적 및 역할을 간략하게 기술</t>
    <phoneticPr fontId="9" type="noConversion"/>
  </si>
  <si>
    <t>초기건수</t>
    <phoneticPr fontId="9" type="noConversion"/>
  </si>
  <si>
    <t>테이블이 최초 생성될 때 보유한 데이터의 건수를 기재</t>
    <phoneticPr fontId="9" type="noConversion"/>
  </si>
  <si>
    <t>증가량(일)</t>
    <phoneticPr fontId="9" type="noConversion"/>
  </si>
  <si>
    <t>일정주기별 데이터 발생건수를 기술</t>
    <phoneticPr fontId="9" type="noConversion"/>
  </si>
  <si>
    <t>보관주기(일별)</t>
    <phoneticPr fontId="9" type="noConversion"/>
  </si>
  <si>
    <t>해당 테이블내 데이터의 보관주기를 기술</t>
    <phoneticPr fontId="9" type="noConversion"/>
  </si>
  <si>
    <t>최대건수</t>
    <phoneticPr fontId="9" type="noConversion"/>
  </si>
  <si>
    <t>테이블이 관리되는 기간(보관주기)내에 발생이 예상되는 최대 데이터 건수를 기술</t>
    <phoneticPr fontId="9" type="noConversion"/>
  </si>
  <si>
    <t>용량</t>
    <phoneticPr fontId="9" type="noConversion"/>
  </si>
  <si>
    <t>데이터 보관 최대 건수와 데이터의 길이를 고려하여 산정한 데이터 용량을 기술</t>
    <phoneticPr fontId="9" type="noConversion"/>
  </si>
  <si>
    <t>기타 고려사항 등을 기술</t>
    <phoneticPr fontId="9" type="noConversion"/>
  </si>
  <si>
    <t>컬럼명</t>
    <phoneticPr fontId="9" type="noConversion"/>
  </si>
  <si>
    <t>테이블 컬럼의 내용과 특성을 인식할 있는 명칭을 기술</t>
    <phoneticPr fontId="9" type="noConversion"/>
  </si>
  <si>
    <t>컬럼 ID</t>
    <phoneticPr fontId="9" type="noConversion"/>
  </si>
  <si>
    <t>테이블 컬럼 ID를 기술</t>
    <phoneticPr fontId="9" type="noConversion"/>
  </si>
  <si>
    <t>타입 및 길이</t>
    <phoneticPr fontId="9" type="noConversion"/>
  </si>
  <si>
    <t>컬럼의 타입과 최대 허용 길이를 기술</t>
    <phoneticPr fontId="9" type="noConversion"/>
  </si>
  <si>
    <t>필수항목 여부를 기술</t>
    <phoneticPr fontId="9" type="noConversion"/>
  </si>
  <si>
    <t>PK(Primary Key)</t>
    <phoneticPr fontId="9" type="noConversion"/>
  </si>
  <si>
    <t>주키를 의미</t>
    <phoneticPr fontId="9" type="noConversion"/>
  </si>
  <si>
    <t>FK(Foreign Key)</t>
    <phoneticPr fontId="9" type="noConversion"/>
  </si>
  <si>
    <t>외래키를 의미</t>
    <phoneticPr fontId="9" type="noConversion"/>
  </si>
  <si>
    <t>IDX(Index)</t>
    <phoneticPr fontId="9" type="noConversion"/>
  </si>
  <si>
    <t>인덱스를 의미</t>
    <phoneticPr fontId="9" type="noConversion"/>
  </si>
  <si>
    <t>기본값</t>
    <phoneticPr fontId="9" type="noConversion"/>
  </si>
  <si>
    <t>속성의 기본값이 있는 경우에 그 값을 기재</t>
    <phoneticPr fontId="9" type="noConversion"/>
  </si>
  <si>
    <t>제약조건</t>
    <phoneticPr fontId="9" type="noConversion"/>
  </si>
  <si>
    <t>속성의 특이한 제약조건이 있는 경우 기재</t>
    <phoneticPr fontId="9" type="noConversion"/>
  </si>
  <si>
    <t>1. 데이터베이스 목록</t>
    <phoneticPr fontId="9" type="noConversion"/>
  </si>
  <si>
    <t>컬럼ID</t>
    <phoneticPr fontId="9" type="noConversion"/>
  </si>
  <si>
    <t>ID</t>
    <phoneticPr fontId="9" type="noConversion"/>
  </si>
  <si>
    <t>명칭</t>
    <phoneticPr fontId="9" type="noConversion"/>
  </si>
  <si>
    <t>주관부서</t>
    <phoneticPr fontId="9" type="noConversion"/>
  </si>
  <si>
    <t>데이터베이스</t>
    <phoneticPr fontId="9" type="noConversion"/>
  </si>
  <si>
    <t>2. 데이터베이스 정의</t>
    <phoneticPr fontId="9" type="noConversion"/>
  </si>
  <si>
    <t>TS ID</t>
    <phoneticPr fontId="9" type="noConversion"/>
  </si>
  <si>
    <t>TS용량</t>
    <phoneticPr fontId="9" type="noConversion"/>
  </si>
  <si>
    <t>테이블 ID</t>
    <phoneticPr fontId="9" type="noConversion"/>
  </si>
  <si>
    <t>테이블 명</t>
    <phoneticPr fontId="9" type="noConversion"/>
  </si>
  <si>
    <t>인덱스 ID</t>
    <phoneticPr fontId="9" type="noConversion"/>
  </si>
  <si>
    <t>인덱스 용량</t>
    <phoneticPr fontId="9" type="noConversion"/>
  </si>
  <si>
    <t>인덱스 BP</t>
    <phoneticPr fontId="9" type="noConversion"/>
  </si>
  <si>
    <t>없음</t>
    <phoneticPr fontId="9" type="noConversion"/>
  </si>
  <si>
    <t>데이터베이스내의 테이블 스페이스에서 사용할 Default Bufferpool명을 기술</t>
    <phoneticPr fontId="9" type="noConversion"/>
  </si>
  <si>
    <t>3.테이블 명세</t>
    <phoneticPr fontId="9" type="noConversion"/>
  </si>
  <si>
    <t>(DB 목록으로)</t>
    <phoneticPr fontId="9" type="noConversion"/>
  </si>
  <si>
    <t>DB ID</t>
    <phoneticPr fontId="9" type="noConversion"/>
  </si>
  <si>
    <t>DB 명</t>
    <phoneticPr fontId="9" type="noConversion"/>
  </si>
  <si>
    <t>PRIMARY</t>
    <phoneticPr fontId="9" type="noConversion"/>
  </si>
  <si>
    <t>BIC-ERP연계 구축</t>
    <phoneticPr fontId="9" type="noConversion"/>
  </si>
  <si>
    <t>No.</t>
    <phoneticPr fontId="9" type="noConversion"/>
  </si>
  <si>
    <t>등록자ID</t>
    <phoneticPr fontId="9" type="noConversion"/>
  </si>
  <si>
    <t>등록일시</t>
    <phoneticPr fontId="9" type="noConversion"/>
  </si>
  <si>
    <t>변경자ID</t>
    <phoneticPr fontId="9" type="noConversion"/>
  </si>
  <si>
    <t>변경일시</t>
    <phoneticPr fontId="9" type="noConversion"/>
  </si>
  <si>
    <t>거래상태코드</t>
    <phoneticPr fontId="9" type="noConversion"/>
  </si>
  <si>
    <t>INSERT</t>
    <phoneticPr fontId="9" type="noConversion"/>
  </si>
  <si>
    <t>UPDATE</t>
    <phoneticPr fontId="9" type="noConversion"/>
  </si>
  <si>
    <t>ERP</t>
    <phoneticPr fontId="9" type="noConversion"/>
  </si>
  <si>
    <t>BIC</t>
    <phoneticPr fontId="9" type="noConversion"/>
  </si>
  <si>
    <t>필수여부</t>
    <phoneticPr fontId="9" type="noConversion"/>
  </si>
  <si>
    <r>
      <t xml:space="preserve">필수여부 - 필수 </t>
    </r>
    <r>
      <rPr>
        <b/>
        <sz val="10"/>
        <color theme="1"/>
        <rFont val="맑은 고딕"/>
        <family val="3"/>
        <charset val="129"/>
      </rPr>
      <t>●, 선택 ○</t>
    </r>
    <phoneticPr fontId="9" type="noConversion"/>
  </si>
  <si>
    <t>●</t>
    <phoneticPr fontId="9" type="noConversion"/>
  </si>
  <si>
    <t>○</t>
    <phoneticPr fontId="9" type="noConversion"/>
  </si>
  <si>
    <t>X</t>
    <phoneticPr fontId="9" type="noConversion"/>
  </si>
  <si>
    <t>입금은행 코드 (3자리)
예) 부산은행 - 032</t>
    <phoneticPr fontId="9" type="noConversion"/>
  </si>
  <si>
    <t>ERP에서 사용하는 사용자ID</t>
    <phoneticPr fontId="9" type="noConversion"/>
  </si>
  <si>
    <t>ERP에서 사용하는 사용자ID 또는 BIC에서 사용하는 사용자ID</t>
    <phoneticPr fontId="9" type="noConversion"/>
  </si>
  <si>
    <t>ERP에서 Row를 업데이트한 일시 또는 BIC에서 Row를 업데이트한 일시
예) 20160303151610</t>
    <phoneticPr fontId="9" type="noConversion"/>
  </si>
  <si>
    <t>BIC_STND_IF_GET_TS</t>
    <phoneticPr fontId="9" type="noConversion"/>
  </si>
  <si>
    <t>사업자등록번호</t>
    <phoneticPr fontId="9" type="noConversion"/>
  </si>
  <si>
    <t>은행코드</t>
    <phoneticPr fontId="9" type="noConversion"/>
  </si>
  <si>
    <t>계좌번호</t>
    <phoneticPr fontId="9" type="noConversion"/>
  </si>
  <si>
    <t>은행명</t>
    <phoneticPr fontId="9" type="noConversion"/>
  </si>
  <si>
    <t>기업명</t>
    <phoneticPr fontId="9" type="noConversion"/>
  </si>
  <si>
    <t>최종이자납입일자</t>
    <phoneticPr fontId="9" type="noConversion"/>
  </si>
  <si>
    <t>다음이자납입일자</t>
    <phoneticPr fontId="9" type="noConversion"/>
  </si>
  <si>
    <t>BIC_ERP_RELAY_DB</t>
    <phoneticPr fontId="9" type="noConversion"/>
  </si>
  <si>
    <t>BIC_ERP_RELAY_DB</t>
    <phoneticPr fontId="9" type="noConversion"/>
  </si>
  <si>
    <t>데이터 타입</t>
    <phoneticPr fontId="9" type="noConversion"/>
  </si>
  <si>
    <t>길이</t>
    <phoneticPr fontId="9" type="noConversion"/>
  </si>
  <si>
    <t>varchar</t>
    <phoneticPr fontId="9" type="noConversion"/>
  </si>
  <si>
    <t>numeric</t>
    <phoneticPr fontId="9" type="noConversion"/>
  </si>
  <si>
    <t>18,3</t>
    <phoneticPr fontId="9" type="noConversion"/>
  </si>
  <si>
    <t>ERP에서 Row를 생성한 일시
예) 20160303151603</t>
    <phoneticPr fontId="9" type="noConversion"/>
  </si>
  <si>
    <t>계좌종류코드</t>
    <phoneticPr fontId="9" type="noConversion"/>
  </si>
  <si>
    <t>계좌종류명</t>
    <phoneticPr fontId="9" type="noConversion"/>
  </si>
  <si>
    <t>PK</t>
    <phoneticPr fontId="9" type="noConversion"/>
  </si>
  <si>
    <t>Y</t>
    <phoneticPr fontId="9" type="noConversion"/>
  </si>
  <si>
    <t>계좌번호의 실제 소유기업 사업자등록번호
예) 1234567890 ('-' 제거)</t>
    <phoneticPr fontId="9" type="noConversion"/>
  </si>
  <si>
    <t>BIC에서 사용하는 사용자ID</t>
    <phoneticPr fontId="9" type="noConversion"/>
  </si>
  <si>
    <t>BIC에서 Row를 생성한 일시
예) 20160303151603</t>
    <phoneticPr fontId="9" type="noConversion"/>
  </si>
  <si>
    <t>BIC에서 사용하는 사용자ID 또는 ERP에서 사용하는 사용자ID</t>
    <phoneticPr fontId="9" type="noConversion"/>
  </si>
  <si>
    <t>BIC에서 Row를 업데이트한 일시 또는 ERP에서 Row를 업데이트한 일시
예) 20160303151610</t>
    <phoneticPr fontId="9" type="noConversion"/>
  </si>
  <si>
    <t>입금계좌번호 ('-' 제거)
예) 123456789012</t>
    <phoneticPr fontId="9" type="noConversion"/>
  </si>
  <si>
    <t>각 은행 별 계좌번호 ('-' 제거)
예) 123456789012</t>
    <phoneticPr fontId="9" type="noConversion"/>
  </si>
  <si>
    <t>BIC에 등록된 기업명
예) ㈜BNK시스템</t>
    <phoneticPr fontId="9" type="noConversion"/>
  </si>
  <si>
    <t>1 - 일반예금
2 - 정기예금
3 - 정기적금
4 - 신탁
5 - 외화예금
6 - 원화대출
7 - 외화대출
8 - 펀드
9 - 당좌예금
A - 보관어음</t>
    <phoneticPr fontId="9" type="noConversion"/>
  </si>
  <si>
    <t>[계좌종류코드]에 따른 계좌종류명
예) 1 - 일반예금</t>
    <phoneticPr fontId="9" type="noConversion"/>
  </si>
  <si>
    <t>KRW - 한국          USD - 미국
JPY - 일본            EUR - 유럽연합
GBP - 영국           CAD - 캐나다
CHF - 스위스         HKD - 홍콩
SEK - 스웨덴         AUD - 호주
DKK - 덴마크        NOK - 노르웨이
SAR - 사우디        KWD - 쿠웨이트
BHD - 바레인        AED - 아랍에미레이트
SGD - 싱가포르      MYR - 말레이지아
NZD - 뉴질랜드     THB - 태국
IDR - 인도네시아    CNY - 중국
PHP - 필리핀         TWD - 대만
VND 베트남</t>
    <phoneticPr fontId="9" type="noConversion"/>
  </si>
  <si>
    <t>통화코드</t>
    <phoneticPr fontId="9" type="noConversion"/>
  </si>
  <si>
    <t>[계좌종류코드]가 (8)인 경우 유효</t>
    <phoneticPr fontId="9" type="noConversion"/>
  </si>
  <si>
    <t>[계좌종류코드]가 (6, 7)인 경우 유효</t>
    <phoneticPr fontId="9" type="noConversion"/>
  </si>
  <si>
    <t>5,2</t>
    <phoneticPr fontId="9" type="noConversion"/>
  </si>
  <si>
    <t>거래내역조회(은행)-전체</t>
    <phoneticPr fontId="9" type="noConversion"/>
  </si>
  <si>
    <t>거래내역조회(은행)-전체 인터페이스 테이블</t>
    <phoneticPr fontId="9" type="noConversion"/>
  </si>
  <si>
    <t>거래일자</t>
    <phoneticPr fontId="9" type="noConversion"/>
  </si>
  <si>
    <t>거래시간</t>
    <phoneticPr fontId="9" type="noConversion"/>
  </si>
  <si>
    <t>거래일련번호</t>
    <phoneticPr fontId="9" type="noConversion"/>
  </si>
  <si>
    <t>Y</t>
    <phoneticPr fontId="9" type="noConversion"/>
  </si>
  <si>
    <t>입금액</t>
    <phoneticPr fontId="9" type="noConversion"/>
  </si>
  <si>
    <t>출금액</t>
    <phoneticPr fontId="9" type="noConversion"/>
  </si>
  <si>
    <t>거래후잔액</t>
    <phoneticPr fontId="9" type="noConversion"/>
  </si>
  <si>
    <t>거래내용</t>
    <phoneticPr fontId="9" type="noConversion"/>
  </si>
  <si>
    <t>거래점</t>
    <phoneticPr fontId="9" type="noConversion"/>
  </si>
  <si>
    <t>적요</t>
    <phoneticPr fontId="9" type="noConversion"/>
  </si>
  <si>
    <t>사용자메모</t>
    <phoneticPr fontId="9" type="noConversion"/>
  </si>
  <si>
    <t>거래좌수</t>
    <phoneticPr fontId="9" type="noConversion"/>
  </si>
  <si>
    <t>TRNS_STCD</t>
  </si>
  <si>
    <t>DEPS_BNKCD</t>
  </si>
  <si>
    <t>DEPS_ACNO</t>
  </si>
  <si>
    <t>RGPR_ID</t>
  </si>
  <si>
    <t>REG_DTTI</t>
  </si>
  <si>
    <t>CHPR_ID</t>
  </si>
  <si>
    <t>CH_DTTI</t>
  </si>
  <si>
    <t>BZNO</t>
  </si>
  <si>
    <t>BNKCD</t>
  </si>
  <si>
    <t>ACNO</t>
  </si>
  <si>
    <t>EPCO_NM</t>
  </si>
  <si>
    <t>ACNT_KNDCD</t>
  </si>
  <si>
    <t>ACNT_KND_NM</t>
  </si>
  <si>
    <t>CURCD</t>
  </si>
  <si>
    <t>LT_NTRS_PYDT</t>
  </si>
  <si>
    <t>NEXT_NTRS_PYDT</t>
  </si>
  <si>
    <t>해당 거래내역의 거래일자
예) 20160307 ('-' 제거)</t>
    <phoneticPr fontId="9" type="noConversion"/>
  </si>
  <si>
    <r>
      <t xml:space="preserve">해당 거래내역의 거래시간
예) 133837 (HHMMSS 형식, ':' 제거)
</t>
    </r>
    <r>
      <rPr>
        <sz val="10"/>
        <color theme="1"/>
        <rFont val="맑은 고딕"/>
        <family val="3"/>
        <charset val="129"/>
      </rPr>
      <t>※ 거래시간 미지원 은행은 '000000' 표시</t>
    </r>
    <phoneticPr fontId="9" type="noConversion"/>
  </si>
  <si>
    <t>[계좌종류코드]가 (6, 7)인 경우를 제외하고 유효</t>
    <phoneticPr fontId="9" type="noConversion"/>
  </si>
  <si>
    <t>대출이율</t>
    <phoneticPr fontId="9" type="noConversion"/>
  </si>
  <si>
    <r>
      <t xml:space="preserve">해당 거래내역의 내용
</t>
    </r>
    <r>
      <rPr>
        <sz val="10"/>
        <color theme="1"/>
        <rFont val="맑은 고딕"/>
        <family val="3"/>
        <charset val="129"/>
      </rPr>
      <t>※ 은행별로 표시방법 상이</t>
    </r>
    <phoneticPr fontId="9" type="noConversion"/>
  </si>
  <si>
    <r>
      <t xml:space="preserve">해당 거래내역의 거래점
예) 신창동지점
</t>
    </r>
    <r>
      <rPr>
        <sz val="10"/>
        <color theme="1"/>
        <rFont val="맑은 고딕"/>
        <family val="3"/>
        <charset val="129"/>
      </rPr>
      <t>※ 은행별로 표시방법 상이</t>
    </r>
    <phoneticPr fontId="9" type="noConversion"/>
  </si>
  <si>
    <r>
      <t xml:space="preserve">해당 거래내역의 적요
예) 인터넷, 펌뱅킹 등
</t>
    </r>
    <r>
      <rPr>
        <sz val="10"/>
        <color theme="1"/>
        <rFont val="맑은 고딕"/>
        <family val="3"/>
        <charset val="129"/>
      </rPr>
      <t>※ 은행별로 표시방법 상이</t>
    </r>
    <phoneticPr fontId="9" type="noConversion"/>
  </si>
  <si>
    <r>
      <t xml:space="preserve">BIC에서 해당 거래내역에 기입한 사용자 메모
예) </t>
    </r>
    <r>
      <rPr>
        <sz val="10"/>
        <color theme="1"/>
        <rFont val="맑은 고딕"/>
        <family val="3"/>
        <charset val="129"/>
      </rPr>
      <t>○○업체 3월 지급금액</t>
    </r>
    <phoneticPr fontId="9" type="noConversion"/>
  </si>
  <si>
    <t>Unlimited</t>
    <phoneticPr fontId="9" type="noConversion"/>
  </si>
  <si>
    <t>거래구분코드</t>
    <phoneticPr fontId="9" type="noConversion"/>
  </si>
  <si>
    <t>TDT</t>
    <phoneticPr fontId="9" type="noConversion"/>
  </si>
  <si>
    <t>TRNS_HR</t>
    <phoneticPr fontId="9" type="noConversion"/>
  </si>
  <si>
    <t>TRNS_CNTN</t>
    <phoneticPr fontId="9" type="noConversion"/>
  </si>
  <si>
    <t>DFRY_AMT</t>
    <phoneticPr fontId="9" type="noConversion"/>
  </si>
  <si>
    <t>DEPS_AMT</t>
    <phoneticPr fontId="9" type="noConversion"/>
  </si>
  <si>
    <t>AFTRN_BAMT</t>
    <phoneticPr fontId="9" type="noConversion"/>
  </si>
  <si>
    <t>TRNS_ACCNT</t>
    <phoneticPr fontId="9" type="noConversion"/>
  </si>
  <si>
    <t>TRBR</t>
    <phoneticPr fontId="9" type="noConversion"/>
  </si>
  <si>
    <t>SYNP</t>
    <phoneticPr fontId="9" type="noConversion"/>
  </si>
  <si>
    <t>USER_MEMO</t>
    <phoneticPr fontId="9" type="noConversion"/>
  </si>
  <si>
    <t>LO_NTRT</t>
    <phoneticPr fontId="9" type="noConversion"/>
  </si>
  <si>
    <t>IF_TRNS_ITMZ_INQ_WO</t>
    <phoneticPr fontId="9" type="noConversion"/>
  </si>
  <si>
    <t>int</t>
    <phoneticPr fontId="9" type="noConversion"/>
  </si>
  <si>
    <t>-</t>
    <phoneticPr fontId="9" type="noConversion"/>
  </si>
  <si>
    <t>-</t>
    <phoneticPr fontId="9" type="noConversion"/>
  </si>
  <si>
    <t>int</t>
    <phoneticPr fontId="9" type="noConversion"/>
  </si>
  <si>
    <r>
      <t xml:space="preserve">[계좌종류코드]에 따라 아래와 같이 해석필요
1, 2, 3, 4, 5, 8, 9, A - 출금액
6, 7                  </t>
    </r>
    <r>
      <rPr>
        <sz val="10"/>
        <color theme="0"/>
        <rFont val="맑은 고딕"/>
        <family val="3"/>
        <charset val="129"/>
        <scheme val="minor"/>
      </rPr>
      <t>,</t>
    </r>
    <r>
      <rPr>
        <sz val="10"/>
        <color theme="1"/>
        <rFont val="맑은 고딕"/>
        <family val="3"/>
        <charset val="129"/>
        <scheme val="minor"/>
      </rPr>
      <t xml:space="preserve"> - 이자금액</t>
    </r>
    <phoneticPr fontId="9" type="noConversion"/>
  </si>
  <si>
    <r>
      <t xml:space="preserve">[계좌종류코드]에 따라 아래와 같이 해석필요
1, 2, 3, 4, 5, 8, 9, A - 거래후잔액
6, 7                  </t>
    </r>
    <r>
      <rPr>
        <sz val="10"/>
        <color theme="0"/>
        <rFont val="맑은 고딕"/>
        <family val="3"/>
        <charset val="129"/>
        <scheme val="minor"/>
      </rPr>
      <t>,</t>
    </r>
    <r>
      <rPr>
        <sz val="10"/>
        <color theme="1"/>
        <rFont val="맑은 고딕"/>
        <family val="3"/>
        <charset val="129"/>
        <scheme val="minor"/>
      </rPr>
      <t xml:space="preserve"> - 대출잔액</t>
    </r>
    <phoneticPr fontId="9" type="noConversion"/>
  </si>
  <si>
    <t>승인내역조회(법인카드)</t>
    <phoneticPr fontId="9" type="noConversion"/>
  </si>
  <si>
    <t>승인내역조회(법인카드) 인터페이스 테이블</t>
    <phoneticPr fontId="9" type="noConversion"/>
  </si>
  <si>
    <t>할부개월</t>
  </si>
  <si>
    <t>승인번호</t>
  </si>
  <si>
    <t>봉사료</t>
  </si>
  <si>
    <t>취소일자</t>
  </si>
  <si>
    <t>등록자ID</t>
  </si>
  <si>
    <t>등록일시</t>
  </si>
  <si>
    <t>변경자ID</t>
  </si>
  <si>
    <t>변경일시</t>
  </si>
  <si>
    <t>카드번호의 소유기업 사업자등록번호
예) 1234567890 ('-' 제거)</t>
    <phoneticPr fontId="9" type="noConversion"/>
  </si>
  <si>
    <t>카드업체코드</t>
    <phoneticPr fontId="9" type="noConversion"/>
  </si>
  <si>
    <t>카드번호</t>
    <phoneticPr fontId="9" type="noConversion"/>
  </si>
  <si>
    <t>승인일자</t>
    <phoneticPr fontId="9" type="noConversion"/>
  </si>
  <si>
    <t>해당 승인내역의 승인일자
예) 20160310 (YYYYMMDD 형식, '-' 제거)</t>
    <phoneticPr fontId="9" type="noConversion"/>
  </si>
  <si>
    <t>카드번호
예) 1234567890123456 ('-' 제거)</t>
    <phoneticPr fontId="9" type="noConversion"/>
  </si>
  <si>
    <t>승인시간</t>
    <phoneticPr fontId="9" type="noConversion"/>
  </si>
  <si>
    <t>카드업체명</t>
    <phoneticPr fontId="9" type="noConversion"/>
  </si>
  <si>
    <t>[카드업체코드]에 따른 카드업체명
예) 국민카드</t>
    <phoneticPr fontId="9" type="noConversion"/>
  </si>
  <si>
    <t>카드별칭</t>
    <phoneticPr fontId="9" type="noConversion"/>
  </si>
  <si>
    <t>해당 카드의 카드별칭
예) 회계부서법인카드</t>
    <phoneticPr fontId="9" type="noConversion"/>
  </si>
  <si>
    <t>매출유형</t>
    <phoneticPr fontId="9" type="noConversion"/>
  </si>
  <si>
    <t>국내 - 국내매출
해외 - 해외매출</t>
    <phoneticPr fontId="9" type="noConversion"/>
  </si>
  <si>
    <t>승인금액(국내)</t>
    <phoneticPr fontId="9" type="noConversion"/>
  </si>
  <si>
    <t>거래금액(원화)</t>
    <phoneticPr fontId="9" type="noConversion"/>
  </si>
  <si>
    <t>통화코드</t>
    <phoneticPr fontId="9" type="noConversion"/>
  </si>
  <si>
    <t>해당 내역의 해외(외화) 승인금액
※ [매출유형]이 (해외매출)시에만 유효</t>
    <phoneticPr fontId="9" type="noConversion"/>
  </si>
  <si>
    <t>승인금액(해외)</t>
    <phoneticPr fontId="9" type="noConversion"/>
  </si>
  <si>
    <t>BIC승인일련번호</t>
    <phoneticPr fontId="9" type="noConversion"/>
  </si>
  <si>
    <t>해당 내역의 카드업체 승인번호
예) 60078717</t>
    <phoneticPr fontId="9" type="noConversion"/>
  </si>
  <si>
    <t>O - 일시불
A - 할부
S - 현금서비스</t>
    <phoneticPr fontId="9" type="noConversion"/>
  </si>
  <si>
    <t>varchar</t>
    <phoneticPr fontId="9" type="noConversion"/>
  </si>
  <si>
    <t>가맹점명</t>
    <phoneticPr fontId="9" type="noConversion"/>
  </si>
  <si>
    <t>가맹점번호</t>
    <phoneticPr fontId="9" type="noConversion"/>
  </si>
  <si>
    <t>가맹점사업자등록번호</t>
    <phoneticPr fontId="9" type="noConversion"/>
  </si>
  <si>
    <r>
      <t xml:space="preserve">해당 내역 가맹점의 사업자등록번호
예) 1234567890 ('-' 제거)
</t>
    </r>
    <r>
      <rPr>
        <sz val="10"/>
        <color theme="1"/>
        <rFont val="맑은 고딕"/>
        <family val="3"/>
        <charset val="129"/>
      </rPr>
      <t>※ [매출유형]이 (국내매출)시에만 유효</t>
    </r>
    <phoneticPr fontId="9" type="noConversion"/>
  </si>
  <si>
    <r>
      <t xml:space="preserve">해당 내역 가맹점의 가맹점명
예) JDC면세점-공항
</t>
    </r>
    <r>
      <rPr>
        <sz val="10"/>
        <color theme="1"/>
        <rFont val="맑은 고딕"/>
        <family val="3"/>
        <charset val="129"/>
      </rPr>
      <t>※ [매출유형]이 (국내매출)시에만 유효</t>
    </r>
    <phoneticPr fontId="9" type="noConversion"/>
  </si>
  <si>
    <t>가맹점전화번호</t>
    <phoneticPr fontId="9" type="noConversion"/>
  </si>
  <si>
    <r>
      <t xml:space="preserve">해당 내역 가맹점의 전화번호
예) 0647493371 (숫자형식, '-' 제거)
</t>
    </r>
    <r>
      <rPr>
        <sz val="10"/>
        <color theme="1"/>
        <rFont val="맑은 고딕"/>
        <family val="3"/>
        <charset val="129"/>
      </rPr>
      <t>※ [매출유형]이 (국내매출)시에만 유효</t>
    </r>
    <phoneticPr fontId="9" type="noConversion"/>
  </si>
  <si>
    <t>가맹점우편번호</t>
    <phoneticPr fontId="9" type="noConversion"/>
  </si>
  <si>
    <t>가맹점주소</t>
    <phoneticPr fontId="9" type="noConversion"/>
  </si>
  <si>
    <r>
      <t xml:space="preserve">해당 내역 가맹점의 주소
예) 제주시 용담이동 2002번지 제주국제공항내
</t>
    </r>
    <r>
      <rPr>
        <sz val="10"/>
        <color theme="1"/>
        <rFont val="맑은 고딕"/>
        <family val="3"/>
        <charset val="129"/>
      </rPr>
      <t>※ [매출유형]이 (국내매출)시에만 유효</t>
    </r>
    <phoneticPr fontId="9" type="noConversion"/>
  </si>
  <si>
    <t>가맹점업종명</t>
    <phoneticPr fontId="9" type="noConversion"/>
  </si>
  <si>
    <r>
      <t xml:space="preserve">해당 내역 가맹점의 업종명
예) 면세점
</t>
    </r>
    <r>
      <rPr>
        <sz val="10"/>
        <color theme="1"/>
        <rFont val="맑은 고딕"/>
        <family val="3"/>
        <charset val="129"/>
      </rPr>
      <t>※ [매출유형]이 (국내매출)시에만 유효</t>
    </r>
    <phoneticPr fontId="9" type="noConversion"/>
  </si>
  <si>
    <t>가맹점휴폐업구분코드</t>
    <phoneticPr fontId="9" type="noConversion"/>
  </si>
  <si>
    <t>가맹점과세유형구분코드</t>
    <phoneticPr fontId="9" type="noConversion"/>
  </si>
  <si>
    <t>가맹점부가세과세구분명</t>
    <phoneticPr fontId="9" type="noConversion"/>
  </si>
  <si>
    <r>
      <t xml:space="preserve">해당 내역 가맹점의 부가세 과세구분
예) 부가가치세 일반과세자
※ [매출유형]이 (국내매출)시에만 유효
</t>
    </r>
    <r>
      <rPr>
        <sz val="10"/>
        <color theme="1"/>
        <rFont val="맑은 고딕"/>
        <family val="3"/>
        <charset val="129"/>
      </rPr>
      <t>※ 가맹점이 수익사업을 영위하지 않는 비영리법인이거나, 고유번호가 부여된 단체, 국가기관일 경우 부가세 과세구분정보 필요 시 사용</t>
    </r>
    <phoneticPr fontId="9" type="noConversion"/>
  </si>
  <si>
    <t>N - 정상
Y - 취소</t>
    <phoneticPr fontId="9" type="noConversion"/>
  </si>
  <si>
    <t>취소여부</t>
    <phoneticPr fontId="9" type="noConversion"/>
  </si>
  <si>
    <t>int</t>
    <phoneticPr fontId="9" type="noConversion"/>
  </si>
  <si>
    <t>-</t>
    <phoneticPr fontId="9" type="noConversion"/>
  </si>
  <si>
    <r>
      <t xml:space="preserve">해당 내역 가맹점의 우편번호
예) 690727 (숫자형식, '-' 제거, 5/6자리 혼재)
</t>
    </r>
    <r>
      <rPr>
        <sz val="10"/>
        <color theme="1"/>
        <rFont val="맑은 고딕"/>
        <family val="3"/>
        <charset val="129"/>
      </rPr>
      <t>※ [매출유형]이 (국내매출)시에만 유효
※ (롯데), (삼성), (씨티), (현대) 카드 미지원</t>
    </r>
    <phoneticPr fontId="9" type="noConversion"/>
  </si>
  <si>
    <r>
      <t xml:space="preserve">해당 내역 가맹점의 가맹점번호
예) 738745631 (숫자형식)
</t>
    </r>
    <r>
      <rPr>
        <sz val="10"/>
        <color theme="1"/>
        <rFont val="맑은 고딕"/>
        <family val="3"/>
        <charset val="129"/>
      </rPr>
      <t>※ [매출유형]이 (국내매출)시에만 유효
※ (신한), (삼성), (씨티), (외환) 카드 미지원</t>
    </r>
    <phoneticPr fontId="9" type="noConversion"/>
  </si>
  <si>
    <t>해당 승인건의 할부개월 수
예) 0
※ (현대) 카드 미지원</t>
    <phoneticPr fontId="9" type="noConversion"/>
  </si>
  <si>
    <r>
      <t xml:space="preserve">해당 내역이 승인취소된 일자
예) 20150314 (YYYYMMDD 형식, '-' 제거)
</t>
    </r>
    <r>
      <rPr>
        <sz val="10"/>
        <color theme="1"/>
        <rFont val="맑은 고딕"/>
        <family val="3"/>
        <charset val="129"/>
      </rPr>
      <t>※ [취소여부]가 (취소)인 경우에만 유효
※ (씨티), (하나SK), (현대), (농협) 카드 미지원</t>
    </r>
    <phoneticPr fontId="9" type="noConversion"/>
  </si>
  <si>
    <t>IF_APVL_ITMZ_INQ</t>
    <phoneticPr fontId="9" type="noConversion"/>
  </si>
  <si>
    <t>CARD_ENPC</t>
    <phoneticPr fontId="9" type="noConversion"/>
  </si>
  <si>
    <t>BIC_APVL_SEQ</t>
    <phoneticPr fontId="9" type="noConversion"/>
  </si>
  <si>
    <t>TRNF_SEQ</t>
    <phoneticPr fontId="9" type="noConversion"/>
  </si>
  <si>
    <t>CARD_ENPNM</t>
    <phoneticPr fontId="9" type="noConversion"/>
  </si>
  <si>
    <t>CARD_AN</t>
    <phoneticPr fontId="9" type="noConversion"/>
  </si>
  <si>
    <t>APVL_HR</t>
    <phoneticPr fontId="9" type="noConversion"/>
  </si>
  <si>
    <t>APRNO</t>
    <phoneticPr fontId="9" type="noConversion"/>
  </si>
  <si>
    <t>CAN_YN</t>
    <phoneticPr fontId="9" type="noConversion"/>
  </si>
  <si>
    <t>CANDT</t>
    <phoneticPr fontId="9" type="noConversion"/>
  </si>
  <si>
    <t>ISTM_MM</t>
    <phoneticPr fontId="9" type="noConversion"/>
  </si>
  <si>
    <t>APVL_DT</t>
    <phoneticPr fontId="9" type="noConversion"/>
  </si>
  <si>
    <t>SALE_TYPE</t>
    <phoneticPr fontId="9" type="noConversion"/>
  </si>
  <si>
    <t>APVL_AMT_DOM</t>
    <phoneticPr fontId="9" type="noConversion"/>
  </si>
  <si>
    <t>TRNS_AMT_WC</t>
    <phoneticPr fontId="9" type="noConversion"/>
  </si>
  <si>
    <t>APVL_AMT_OVRS</t>
    <phoneticPr fontId="9" type="noConversion"/>
  </si>
  <si>
    <t>부가세</t>
    <phoneticPr fontId="9" type="noConversion"/>
  </si>
  <si>
    <t>SVFE</t>
    <phoneticPr fontId="9" type="noConversion"/>
  </si>
  <si>
    <t>CURCD</t>
    <phoneticPr fontId="9" type="noConversion"/>
  </si>
  <si>
    <t>MC_NM</t>
    <phoneticPr fontId="9" type="noConversion"/>
  </si>
  <si>
    <t>MC_BZNO</t>
    <phoneticPr fontId="9" type="noConversion"/>
  </si>
  <si>
    <t>MC_NO</t>
    <phoneticPr fontId="9" type="noConversion"/>
  </si>
  <si>
    <t>MC_TLNO</t>
    <phoneticPr fontId="9" type="noConversion"/>
  </si>
  <si>
    <t>MC_PSNO</t>
    <phoneticPr fontId="9" type="noConversion"/>
  </si>
  <si>
    <t>MC_ADDR</t>
    <phoneticPr fontId="9" type="noConversion"/>
  </si>
  <si>
    <t>MC_BT_NM</t>
    <phoneticPr fontId="9" type="noConversion"/>
  </si>
  <si>
    <t>MC_SOCBZ_DVCD</t>
    <phoneticPr fontId="9" type="noConversion"/>
  </si>
  <si>
    <t>MC_TAXTN_TYPE_DVCD</t>
    <phoneticPr fontId="9" type="noConversion"/>
  </si>
  <si>
    <t>STXAT</t>
    <phoneticPr fontId="9" type="noConversion"/>
  </si>
  <si>
    <t>거래구분명</t>
    <phoneticPr fontId="9" type="noConversion"/>
  </si>
  <si>
    <t>[거래구분코드]에 따른 거래구분명
예) 일시불</t>
    <phoneticPr fontId="9" type="noConversion"/>
  </si>
  <si>
    <t>TRNS_DVCD</t>
    <phoneticPr fontId="9" type="noConversion"/>
  </si>
  <si>
    <t>가맹점휴폐업구분명</t>
    <phoneticPr fontId="9" type="noConversion"/>
  </si>
  <si>
    <t>가맹점과세유형구분명</t>
    <phoneticPr fontId="9" type="noConversion"/>
  </si>
  <si>
    <t>MC_TAXTN_TYPE_DVNM</t>
    <phoneticPr fontId="9" type="noConversion"/>
  </si>
  <si>
    <t>TRNS_DVNM</t>
    <phoneticPr fontId="9" type="noConversion"/>
  </si>
  <si>
    <t>MC_STXAT_TAXTN_DVNM</t>
    <phoneticPr fontId="9" type="noConversion"/>
  </si>
  <si>
    <t>varchar</t>
  </si>
  <si>
    <t>Y</t>
  </si>
  <si>
    <t>●</t>
  </si>
  <si>
    <t>X</t>
  </si>
  <si>
    <t>설명</t>
    <phoneticPr fontId="9" type="noConversion"/>
  </si>
  <si>
    <t>해당 거래내역의 거래일자별 거래일련번호
예) 1, 2, 3, 4, 5, … (1부터 시작)</t>
    <phoneticPr fontId="9" type="noConversion"/>
  </si>
  <si>
    <t>해당 승인내역의 승인일자별 승인일련번호
예) 1, 2, 3, 4, 5, … (1부터 시작)</t>
    <phoneticPr fontId="9" type="noConversion"/>
  </si>
  <si>
    <t>카드업체코드 (4자리)
1111 - 국민카드     1212 - 현대카드
1313 - 삼성카드     1414 - 외환카드
1616 - BC카드       1732 - 롯데카드
1818 - 신한카드     1919 - 씨티카드
2121 - 하나카드     2222 - 광주카드
2424 - 전북카드     2626 - 우리카드
2828 - 농협카드</t>
    <phoneticPr fontId="9" type="noConversion"/>
  </si>
  <si>
    <r>
      <t xml:space="preserve">해당 내역의 승인금액(국내) 중 거래금액
(공급가액)
</t>
    </r>
    <r>
      <rPr>
        <sz val="10"/>
        <color theme="1"/>
        <rFont val="맑은 고딕"/>
        <family val="3"/>
        <charset val="129"/>
      </rPr>
      <t>※ (BC), (신한), (외환), (하나SK) 카드만 지원</t>
    </r>
    <phoneticPr fontId="9" type="noConversion"/>
  </si>
  <si>
    <t>해당 내역의 승인금액(국내) 중 부가세
※ (롯데), (삼성), (현대), (농협) 카드 미지원</t>
    <phoneticPr fontId="9" type="noConversion"/>
  </si>
  <si>
    <t>해당 내역의 승인금액(국내) 중 봉사료
※ (BC), (신한), (하나SK) 카드만 지원</t>
    <phoneticPr fontId="9" type="noConversion"/>
  </si>
  <si>
    <r>
      <t xml:space="preserve">KRW - 한국          USD - 미국
JPY - 일본            EUR - 유럽연합
GBP - 영국           CAD - 캐나다
CHF - 스위스         HKD - 홍콩
SEK - 스웨덴         AUD - 호주
DKK - 덴마크        NOK - 노르웨이
SAR - 사우디        KWD - 쿠웨이트
BHD - 바레인        AED - 아랍에미레이트
SGD - 싱가포르      MYR - 말레이지아
NZD - 뉴질랜드     THB - 태국
IDR - 인도네시아    CNY - 중국
PHP - 필리핀         TWD - 대만
VND 베트남
</t>
    </r>
    <r>
      <rPr>
        <sz val="10"/>
        <color theme="1"/>
        <rFont val="맑은 고딕"/>
        <family val="3"/>
        <charset val="129"/>
      </rPr>
      <t>※ [매출유형]이 (해외매출)시에만 유효
※ (BC), (하나SK), (현대) 카드 미지원</t>
    </r>
    <r>
      <rPr>
        <sz val="10"/>
        <color theme="1"/>
        <rFont val="맑은 고딕"/>
        <family val="3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</rPr>
      <t>※ BC카드업체의 경우 통화코드가 아닌 (외화거래국가코드 - ISO 3166-1)를 제공</t>
    </r>
    <phoneticPr fontId="9" type="noConversion"/>
  </si>
  <si>
    <t>N</t>
  </si>
  <si>
    <t>NOT NULL</t>
    <phoneticPr fontId="9" type="noConversion"/>
  </si>
  <si>
    <t>NOT NULL</t>
    <phoneticPr fontId="9" type="noConversion"/>
  </si>
  <si>
    <t>N</t>
    <phoneticPr fontId="9" type="noConversion"/>
  </si>
  <si>
    <t>제 개 정 이 력</t>
  </si>
  <si>
    <t>BIC → ERP로 요청한 상태
  01 - 준비상태
ERP → BIC로 응답한 상태
  31 - 수신완료
  41 - 처리오류(시스템 오류)</t>
  </si>
  <si>
    <r>
      <t>해당 내역의 국내(원화) 승인금액
[</t>
    </r>
    <r>
      <rPr>
        <sz val="10"/>
        <color theme="1"/>
        <rFont val="맑은 고딕"/>
        <family val="3"/>
        <charset val="129"/>
      </rPr>
      <t>거래금액] + [부가세] + [봉사료]
※ [거래금액], [부가세, [봉사료]가 존재하지 않더라도 승인금액(국내)은 존재함
※ 해외승인내역 또한 국내(원화) 승인금액 표시</t>
    </r>
    <phoneticPr fontId="9" type="noConversion"/>
  </si>
  <si>
    <t>0 - 확인전
00 - 미확인/오류
11 - 정상
21 - 휴업
22 - 폐업
99 - 기타
※ [매출유형]이 (국내매출)시에만 유효</t>
    <phoneticPr fontId="9" type="noConversion"/>
  </si>
  <si>
    <t>[가맹점휴폐업구분코드]에 따른 구분명
예) 정상
※ [매출유형]이 (국내매출)시에만 유효
※ (0 - 확인전)의 경우 별도 구분명 없음(NULL)</t>
    <phoneticPr fontId="9" type="noConversion"/>
  </si>
  <si>
    <t>0 - 확인전
00 - 미확인/오류
11 - 일반
12 - 간이
21 - 면세
22 - 비영리
99 - 기타
※ [매출유형]이 (국내매출)시에만 유효</t>
    <phoneticPr fontId="9" type="noConversion"/>
  </si>
  <si>
    <t>[가맹점과세유형구분코드]에 따른 구분명
예) 일반
※ [매출유형]이 (국내매출)시에만 유효
※ (0 - 확인전)의 경우 별도 구분명 없음(NULL)</t>
    <phoneticPr fontId="9" type="noConversion"/>
  </si>
  <si>
    <t>설명</t>
    <phoneticPr fontId="9" type="noConversion"/>
  </si>
  <si>
    <t>○</t>
  </si>
  <si>
    <t>결제예정일</t>
  </si>
  <si>
    <t>STML_PLDT</t>
  </si>
  <si>
    <t>해당 내역의 결제예정일</t>
  </si>
  <si>
    <t>BIC에서 Row를 생성한 일시
예) 20160303151603</t>
  </si>
  <si>
    <t>varchar</t>
    <phoneticPr fontId="9" type="noConversion"/>
  </si>
  <si>
    <t>N</t>
    <phoneticPr fontId="9" type="noConversion"/>
  </si>
  <si>
    <t>X</t>
    <phoneticPr fontId="9" type="noConversion"/>
  </si>
  <si>
    <t>MC_SOCBZ_DVNM</t>
    <phoneticPr fontId="9" type="noConversion"/>
  </si>
  <si>
    <t>MC_SOCBZ_DT</t>
    <phoneticPr fontId="9" type="noConversion"/>
  </si>
  <si>
    <t>가맹점휴폐업일자</t>
    <phoneticPr fontId="9" type="noConversion"/>
  </si>
  <si>
    <t>CH_DTTI</t>
    <phoneticPr fontId="9" type="noConversion"/>
  </si>
  <si>
    <t>BIC에서 Row를 업데이트한 일시 또는 ERP에서 Row를 업데이트한 일시
예) 20160303151610</t>
    <phoneticPr fontId="9" type="noConversion"/>
  </si>
  <si>
    <t>휴업 또는 폐업한 일자
예) 20160502</t>
    <phoneticPr fontId="9" type="noConversion"/>
  </si>
  <si>
    <t>BIC → ERP로 요청한 상태
  01 - 준비상태
  02 - 가맹점과세유형포함 준비상태
ERP → BIC로 응답한 상태
  31 - 수신완료
  41 - 처리오류(시스템 오류)</t>
    <phoneticPr fontId="9" type="noConversion"/>
  </si>
  <si>
    <t>BIC에서 사용하는 사용자ID 또는 ERP에서 사용하는 사용자ID (ERP 전송자ID)</t>
    <phoneticPr fontId="9" type="noConversion"/>
  </si>
  <si>
    <t>BNK_NM</t>
    <phoneticPr fontId="9" type="noConversion"/>
  </si>
  <si>
    <t>BIC에서 Row를 업데이트한 일시 또는 ERP에서 Row를 업데이트한 일시
예) 20160303151610 (ERP 전송일시)</t>
    <phoneticPr fontId="9" type="noConversion"/>
  </si>
  <si>
    <t>계좌번호의 은행코드 (3자리)
예) 부산은행 - 032</t>
    <phoneticPr fontId="9" type="noConversion"/>
  </si>
  <si>
    <t>[은행코드]에 따른 은행명
예) 부산은행</t>
    <phoneticPr fontId="9" type="noConversion"/>
  </si>
  <si>
    <t>IF_DPWNM_INQ</t>
    <phoneticPr fontId="9" type="noConversion"/>
  </si>
  <si>
    <t>예금주조회</t>
    <phoneticPr fontId="9" type="noConversion"/>
  </si>
  <si>
    <t>ERP_DPWNM_SEQ</t>
  </si>
  <si>
    <t>INPUT_DPWNM</t>
  </si>
  <si>
    <t>RSLT_CD</t>
  </si>
  <si>
    <t>RSLT_MSG</t>
  </si>
  <si>
    <t>입금은행코드</t>
  </si>
  <si>
    <t>입금계좌번호</t>
  </si>
  <si>
    <t>입력예금주명</t>
  </si>
  <si>
    <t>실예금주명</t>
  </si>
  <si>
    <t>결과코드</t>
  </si>
  <si>
    <t>결과메시지</t>
  </si>
  <si>
    <t>일련번호</t>
    <phoneticPr fontId="9" type="noConversion"/>
  </si>
  <si>
    <t>INSERT</t>
    <phoneticPr fontId="9" type="noConversion"/>
  </si>
  <si>
    <t>UPDATE</t>
    <phoneticPr fontId="9" type="noConversion"/>
  </si>
  <si>
    <t>설명</t>
    <phoneticPr fontId="9" type="noConversion"/>
  </si>
  <si>
    <t>설명</t>
    <phoneticPr fontId="9" type="noConversion"/>
  </si>
  <si>
    <t>입금계좌의 예금주 명</t>
    <phoneticPr fontId="9" type="noConversion"/>
  </si>
  <si>
    <t>해당건의 실제 예금주명</t>
    <phoneticPr fontId="9" type="noConversion"/>
  </si>
  <si>
    <t>0000 : 성공 , 9999 : 실패</t>
    <phoneticPr fontId="9" type="noConversion"/>
  </si>
  <si>
    <t>처리결과 메시지(오류메시지 포함)</t>
    <phoneticPr fontId="9" type="noConversion"/>
  </si>
  <si>
    <t>RL_DPWNM</t>
    <phoneticPr fontId="9" type="noConversion"/>
  </si>
  <si>
    <t>Y</t>
    <phoneticPr fontId="9" type="noConversion"/>
  </si>
  <si>
    <t>Y</t>
    <phoneticPr fontId="9" type="noConversion"/>
  </si>
  <si>
    <t>오성진, 주동현</t>
    <phoneticPr fontId="9" type="noConversion"/>
  </si>
  <si>
    <t>매입일자</t>
    <phoneticPr fontId="9" type="noConversion"/>
  </si>
  <si>
    <t>BUY_DT</t>
    <phoneticPr fontId="9" type="noConversion"/>
  </si>
  <si>
    <t>BIC매입일련번호</t>
    <phoneticPr fontId="9" type="noConversion"/>
  </si>
  <si>
    <t>BIC_BUY_SEQ</t>
    <phoneticPr fontId="9" type="noConversion"/>
  </si>
  <si>
    <t>매입시간</t>
    <phoneticPr fontId="9" type="noConversion"/>
  </si>
  <si>
    <t>Y</t>
    <phoneticPr fontId="9" type="noConversion"/>
  </si>
  <si>
    <t>APVL_AMT</t>
    <phoneticPr fontId="9" type="noConversion"/>
  </si>
  <si>
    <t>승인금액</t>
    <phoneticPr fontId="9" type="noConversion"/>
  </si>
  <si>
    <t>거래금액</t>
    <phoneticPr fontId="9" type="noConversion"/>
  </si>
  <si>
    <t>TRNS_AMT</t>
    <phoneticPr fontId="9" type="noConversion"/>
  </si>
  <si>
    <t>환율</t>
    <phoneticPr fontId="9" type="noConversion"/>
  </si>
  <si>
    <t>EXRT</t>
    <phoneticPr fontId="9" type="noConversion"/>
  </si>
  <si>
    <t>매입 시, 적용환율</t>
    <phoneticPr fontId="9" type="noConversion"/>
  </si>
  <si>
    <t>승인내역의 매입일자
예) 20160310 (YYYYMMDD 형식, '-' 제거)</t>
    <phoneticPr fontId="9" type="noConversion"/>
  </si>
  <si>
    <t>승인내역의 승인일자
예) 20160310 (YYYYMMDD 형식, '-' 제거)</t>
    <phoneticPr fontId="9" type="noConversion"/>
  </si>
  <si>
    <t>승인내역의 승인일자별 매입일련번호
예) 1, 2, 3, 4, 5, … (1부터 시작)</t>
    <phoneticPr fontId="9" type="noConversion"/>
  </si>
  <si>
    <t>해당 승인내역의 승인시간
예) 133837 (HHMMSS 형식, ':' 제거)
※ 승인시간 미지원 카드는 '000000' 표시</t>
    <phoneticPr fontId="9" type="noConversion"/>
  </si>
  <si>
    <t>승인내역의 매입시간
예) 133837 (HHMMSS 형식, ':' 제거)
※ 매입시간 미지원 카드는 '000000' 표시</t>
    <phoneticPr fontId="9" type="noConversion"/>
  </si>
  <si>
    <r>
      <t>해당 내역의 승인금액
[</t>
    </r>
    <r>
      <rPr>
        <sz val="10"/>
        <color theme="1"/>
        <rFont val="맑은 고딕"/>
        <family val="3"/>
        <charset val="129"/>
      </rPr>
      <t>거래금액] + [부가세] + [봉사료]
※ [거래금액], [부가세, [봉사료]가 존재하지 않더라도 승인금액은 존재함</t>
    </r>
    <phoneticPr fontId="9" type="noConversion"/>
  </si>
  <si>
    <r>
      <t xml:space="preserve">해당 내역의 승인금액 중 거래금액
(공급가액)
</t>
    </r>
    <r>
      <rPr>
        <sz val="10"/>
        <color theme="1"/>
        <rFont val="맑은 고딕"/>
        <family val="3"/>
        <charset val="129"/>
      </rPr>
      <t>※ (BC), (신한), (외환), (하나SK) 카드만 지원</t>
    </r>
    <phoneticPr fontId="9" type="noConversion"/>
  </si>
  <si>
    <t>해당 내역의 승인금액 중 부가세
※ (롯데), (삼성), (현대), (농협) 카드 미지원</t>
    <phoneticPr fontId="9" type="noConversion"/>
  </si>
  <si>
    <t>해당 내역의 승인금액(국내) 중 봉사료
※ (BC), (신한), (하나SK) 카드만 지원</t>
    <phoneticPr fontId="9" type="noConversion"/>
  </si>
  <si>
    <t>APVL_DT</t>
    <phoneticPr fontId="9" type="noConversion"/>
  </si>
  <si>
    <t>BUY_HR</t>
    <phoneticPr fontId="9" type="noConversion"/>
  </si>
  <si>
    <t>TRNS_STCD</t>
    <phoneticPr fontId="9" type="noConversion"/>
  </si>
  <si>
    <t>EPCO_NM</t>
    <phoneticPr fontId="9" type="noConversion"/>
  </si>
  <si>
    <t>CARD_ENPNM</t>
    <phoneticPr fontId="9" type="noConversion"/>
  </si>
  <si>
    <t>CARD_AN</t>
    <phoneticPr fontId="9" type="noConversion"/>
  </si>
  <si>
    <t>CARD_ENPC</t>
    <phoneticPr fontId="9" type="noConversion"/>
  </si>
  <si>
    <t>거래구분명</t>
    <phoneticPr fontId="9" type="noConversion"/>
  </si>
  <si>
    <t>TRNS_DVNM</t>
    <phoneticPr fontId="9" type="noConversion"/>
  </si>
  <si>
    <t>MC_SOCBZ_DVCD</t>
    <phoneticPr fontId="9" type="noConversion"/>
  </si>
  <si>
    <t>MC_SOCBZ_DVNM</t>
    <phoneticPr fontId="9" type="noConversion"/>
  </si>
  <si>
    <t>MC_SOCBZ_DT</t>
    <phoneticPr fontId="9" type="noConversion"/>
  </si>
  <si>
    <t>MC_TAXTN_TYPE_DVCD</t>
    <phoneticPr fontId="9" type="noConversion"/>
  </si>
  <si>
    <t>MC_TAXTN_TYPE_DVNM</t>
    <phoneticPr fontId="9" type="noConversion"/>
  </si>
  <si>
    <t>MC_STXAT_TAXTN_DVNM</t>
    <phoneticPr fontId="9" type="noConversion"/>
  </si>
  <si>
    <t>RGPR_ID</t>
    <phoneticPr fontId="9" type="noConversion"/>
  </si>
  <si>
    <t>REG_DTTI</t>
    <phoneticPr fontId="9" type="noConversion"/>
  </si>
  <si>
    <t>CHPR_ID</t>
    <phoneticPr fontId="9" type="noConversion"/>
  </si>
  <si>
    <t>CH_DTTI</t>
    <phoneticPr fontId="9" type="noConversion"/>
  </si>
  <si>
    <t>IF_BUY_ITMZ_INQ</t>
    <phoneticPr fontId="9" type="noConversion"/>
  </si>
  <si>
    <t>매입내역조회(법인카드)</t>
    <phoneticPr fontId="9" type="noConversion"/>
  </si>
  <si>
    <t>매입내역조회(법인카드) 인터페이스 테이블</t>
    <phoneticPr fontId="9" type="noConversion"/>
  </si>
  <si>
    <t>카드업체코드 (4자리)
1111 - 국민카드     1212 - 현대카드
1313 - 삼성카드     1414 - 외환카드
1616 - BC카드       1732 - 롯데카드
1818 - 신한카드     1919 - 씨티카드
2121 - 하나카드     2222 - 광주카드
2424 - 전북카드     2626 - 우리카드
2828 - 농협카드</t>
    <phoneticPr fontId="9" type="noConversion"/>
  </si>
  <si>
    <t>카드번호
예) 1234567890123456 ('-' 제거)</t>
    <phoneticPr fontId="9" type="noConversion"/>
  </si>
  <si>
    <t>BIC에서 사용하는 사용자ID 또는 ERP에서 사용하는 사용자ID</t>
    <phoneticPr fontId="9" type="noConversion"/>
  </si>
  <si>
    <t>CDNO</t>
    <phoneticPr fontId="9" type="noConversion"/>
  </si>
  <si>
    <t>카드번호의 소유기업 사업자등록번호
예) 1234567890 ('-' 제거)</t>
    <phoneticPr fontId="9" type="noConversion"/>
  </si>
  <si>
    <t>매입내역조회(법인카드)</t>
    <phoneticPr fontId="9" type="noConversion"/>
  </si>
  <si>
    <t>2017.11.01</t>
    <phoneticPr fontId="9" type="noConversion"/>
  </si>
  <si>
    <t>유일한 일련번호</t>
    <phoneticPr fontId="9" type="noConversion"/>
  </si>
  <si>
    <t>CDNO</t>
    <phoneticPr fontId="9" type="noConversion"/>
  </si>
  <si>
    <t>솔루션사업부</t>
    <phoneticPr fontId="9" type="noConversion"/>
  </si>
  <si>
    <t>표준 재정리(계좌목록리스트, 카드목록리스트)</t>
    <phoneticPr fontId="9" type="noConversion"/>
  </si>
  <si>
    <t>2018.02.05</t>
    <phoneticPr fontId="9" type="noConversion"/>
  </si>
  <si>
    <t>Version 2.0</t>
    <phoneticPr fontId="9" type="noConversion"/>
  </si>
  <si>
    <t>BIC 표준 인터페이스</t>
    <phoneticPr fontId="9" type="noConversion"/>
  </si>
  <si>
    <t>오성진</t>
    <phoneticPr fontId="9" type="noConversion"/>
  </si>
  <si>
    <t>문서 초안 작성</t>
    <phoneticPr fontId="9" type="noConversion"/>
  </si>
  <si>
    <t>2016.02.19</t>
    <phoneticPr fontId="9" type="noConversion"/>
  </si>
  <si>
    <t>배유진</t>
    <phoneticPr fontId="9" type="noConversion"/>
  </si>
  <si>
    <t>ERP 중계 테이블 레이아웃 설계</t>
    <phoneticPr fontId="9" type="noConversion"/>
  </si>
  <si>
    <t>2016.03.04</t>
    <phoneticPr fontId="9" type="noConversion"/>
  </si>
  <si>
    <t>1.0 문서 발행</t>
    <phoneticPr fontId="9" type="noConversion"/>
  </si>
  <si>
    <t>2016.03.17</t>
    <phoneticPr fontId="9" type="noConversion"/>
  </si>
  <si>
    <t>매입내역조회_법인카드, 예금주조회 추가</t>
    <phoneticPr fontId="9" type="noConversion"/>
  </si>
  <si>
    <t>BIC-ERP 연계 구축</t>
    <phoneticPr fontId="9" type="noConversion"/>
  </si>
  <si>
    <t>BIC ERP 중계 DB</t>
    <phoneticPr fontId="9" type="noConversion"/>
  </si>
  <si>
    <t>BIC 표준 인터페이스</t>
    <phoneticPr fontId="9" type="noConversion"/>
  </si>
  <si>
    <t>MC_BT_CD</t>
    <phoneticPr fontId="9" type="noConversion"/>
  </si>
  <si>
    <t>가맹점업종코드</t>
    <phoneticPr fontId="9" type="noConversion"/>
  </si>
  <si>
    <t>해당 내역 가맹점의 업종명</t>
    <phoneticPr fontId="9" type="noConversion"/>
  </si>
  <si>
    <t>2018.06.01</t>
    <phoneticPr fontId="9" type="noConversion"/>
  </si>
  <si>
    <t>X</t>
    <phoneticPr fontId="9" type="noConversion"/>
  </si>
  <si>
    <t>카드매입내역 표준 가맹점업종코드, 카드목록리스트 결제계좌 추가</t>
    <phoneticPr fontId="9" type="noConversion"/>
  </si>
  <si>
    <t>작성일자: 2018-06-01</t>
    <phoneticPr fontId="9" type="noConversion"/>
  </si>
  <si>
    <t>주동현</t>
    <phoneticPr fontId="9" type="noConversion"/>
  </si>
  <si>
    <t>카드매입내역 PK 추가(승인번호, 취소여부)</t>
    <phoneticPr fontId="9" type="noConversion"/>
  </si>
  <si>
    <t>2018.09.10</t>
    <phoneticPr fontId="9" type="noConversion"/>
  </si>
  <si>
    <r>
      <t>Version :</t>
    </r>
    <r>
      <rPr>
        <b/>
        <sz val="10"/>
        <rFont val="맑은 고딕"/>
        <family val="3"/>
        <charset val="129"/>
        <scheme val="minor"/>
      </rPr>
      <t xml:space="preserve"> 2.2</t>
    </r>
    <phoneticPr fontId="9" type="noConversion"/>
  </si>
  <si>
    <t>문서번호: ERP연계DB 설계서-2.2</t>
    <phoneticPr fontId="9" type="noConversion"/>
  </si>
  <si>
    <t>NTFC_DT</t>
    <phoneticPr fontId="9" type="noConversion"/>
  </si>
  <si>
    <t>NTFC_TM</t>
    <phoneticPr fontId="9" type="noConversion"/>
  </si>
  <si>
    <t>NTFC_TMRD</t>
  </si>
  <si>
    <t>CURCD</t>
    <phoneticPr fontId="9" type="noConversion"/>
  </si>
  <si>
    <t>HG_NAT_NM</t>
    <phoneticPr fontId="9" type="noConversion"/>
  </si>
  <si>
    <t>BYS_CRRT</t>
    <phoneticPr fontId="9" type="noConversion"/>
  </si>
  <si>
    <t>TLTP_BUY_RT</t>
    <phoneticPr fontId="9" type="noConversion"/>
  </si>
  <si>
    <t>TLTP_SLRT</t>
    <phoneticPr fontId="9" type="noConversion"/>
  </si>
  <si>
    <t>FCSH_BUY_RT</t>
    <phoneticPr fontId="9" type="noConversion"/>
  </si>
  <si>
    <t>FCSH_SLRT</t>
    <phoneticPr fontId="9" type="noConversion"/>
  </si>
  <si>
    <t>TC_SLRT</t>
    <phoneticPr fontId="9" type="noConversion"/>
  </si>
  <si>
    <t>TOUSA_EXR</t>
    <phoneticPr fontId="9" type="noConversion"/>
  </si>
  <si>
    <t>FCSH_BUYRT_SPRD</t>
    <phoneticPr fontId="9" type="noConversion"/>
  </si>
  <si>
    <t>FCSH_SLRT_SPRD</t>
    <phoneticPr fontId="9" type="noConversion"/>
  </si>
  <si>
    <t>고시일자</t>
    <phoneticPr fontId="9" type="noConversion"/>
  </si>
  <si>
    <t>고시회차</t>
    <phoneticPr fontId="9" type="noConversion"/>
  </si>
  <si>
    <t>고시시각</t>
    <phoneticPr fontId="9" type="noConversion"/>
  </si>
  <si>
    <t>거래상태코드</t>
    <phoneticPr fontId="9" type="noConversion"/>
  </si>
  <si>
    <t>국가명</t>
    <phoneticPr fontId="9" type="noConversion"/>
  </si>
  <si>
    <t>매매기준율</t>
    <phoneticPr fontId="9" type="noConversion"/>
  </si>
  <si>
    <t>송금받으실때</t>
    <phoneticPr fontId="9" type="noConversion"/>
  </si>
  <si>
    <t>송금보내실때</t>
    <phoneticPr fontId="9" type="noConversion"/>
  </si>
  <si>
    <t>현찰파실때환율</t>
    <phoneticPr fontId="9" type="noConversion"/>
  </si>
  <si>
    <t>현찰사실때환율</t>
    <phoneticPr fontId="9" type="noConversion"/>
  </si>
  <si>
    <t>여행자수표사실때</t>
    <phoneticPr fontId="9" type="noConversion"/>
  </si>
  <si>
    <t>대미환산율</t>
    <phoneticPr fontId="9" type="noConversion"/>
  </si>
  <si>
    <t>현찰파실때스프레드</t>
    <phoneticPr fontId="9" type="noConversion"/>
  </si>
  <si>
    <t>현찰사실때스프레드</t>
    <phoneticPr fontId="9" type="noConversion"/>
  </si>
  <si>
    <t>BIC → ERP로 요청한 상태
  01 - 준비상태
ERP → BIC로 응답한 상태
  31 - 수신완료
  41 - 처리오류(시스템 오류)</t>
    <phoneticPr fontId="9" type="noConversion"/>
  </si>
  <si>
    <t>KRW - 한국          USD - 미국
JPY - 일본            EUR - 유럽연합
GBP - 영국           CAD - 캐나다
CHF - 스위스         HKD - 홍콩
SEK - 스웨덴         AUD - 호주
DKK - 덴마크        NOK - 노르웨이
SAR - 사우디        KWD - 쿠웨이트
BHD - 바레인        AED - 아랍에미레이트
SGD - 싱가포르      MYR - 말레이지아
NZD - 뉴질랜드     THB - 태국
IDR - 인도네시아    CNY - 중국
PHP - 필리핀         TWD - 대만
VND - 베트남</t>
    <phoneticPr fontId="9" type="noConversion"/>
  </si>
  <si>
    <t>int</t>
    <phoneticPr fontId="9" type="noConversion"/>
  </si>
  <si>
    <t>-</t>
    <phoneticPr fontId="9" type="noConversion"/>
  </si>
  <si>
    <t>18,6</t>
    <phoneticPr fontId="9" type="noConversion"/>
  </si>
  <si>
    <t>환율조회 인터페이스 테이블</t>
    <phoneticPr fontId="9" type="noConversion"/>
  </si>
  <si>
    <t>환율조회</t>
    <phoneticPr fontId="9" type="noConversion"/>
  </si>
  <si>
    <t>통화코드</t>
    <phoneticPr fontId="9" type="noConversion"/>
  </si>
  <si>
    <t>IF_EXRT_INQ</t>
    <phoneticPr fontId="9" type="noConversion"/>
  </si>
  <si>
    <t>환율조회</t>
    <phoneticPr fontId="9" type="noConversion"/>
  </si>
  <si>
    <t>3.테이블 명세</t>
    <phoneticPr fontId="9" type="noConversion"/>
  </si>
  <si>
    <r>
      <t xml:space="preserve">필수여부 - 필수 </t>
    </r>
    <r>
      <rPr>
        <b/>
        <sz val="10"/>
        <color theme="1"/>
        <rFont val="맑은 고딕"/>
        <family val="3"/>
        <charset val="129"/>
      </rPr>
      <t>●, 선택 ○</t>
    </r>
    <phoneticPr fontId="9" type="noConversion"/>
  </si>
  <si>
    <t>(DB 목록으로)</t>
    <phoneticPr fontId="9" type="noConversion"/>
  </si>
  <si>
    <t>테이블명</t>
    <phoneticPr fontId="9" type="noConversion"/>
  </si>
  <si>
    <t>데이터베이스명</t>
    <phoneticPr fontId="9" type="noConversion"/>
  </si>
  <si>
    <t>BIC 표준 인터페이스</t>
    <phoneticPr fontId="9" type="noConversion"/>
  </si>
  <si>
    <t>TS명</t>
    <phoneticPr fontId="9" type="noConversion"/>
  </si>
  <si>
    <t>트리거 구성</t>
    <phoneticPr fontId="9" type="noConversion"/>
  </si>
  <si>
    <t>없음</t>
    <phoneticPr fontId="9" type="noConversion"/>
  </si>
  <si>
    <t>테이블 설명</t>
    <phoneticPr fontId="9" type="noConversion"/>
  </si>
  <si>
    <t>받을어음-결제받은어음 인터페이스 테이블</t>
    <phoneticPr fontId="9" type="noConversion"/>
  </si>
  <si>
    <t>No.</t>
    <phoneticPr fontId="9" type="noConversion"/>
  </si>
  <si>
    <t>컬럼명</t>
    <phoneticPr fontId="9" type="noConversion"/>
  </si>
  <si>
    <t>컬럼ID</t>
    <phoneticPr fontId="9" type="noConversion"/>
  </si>
  <si>
    <t>데이터 타입</t>
    <phoneticPr fontId="9" type="noConversion"/>
  </si>
  <si>
    <t>길이</t>
    <phoneticPr fontId="9" type="noConversion"/>
  </si>
  <si>
    <t>PK</t>
    <phoneticPr fontId="9" type="noConversion"/>
  </si>
  <si>
    <t>NOT NULL</t>
    <phoneticPr fontId="9" type="noConversion"/>
  </si>
  <si>
    <t>필수여부</t>
    <phoneticPr fontId="9" type="noConversion"/>
  </si>
  <si>
    <t>설명</t>
    <phoneticPr fontId="9" type="noConversion"/>
  </si>
  <si>
    <t>비고</t>
    <phoneticPr fontId="9" type="noConversion"/>
  </si>
  <si>
    <t>ERP</t>
    <phoneticPr fontId="9" type="noConversion"/>
  </si>
  <si>
    <t>BIC</t>
    <phoneticPr fontId="9" type="noConversion"/>
  </si>
  <si>
    <t>UPDATE</t>
    <phoneticPr fontId="9" type="noConversion"/>
  </si>
  <si>
    <t>INSERT</t>
    <phoneticPr fontId="9" type="noConversion"/>
  </si>
  <si>
    <t>전자어음번호</t>
    <phoneticPr fontId="9" type="noConversion"/>
  </si>
  <si>
    <t>EBIL_NO</t>
    <phoneticPr fontId="9" type="noConversion"/>
  </si>
  <si>
    <t>varchar</t>
    <phoneticPr fontId="9" type="noConversion"/>
  </si>
  <si>
    <t>Y</t>
    <phoneticPr fontId="9" type="noConversion"/>
  </si>
  <si>
    <t>분할번호</t>
    <phoneticPr fontId="9" type="noConversion"/>
  </si>
  <si>
    <t>EBIL_SEQ</t>
    <phoneticPr fontId="9" type="noConversion"/>
  </si>
  <si>
    <t>int</t>
    <phoneticPr fontId="9" type="noConversion"/>
  </si>
  <si>
    <t>-</t>
    <phoneticPr fontId="9" type="noConversion"/>
  </si>
  <si>
    <t>Y</t>
    <phoneticPr fontId="9" type="noConversion"/>
  </si>
  <si>
    <t>해당 전자어음내역의 분할번호 
(일련번호와 동일)
예) 1, 2, 3, 4, 5, … (1부터 시작)</t>
    <phoneticPr fontId="9" type="noConversion"/>
  </si>
  <si>
    <t>거래상태코드</t>
    <phoneticPr fontId="9" type="noConversion"/>
  </si>
  <si>
    <t>●</t>
    <phoneticPr fontId="9" type="noConversion"/>
  </si>
  <si>
    <t>BIC → ERP로 요청한 상태
  01 - 준비상태
ERP → BIC로 응답한 상태
  31 - 수신완료
  41 - 처리오류(시스템 오류)</t>
    <phoneticPr fontId="9" type="noConversion"/>
  </si>
  <si>
    <t>은행 계좌</t>
    <phoneticPr fontId="9" type="noConversion"/>
  </si>
  <si>
    <t>varchar</t>
    <phoneticPr fontId="9" type="noConversion"/>
  </si>
  <si>
    <t>각 은행 별 계좌번호 ('-' 제거)
예) 123456789012</t>
    <phoneticPr fontId="9" type="noConversion"/>
  </si>
  <si>
    <t>발행일자</t>
    <phoneticPr fontId="9" type="noConversion"/>
  </si>
  <si>
    <t>EBIL_PBL_DT</t>
    <phoneticPr fontId="9" type="noConversion"/>
  </si>
  <si>
    <t>발행일자
예) 20160310 (YYYYMMDD 형식, '-' 제거)</t>
    <phoneticPr fontId="9" type="noConversion"/>
  </si>
  <si>
    <t>은행코드</t>
    <phoneticPr fontId="9" type="noConversion"/>
  </si>
  <si>
    <t>N</t>
    <phoneticPr fontId="9" type="noConversion"/>
  </si>
  <si>
    <t>계좌번호의 은행코드 (3자리)
예) 032</t>
    <phoneticPr fontId="9" type="noConversion"/>
  </si>
  <si>
    <t>은행명</t>
    <phoneticPr fontId="9" type="noConversion"/>
  </si>
  <si>
    <t>BNK_NM</t>
    <phoneticPr fontId="9" type="noConversion"/>
  </si>
  <si>
    <t>계좌번호의 은행명
예) 부산은행</t>
    <phoneticPr fontId="9" type="noConversion"/>
  </si>
  <si>
    <t>발행인명</t>
    <phoneticPr fontId="9" type="noConversion"/>
  </si>
  <si>
    <t>PBL_NM</t>
    <phoneticPr fontId="9" type="noConversion"/>
  </si>
  <si>
    <t>어음상태</t>
    <phoneticPr fontId="9" type="noConversion"/>
  </si>
  <si>
    <t>EBIL_STCD</t>
    <phoneticPr fontId="9" type="noConversion"/>
  </si>
  <si>
    <t>전자어음의 상태
1:유통중, 2:지급필, 9:기타</t>
    <phoneticPr fontId="9" type="noConversion"/>
  </si>
  <si>
    <t>만기일자</t>
    <phoneticPr fontId="9" type="noConversion"/>
  </si>
  <si>
    <t>EBIL_EXDT</t>
    <phoneticPr fontId="9" type="noConversion"/>
  </si>
  <si>
    <t>만기일자
예) 20160310 (YYYYMMDD 형식, '-' 제거)</t>
    <phoneticPr fontId="9" type="noConversion"/>
  </si>
  <si>
    <t>어음금액</t>
    <phoneticPr fontId="9" type="noConversion"/>
  </si>
  <si>
    <t>EBIL_AMT</t>
    <phoneticPr fontId="9" type="noConversion"/>
  </si>
  <si>
    <t>numeric</t>
    <phoneticPr fontId="9" type="noConversion"/>
  </si>
  <si>
    <t>18,3</t>
    <phoneticPr fontId="9" type="noConversion"/>
  </si>
  <si>
    <t>수취인명</t>
    <phoneticPr fontId="9" type="noConversion"/>
  </si>
  <si>
    <t>RCVER_NM</t>
    <phoneticPr fontId="9" type="noConversion"/>
  </si>
  <si>
    <t>지시금지여부</t>
    <phoneticPr fontId="9" type="noConversion"/>
  </si>
  <si>
    <t>DRC_PHT_YN</t>
    <phoneticPr fontId="9" type="noConversion"/>
  </si>
  <si>
    <t>지시금지여부(예:없음)</t>
    <phoneticPr fontId="9" type="noConversion"/>
  </si>
  <si>
    <t>발행지</t>
    <phoneticPr fontId="9" type="noConversion"/>
  </si>
  <si>
    <t>EBIL_RELPL_NM</t>
    <phoneticPr fontId="9" type="noConversion"/>
  </si>
  <si>
    <t>지급은행명</t>
    <phoneticPr fontId="9" type="noConversion"/>
  </si>
  <si>
    <t>DSB_BNK_NM</t>
    <phoneticPr fontId="9" type="noConversion"/>
  </si>
  <si>
    <t>지급은행명
(예:부산은행)</t>
    <phoneticPr fontId="9" type="noConversion"/>
  </si>
  <si>
    <t>지급지점명</t>
    <phoneticPr fontId="9" type="noConversion"/>
  </si>
  <si>
    <t>DSB_BRCH_NM</t>
    <phoneticPr fontId="9" type="noConversion"/>
  </si>
  <si>
    <t>지급지점명
(예:신창동지점)</t>
    <phoneticPr fontId="9" type="noConversion"/>
  </si>
  <si>
    <t>(최종)결제일자</t>
    <phoneticPr fontId="9" type="noConversion"/>
  </si>
  <si>
    <t>LT_STLDT</t>
    <phoneticPr fontId="9" type="noConversion"/>
  </si>
  <si>
    <t>발행인구분</t>
    <phoneticPr fontId="9" type="noConversion"/>
  </si>
  <si>
    <t>PBLS_DVCD</t>
    <phoneticPr fontId="9" type="noConversion"/>
  </si>
  <si>
    <t>varchar</t>
    <phoneticPr fontId="9" type="noConversion"/>
  </si>
  <si>
    <t>N</t>
    <phoneticPr fontId="9" type="noConversion"/>
  </si>
  <si>
    <t>발행인구분
(1:법인, 2:개인사업자, 3:개인)</t>
    <phoneticPr fontId="9" type="noConversion"/>
  </si>
  <si>
    <t>발행인사업자번호</t>
    <phoneticPr fontId="9" type="noConversion"/>
  </si>
  <si>
    <t>PBLS_BZNO</t>
    <phoneticPr fontId="9" type="noConversion"/>
  </si>
  <si>
    <t>발행인사업자번호
예) 1234567890 ('-' 제거)</t>
    <phoneticPr fontId="9" type="noConversion"/>
  </si>
  <si>
    <t>발행인대표자명</t>
    <phoneticPr fontId="9" type="noConversion"/>
  </si>
  <si>
    <t>PBLS_DGPSN_NM</t>
    <phoneticPr fontId="9" type="noConversion"/>
  </si>
  <si>
    <t>발행인주소</t>
    <phoneticPr fontId="9" type="noConversion"/>
  </si>
  <si>
    <t>PBLS_ADDR</t>
    <phoneticPr fontId="9" type="noConversion"/>
  </si>
  <si>
    <t>수취인구분</t>
    <phoneticPr fontId="9" type="noConversion"/>
  </si>
  <si>
    <t>RCVER_DVCD</t>
    <phoneticPr fontId="9" type="noConversion"/>
  </si>
  <si>
    <t>수취인구분
(1:법인, 2:개인사업자, 3:개인)</t>
    <phoneticPr fontId="9" type="noConversion"/>
  </si>
  <si>
    <t>수취인사업자번호</t>
    <phoneticPr fontId="9" type="noConversion"/>
  </si>
  <si>
    <t>RCVER_BZNO</t>
    <phoneticPr fontId="9" type="noConversion"/>
  </si>
  <si>
    <t>수취인사업자번호
예) 1234567890 ('-' 제거)</t>
    <phoneticPr fontId="9" type="noConversion"/>
  </si>
  <si>
    <t>수취인대표자명</t>
    <phoneticPr fontId="9" type="noConversion"/>
  </si>
  <si>
    <t>RCVER_DGPSN_NM</t>
    <phoneticPr fontId="9" type="noConversion"/>
  </si>
  <si>
    <t>N</t>
    <phoneticPr fontId="9" type="noConversion"/>
  </si>
  <si>
    <t>소지인구분</t>
    <phoneticPr fontId="9" type="noConversion"/>
  </si>
  <si>
    <t>HLDR_DVCD</t>
    <phoneticPr fontId="9" type="noConversion"/>
  </si>
  <si>
    <t>소지인구분
(1:법인, 2:개인사업자, 3:개인)</t>
    <phoneticPr fontId="9" type="noConversion"/>
  </si>
  <si>
    <t>소지인사업자번호</t>
    <phoneticPr fontId="9" type="noConversion"/>
  </si>
  <si>
    <t>HLDR_BZNO</t>
    <phoneticPr fontId="9" type="noConversion"/>
  </si>
  <si>
    <t>소지인사업자번호
예) 1234567890 ('-' 제거)</t>
    <phoneticPr fontId="9" type="noConversion"/>
  </si>
  <si>
    <t>소지인명</t>
    <phoneticPr fontId="9" type="noConversion"/>
  </si>
  <si>
    <t>HLDR_NM</t>
    <phoneticPr fontId="9" type="noConversion"/>
  </si>
  <si>
    <t>소지인대표자명</t>
    <phoneticPr fontId="9" type="noConversion"/>
  </si>
  <si>
    <t>HLDR_DGPSN_NM</t>
    <phoneticPr fontId="9" type="noConversion"/>
  </si>
  <si>
    <t>소지인은행명</t>
    <phoneticPr fontId="9" type="noConversion"/>
  </si>
  <si>
    <t>HLDR_BNK_NM</t>
    <phoneticPr fontId="9" type="noConversion"/>
  </si>
  <si>
    <t>소지인은행명(예:경남은행)</t>
    <phoneticPr fontId="9" type="noConversion"/>
  </si>
  <si>
    <t>소지인계좌번호</t>
    <phoneticPr fontId="9" type="noConversion"/>
  </si>
  <si>
    <t>HLDR_ACNO</t>
    <phoneticPr fontId="9" type="noConversion"/>
  </si>
  <si>
    <t>소지인주소</t>
    <phoneticPr fontId="9" type="noConversion"/>
  </si>
  <si>
    <t>HLDR_ADDR</t>
    <phoneticPr fontId="9" type="noConversion"/>
  </si>
  <si>
    <t>소지인만기일자</t>
    <phoneticPr fontId="9" type="noConversion"/>
  </si>
  <si>
    <t>HLDR_EBIL_EXDT</t>
    <phoneticPr fontId="9" type="noConversion"/>
  </si>
  <si>
    <t>배서인구분</t>
    <phoneticPr fontId="9" type="noConversion"/>
  </si>
  <si>
    <t>ENDOS_DVCD</t>
    <phoneticPr fontId="9" type="noConversion"/>
  </si>
  <si>
    <t>배서인구분
(1:법인, 2:개인사업자, 3:개인)</t>
    <phoneticPr fontId="9" type="noConversion"/>
  </si>
  <si>
    <t>배서인사업자번호</t>
    <phoneticPr fontId="9" type="noConversion"/>
  </si>
  <si>
    <t>ENDOS_BZNO</t>
    <phoneticPr fontId="9" type="noConversion"/>
  </si>
  <si>
    <t>배서인사업자번호
예) 1234567890 ('-' 제거)</t>
    <phoneticPr fontId="9" type="noConversion"/>
  </si>
  <si>
    <t>배서인명</t>
    <phoneticPr fontId="9" type="noConversion"/>
  </si>
  <si>
    <t>ENDOS_NM</t>
    <phoneticPr fontId="9" type="noConversion"/>
  </si>
  <si>
    <t>배서인대표자명</t>
    <phoneticPr fontId="9" type="noConversion"/>
  </si>
  <si>
    <t>ENDOS_DGPSN_NM</t>
    <phoneticPr fontId="9" type="noConversion"/>
  </si>
  <si>
    <t>배서금액</t>
    <phoneticPr fontId="9" type="noConversion"/>
  </si>
  <si>
    <t>ENDOS_AMT</t>
    <phoneticPr fontId="9" type="noConversion"/>
  </si>
  <si>
    <t>배서인주소</t>
    <phoneticPr fontId="9" type="noConversion"/>
  </si>
  <si>
    <t>ENDOS_ADDR</t>
    <phoneticPr fontId="9" type="noConversion"/>
  </si>
  <si>
    <t>배서은행명</t>
    <phoneticPr fontId="9" type="noConversion"/>
  </si>
  <si>
    <t>ENDOS_BNK_NM</t>
    <phoneticPr fontId="9" type="noConversion"/>
  </si>
  <si>
    <t>배서은행명(예:대구은행)</t>
    <phoneticPr fontId="9" type="noConversion"/>
  </si>
  <si>
    <t>배서이전일자</t>
    <phoneticPr fontId="9" type="noConversion"/>
  </si>
  <si>
    <t>ENDOS_MV_DT</t>
    <phoneticPr fontId="9" type="noConversion"/>
  </si>
  <si>
    <t>배서부가요건</t>
    <phoneticPr fontId="9" type="noConversion"/>
  </si>
  <si>
    <t>ENDOS_AND_RQUS</t>
    <phoneticPr fontId="9" type="noConversion"/>
  </si>
  <si>
    <t>기한후배서여부</t>
    <phoneticPr fontId="9" type="noConversion"/>
  </si>
  <si>
    <t>AFDND_ENDOS_YN</t>
    <phoneticPr fontId="9" type="noConversion"/>
  </si>
  <si>
    <t>보증여부</t>
    <phoneticPr fontId="9" type="noConversion"/>
  </si>
  <si>
    <t>GRN_YN</t>
    <phoneticPr fontId="9" type="noConversion"/>
  </si>
  <si>
    <t>등록자ID</t>
    <phoneticPr fontId="9" type="noConversion"/>
  </si>
  <si>
    <t>BIC에서 사용하는 사용자ID</t>
    <phoneticPr fontId="9" type="noConversion"/>
  </si>
  <si>
    <t>BIC에서 사용하는 사용자ID 또는 ERP에서 사용하는 사용자ID (ERP 전송자ID)</t>
    <phoneticPr fontId="9" type="noConversion"/>
  </si>
  <si>
    <t>BIC에서 Row를 업데이트한 일시 또는 ERP에서 Row를 업데이트한 일시
예) 20160303151610 (ERP 전송일시)</t>
    <phoneticPr fontId="9" type="noConversion"/>
  </si>
  <si>
    <t>받을어음조회</t>
    <phoneticPr fontId="9" type="noConversion"/>
  </si>
  <si>
    <t>IF_BIREV_INQ</t>
    <phoneticPr fontId="9" type="noConversion"/>
  </si>
</sst>
</file>

<file path=xl/styles.xml><?xml version="1.0" encoding="utf-8"?>
<styleSheet xmlns="http://schemas.openxmlformats.org/spreadsheetml/2006/main">
  <numFmts count="2">
    <numFmt numFmtId="176" formatCode="&quot;작성일자: &quot;yyyy/mm/dd"/>
    <numFmt numFmtId="177" formatCode="0.0"/>
  </numFmts>
  <fonts count="26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i/>
      <sz val="11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name val="Arial"/>
      <family val="2"/>
    </font>
    <font>
      <sz val="10"/>
      <color theme="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/>
  </cellStyleXfs>
  <cellXfs count="2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3" fillId="2" borderId="0" xfId="0" applyFont="1" applyFill="1" applyAlignment="1">
      <alignment horizontal="right" vertical="center"/>
    </xf>
    <xf numFmtId="0" fontId="5" fillId="2" borderId="5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2" fillId="2" borderId="4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5" fillId="2" borderId="8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2" borderId="9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1" fillId="2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14" fillId="3" borderId="37" xfId="0" applyFont="1" applyFill="1" applyBorder="1" applyAlignment="1">
      <alignment horizontal="center" vertical="center" wrapText="1"/>
    </xf>
    <xf numFmtId="0" fontId="14" fillId="3" borderId="37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left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left" vertical="center" wrapText="1"/>
    </xf>
    <xf numFmtId="0" fontId="14" fillId="3" borderId="37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0" fillId="0" borderId="0" xfId="0">
      <alignment vertical="center"/>
    </xf>
    <xf numFmtId="0" fontId="13" fillId="0" borderId="37" xfId="0" applyFont="1" applyFill="1" applyBorder="1" applyAlignment="1">
      <alignment horizontal="center" vertical="center" wrapText="1"/>
    </xf>
    <xf numFmtId="0" fontId="13" fillId="0" borderId="37" xfId="0" applyFont="1" applyFill="1" applyBorder="1" applyAlignment="1">
      <alignment horizontal="center" vertical="center" wrapText="1"/>
    </xf>
    <xf numFmtId="0" fontId="13" fillId="0" borderId="37" xfId="0" applyFont="1" applyFill="1" applyBorder="1" applyAlignment="1">
      <alignment horizontal="left" vertical="center" wrapText="1"/>
    </xf>
    <xf numFmtId="0" fontId="0" fillId="0" borderId="37" xfId="0" applyFill="1" applyBorder="1">
      <alignment vertical="center"/>
    </xf>
    <xf numFmtId="0" fontId="14" fillId="3" borderId="38" xfId="0" applyFont="1" applyFill="1" applyBorder="1" applyAlignment="1">
      <alignment horizontal="center" vertical="center"/>
    </xf>
    <xf numFmtId="0" fontId="13" fillId="0" borderId="46" xfId="0" applyFont="1" applyBorder="1" applyAlignment="1">
      <alignment horizontal="left" vertical="center"/>
    </xf>
    <xf numFmtId="0" fontId="19" fillId="0" borderId="0" xfId="1" applyFont="1" applyBorder="1" applyAlignment="1">
      <alignment horizontal="center" vertical="center"/>
    </xf>
    <xf numFmtId="0" fontId="13" fillId="0" borderId="38" xfId="0" applyFont="1" applyBorder="1">
      <alignment vertical="center"/>
    </xf>
    <xf numFmtId="0" fontId="18" fillId="0" borderId="47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9" xfId="0" applyFont="1" applyBorder="1">
      <alignment vertical="center"/>
    </xf>
    <xf numFmtId="0" fontId="13" fillId="0" borderId="51" xfId="0" applyFont="1" applyBorder="1" applyAlignment="1">
      <alignment horizontal="left" vertical="center"/>
    </xf>
    <xf numFmtId="0" fontId="14" fillId="3" borderId="37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3" fillId="0" borderId="54" xfId="0" applyFont="1" applyBorder="1" applyAlignment="1">
      <alignment horizontal="left" vertical="center"/>
    </xf>
    <xf numFmtId="0" fontId="13" fillId="0" borderId="37" xfId="0" applyFont="1" applyBorder="1">
      <alignment vertical="center"/>
    </xf>
    <xf numFmtId="0" fontId="13" fillId="0" borderId="53" xfId="0" applyFont="1" applyBorder="1">
      <alignment vertical="center"/>
    </xf>
    <xf numFmtId="0" fontId="18" fillId="0" borderId="52" xfId="0" applyFont="1" applyBorder="1" applyAlignment="1">
      <alignment horizontal="center" vertical="center"/>
    </xf>
    <xf numFmtId="0" fontId="18" fillId="0" borderId="53" xfId="0" applyFont="1" applyBorder="1">
      <alignment vertical="center"/>
    </xf>
    <xf numFmtId="0" fontId="21" fillId="0" borderId="53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left" vertical="center"/>
    </xf>
    <xf numFmtId="0" fontId="13" fillId="4" borderId="37" xfId="0" applyFont="1" applyFill="1" applyBorder="1">
      <alignment vertical="center"/>
    </xf>
    <xf numFmtId="0" fontId="14" fillId="3" borderId="37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/>
    </xf>
    <xf numFmtId="0" fontId="13" fillId="0" borderId="48" xfId="0" applyFont="1" applyBorder="1" applyAlignment="1">
      <alignment horizontal="left" vertical="center"/>
    </xf>
    <xf numFmtId="0" fontId="18" fillId="0" borderId="56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41" xfId="0" applyFont="1" applyBorder="1">
      <alignment vertical="center"/>
    </xf>
    <xf numFmtId="0" fontId="13" fillId="0" borderId="41" xfId="0" applyFont="1" applyBorder="1" applyAlignment="1">
      <alignment horizontal="center" vertical="center" wrapText="1"/>
    </xf>
    <xf numFmtId="0" fontId="18" fillId="0" borderId="45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48" xfId="0" applyFont="1" applyBorder="1" applyAlignment="1">
      <alignment horizontal="left" vertical="center"/>
    </xf>
    <xf numFmtId="0" fontId="13" fillId="0" borderId="37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13" fillId="0" borderId="60" xfId="0" applyFont="1" applyBorder="1" applyAlignment="1">
      <alignment horizontal="left" vertical="center"/>
    </xf>
    <xf numFmtId="0" fontId="21" fillId="0" borderId="53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0" fillId="0" borderId="0" xfId="0">
      <alignment vertical="center"/>
    </xf>
    <xf numFmtId="0" fontId="13" fillId="0" borderId="54" xfId="0" applyFont="1" applyBorder="1" applyAlignment="1">
      <alignment horizontal="left" vertical="center"/>
    </xf>
    <xf numFmtId="0" fontId="18" fillId="0" borderId="52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horizontal="left" vertical="center"/>
    </xf>
    <xf numFmtId="0" fontId="13" fillId="0" borderId="37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18" fillId="0" borderId="43" xfId="0" applyFont="1" applyFill="1" applyBorder="1">
      <alignment vertical="center"/>
    </xf>
    <xf numFmtId="0" fontId="13" fillId="0" borderId="43" xfId="0" applyFont="1" applyFill="1" applyBorder="1">
      <alignment vertical="center"/>
    </xf>
    <xf numFmtId="0" fontId="13" fillId="0" borderId="43" xfId="0" applyFont="1" applyFill="1" applyBorder="1" applyAlignment="1">
      <alignment horizontal="center" vertical="center"/>
    </xf>
    <xf numFmtId="0" fontId="21" fillId="0" borderId="43" xfId="0" applyFont="1" applyFill="1" applyBorder="1" applyAlignment="1">
      <alignment horizontal="center" vertical="center"/>
    </xf>
    <xf numFmtId="0" fontId="13" fillId="0" borderId="37" xfId="0" applyFont="1" applyFill="1" applyBorder="1">
      <alignment vertical="center"/>
    </xf>
    <xf numFmtId="0" fontId="13" fillId="0" borderId="53" xfId="0" applyFont="1" applyFill="1" applyBorder="1">
      <alignment vertical="center"/>
    </xf>
    <xf numFmtId="0" fontId="13" fillId="0" borderId="37" xfId="0" applyFont="1" applyFill="1" applyBorder="1" applyAlignment="1">
      <alignment horizontal="center" vertical="center"/>
    </xf>
    <xf numFmtId="0" fontId="13" fillId="0" borderId="53" xfId="0" applyFont="1" applyFill="1" applyBorder="1" applyAlignment="1">
      <alignment horizontal="center" vertical="center"/>
    </xf>
    <xf numFmtId="0" fontId="21" fillId="0" borderId="53" xfId="0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21" fillId="0" borderId="24" xfId="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vertical="center" wrapText="1"/>
    </xf>
    <xf numFmtId="0" fontId="13" fillId="0" borderId="29" xfId="0" applyFont="1" applyFill="1" applyBorder="1" applyAlignment="1">
      <alignment vertical="center" wrapText="1"/>
    </xf>
    <xf numFmtId="0" fontId="13" fillId="0" borderId="27" xfId="0" applyFont="1" applyBorder="1" applyAlignment="1">
      <alignment vertical="center" wrapText="1"/>
    </xf>
    <xf numFmtId="0" fontId="13" fillId="0" borderId="29" xfId="0" applyFont="1" applyBorder="1" applyAlignment="1">
      <alignment vertical="center" wrapText="1"/>
    </xf>
    <xf numFmtId="0" fontId="18" fillId="0" borderId="57" xfId="0" applyFont="1" applyBorder="1" applyAlignment="1">
      <alignment horizontal="center" vertical="center"/>
    </xf>
    <xf numFmtId="0" fontId="13" fillId="0" borderId="39" xfId="0" applyFont="1" applyFill="1" applyBorder="1">
      <alignment vertical="center"/>
    </xf>
    <xf numFmtId="0" fontId="13" fillId="0" borderId="40" xfId="0" applyFont="1" applyFill="1" applyBorder="1">
      <alignment vertical="center"/>
    </xf>
    <xf numFmtId="0" fontId="13" fillId="0" borderId="40" xfId="0" applyFont="1" applyFill="1" applyBorder="1" applyAlignment="1">
      <alignment horizontal="center" vertical="center"/>
    </xf>
    <xf numFmtId="0" fontId="21" fillId="0" borderId="40" xfId="0" applyFont="1" applyFill="1" applyBorder="1" applyAlignment="1">
      <alignment horizontal="center" vertical="center"/>
    </xf>
    <xf numFmtId="0" fontId="18" fillId="0" borderId="52" xfId="0" applyFont="1" applyFill="1" applyBorder="1" applyAlignment="1">
      <alignment horizontal="center" vertical="center"/>
    </xf>
    <xf numFmtId="0" fontId="18" fillId="0" borderId="53" xfId="0" applyFont="1" applyFill="1" applyBorder="1">
      <alignment vertical="center"/>
    </xf>
    <xf numFmtId="0" fontId="13" fillId="0" borderId="54" xfId="0" applyFont="1" applyFill="1" applyBorder="1" applyAlignment="1">
      <alignment horizontal="left" vertical="center"/>
    </xf>
    <xf numFmtId="0" fontId="13" fillId="0" borderId="60" xfId="0" applyFont="1" applyFill="1" applyBorder="1" applyAlignment="1">
      <alignment horizontal="left" vertical="center"/>
    </xf>
    <xf numFmtId="0" fontId="18" fillId="0" borderId="37" xfId="0" applyFont="1" applyFill="1" applyBorder="1">
      <alignment vertical="center"/>
    </xf>
    <xf numFmtId="0" fontId="21" fillId="0" borderId="37" xfId="0" applyFont="1" applyFill="1" applyBorder="1" applyAlignment="1">
      <alignment horizontal="center" vertical="center"/>
    </xf>
    <xf numFmtId="0" fontId="13" fillId="0" borderId="46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4" fillId="3" borderId="37" xfId="0" applyFont="1" applyFill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horizontal="left" vertical="center"/>
    </xf>
    <xf numFmtId="0" fontId="13" fillId="0" borderId="48" xfId="0" applyFont="1" applyBorder="1" applyAlignment="1">
      <alignment horizontal="left" vertical="center"/>
    </xf>
    <xf numFmtId="0" fontId="25" fillId="0" borderId="52" xfId="0" applyFont="1" applyFill="1" applyBorder="1" applyAlignment="1">
      <alignment horizontal="center" vertical="center"/>
    </xf>
    <xf numFmtId="0" fontId="25" fillId="0" borderId="37" xfId="0" applyFont="1" applyFill="1" applyBorder="1">
      <alignment vertical="center"/>
    </xf>
    <xf numFmtId="0" fontId="5" fillId="0" borderId="53" xfId="0" applyFont="1" applyFill="1" applyBorder="1">
      <alignment vertical="center"/>
    </xf>
    <xf numFmtId="0" fontId="5" fillId="0" borderId="53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vertical="center" wrapText="1"/>
    </xf>
    <xf numFmtId="0" fontId="5" fillId="0" borderId="54" xfId="0" applyFont="1" applyFill="1" applyBorder="1" applyAlignment="1">
      <alignment horizontal="left" vertical="center"/>
    </xf>
    <xf numFmtId="0" fontId="14" fillId="3" borderId="37" xfId="0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left" vertical="center" wrapText="1"/>
    </xf>
    <xf numFmtId="0" fontId="13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horizontal="left" vertical="center"/>
    </xf>
    <xf numFmtId="0" fontId="13" fillId="0" borderId="48" xfId="0" applyFont="1" applyBorder="1" applyAlignment="1">
      <alignment horizontal="left" vertical="center"/>
    </xf>
    <xf numFmtId="0" fontId="13" fillId="0" borderId="51" xfId="0" applyFont="1" applyFill="1" applyBorder="1" applyAlignment="1">
      <alignment horizontal="left" vertical="center"/>
    </xf>
    <xf numFmtId="0" fontId="13" fillId="0" borderId="44" xfId="0" applyFont="1" applyFill="1" applyBorder="1" applyAlignment="1">
      <alignment horizontal="left" vertical="center"/>
    </xf>
    <xf numFmtId="0" fontId="18" fillId="0" borderId="42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8" fillId="0" borderId="56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3" fillId="0" borderId="37" xfId="0" applyFont="1" applyFill="1" applyBorder="1">
      <alignment vertical="center"/>
    </xf>
    <xf numFmtId="0" fontId="13" fillId="0" borderId="37" xfId="0" applyFont="1" applyFill="1" applyBorder="1" applyAlignment="1">
      <alignment horizontal="center" vertical="center"/>
    </xf>
    <xf numFmtId="0" fontId="18" fillId="0" borderId="52" xfId="0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horizontal="left" vertical="center"/>
    </xf>
    <xf numFmtId="0" fontId="13" fillId="0" borderId="48" xfId="0" applyFont="1" applyBorder="1" applyAlignment="1">
      <alignment horizontal="left" vertical="center"/>
    </xf>
    <xf numFmtId="0" fontId="14" fillId="3" borderId="37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7" xfId="0" applyFont="1" applyFill="1" applyBorder="1" applyAlignment="1">
      <alignment horizontal="left" vertical="center" wrapText="1"/>
    </xf>
    <xf numFmtId="0" fontId="13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horizontal="left" vertical="center"/>
    </xf>
    <xf numFmtId="0" fontId="13" fillId="0" borderId="48" xfId="0" applyFont="1" applyBorder="1" applyAlignment="1">
      <alignment horizontal="left" vertical="center"/>
    </xf>
    <xf numFmtId="0" fontId="14" fillId="3" borderId="37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177" fontId="5" fillId="0" borderId="22" xfId="0" applyNumberFormat="1" applyFont="1" applyBorder="1" applyAlignment="1">
      <alignment horizontal="center" vertical="center" wrapText="1"/>
    </xf>
    <xf numFmtId="177" fontId="5" fillId="0" borderId="33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176" fontId="11" fillId="2" borderId="26" xfId="0" applyNumberFormat="1" applyFont="1" applyFill="1" applyBorder="1" applyAlignment="1">
      <alignment horizontal="center" vertical="center" wrapText="1"/>
    </xf>
    <xf numFmtId="176" fontId="11" fillId="2" borderId="17" xfId="0" applyNumberFormat="1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177" fontId="1" fillId="3" borderId="35" xfId="0" applyNumberFormat="1" applyFont="1" applyFill="1" applyBorder="1" applyAlignment="1">
      <alignment horizontal="center" vertical="center" wrapText="1"/>
    </xf>
    <xf numFmtId="177" fontId="1" fillId="3" borderId="32" xfId="0" applyNumberFormat="1" applyFont="1" applyFill="1" applyBorder="1" applyAlignment="1">
      <alignment horizontal="center" vertical="center" wrapText="1"/>
    </xf>
    <xf numFmtId="177" fontId="5" fillId="0" borderId="36" xfId="0" applyNumberFormat="1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77" fontId="5" fillId="0" borderId="29" xfId="0" applyNumberFormat="1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7" fillId="0" borderId="29" xfId="1" applyFill="1" applyBorder="1" applyAlignment="1">
      <alignment horizontal="left" vertical="center" wrapText="1"/>
    </xf>
    <xf numFmtId="0" fontId="17" fillId="0" borderId="33" xfId="1" applyFill="1" applyBorder="1" applyAlignment="1">
      <alignment horizontal="left" vertical="center" wrapText="1"/>
    </xf>
    <xf numFmtId="0" fontId="13" fillId="0" borderId="37" xfId="0" applyFont="1" applyFill="1" applyBorder="1" applyAlignment="1">
      <alignment horizontal="left" vertical="center" wrapText="1"/>
    </xf>
    <xf numFmtId="0" fontId="19" fillId="0" borderId="29" xfId="1" applyFont="1" applyFill="1" applyBorder="1" applyAlignment="1">
      <alignment vertical="center" wrapText="1"/>
    </xf>
    <xf numFmtId="0" fontId="20" fillId="0" borderId="33" xfId="1" applyFont="1" applyFill="1" applyBorder="1" applyAlignment="1">
      <alignment vertical="center" wrapText="1"/>
    </xf>
    <xf numFmtId="0" fontId="20" fillId="0" borderId="37" xfId="1" applyFont="1" applyFill="1" applyBorder="1" applyAlignment="1">
      <alignment vertical="center" wrapText="1"/>
    </xf>
    <xf numFmtId="0" fontId="16" fillId="0" borderId="0" xfId="0" applyFont="1" applyBorder="1" applyAlignment="1">
      <alignment horizontal="left" vertical="center"/>
    </xf>
    <xf numFmtId="0" fontId="14" fillId="3" borderId="37" xfId="0" applyFont="1" applyFill="1" applyBorder="1" applyAlignment="1">
      <alignment horizontal="center" vertical="center"/>
    </xf>
    <xf numFmtId="0" fontId="14" fillId="3" borderId="45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center" indent="1"/>
    </xf>
    <xf numFmtId="0" fontId="13" fillId="0" borderId="22" xfId="0" applyFont="1" applyBorder="1" applyAlignment="1">
      <alignment horizontal="left" vertical="center" indent="1"/>
    </xf>
    <xf numFmtId="0" fontId="13" fillId="0" borderId="33" xfId="0" applyFont="1" applyBorder="1" applyAlignment="1">
      <alignment horizontal="left" vertical="center" indent="1"/>
    </xf>
    <xf numFmtId="0" fontId="14" fillId="3" borderId="42" xfId="0" applyFont="1" applyFill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3" borderId="44" xfId="0" applyFont="1" applyFill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horizontal="left" vertical="center"/>
    </xf>
    <xf numFmtId="0" fontId="13" fillId="0" borderId="48" xfId="0" applyFont="1" applyBorder="1" applyAlignment="1">
      <alignment horizontal="left" vertical="center"/>
    </xf>
    <xf numFmtId="0" fontId="19" fillId="0" borderId="33" xfId="1" applyFont="1" applyFill="1" applyBorder="1" applyAlignment="1">
      <alignment vertical="center" wrapText="1"/>
    </xf>
    <xf numFmtId="0" fontId="19" fillId="0" borderId="29" xfId="1" applyFont="1" applyFill="1" applyBorder="1" applyAlignment="1">
      <alignment horizontal="left" vertical="center" wrapText="1"/>
    </xf>
    <xf numFmtId="0" fontId="19" fillId="0" borderId="33" xfId="1" applyFont="1" applyFill="1" applyBorder="1" applyAlignment="1">
      <alignment horizontal="left" vertical="center" wrapText="1"/>
    </xf>
    <xf numFmtId="0" fontId="0" fillId="0" borderId="37" xfId="0" applyFill="1" applyBorder="1" applyAlignment="1">
      <alignment horizontal="left" vertical="center"/>
    </xf>
    <xf numFmtId="0" fontId="19" fillId="0" borderId="37" xfId="1" applyFont="1" applyFill="1" applyBorder="1" applyAlignment="1">
      <alignment vertical="center" wrapText="1"/>
    </xf>
    <xf numFmtId="0" fontId="16" fillId="0" borderId="3" xfId="0" applyFont="1" applyBorder="1" applyAlignment="1">
      <alignment vertical="center"/>
    </xf>
    <xf numFmtId="0" fontId="13" fillId="0" borderId="43" xfId="0" applyFont="1" applyBorder="1" applyAlignment="1">
      <alignment horizontal="left" vertical="center" indent="1"/>
    </xf>
    <xf numFmtId="0" fontId="14" fillId="3" borderId="27" xfId="0" applyFont="1" applyFill="1" applyBorder="1" applyAlignment="1">
      <alignment horizontal="center" vertical="center"/>
    </xf>
    <xf numFmtId="0" fontId="14" fillId="3" borderId="19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left" vertical="center" indent="1"/>
    </xf>
    <xf numFmtId="0" fontId="13" fillId="0" borderId="44" xfId="0" applyFont="1" applyFill="1" applyBorder="1" applyAlignment="1">
      <alignment horizontal="left" vertical="center" indent="1"/>
    </xf>
    <xf numFmtId="0" fontId="13" fillId="0" borderId="37" xfId="0" applyFont="1" applyBorder="1" applyAlignment="1">
      <alignment horizontal="left" vertical="center" indent="1"/>
    </xf>
    <xf numFmtId="0" fontId="14" fillId="3" borderId="29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left" vertical="center" indent="1"/>
    </xf>
    <xf numFmtId="0" fontId="13" fillId="0" borderId="46" xfId="0" applyFont="1" applyFill="1" applyBorder="1" applyAlignment="1">
      <alignment horizontal="left" vertical="center" indent="1"/>
    </xf>
    <xf numFmtId="0" fontId="13" fillId="0" borderId="49" xfId="0" applyFont="1" applyBorder="1" applyAlignment="1">
      <alignment horizontal="left" vertical="center" indent="1"/>
    </xf>
    <xf numFmtId="0" fontId="14" fillId="3" borderId="50" xfId="0" applyFont="1" applyFill="1" applyBorder="1" applyAlignment="1">
      <alignment horizontal="center" vertical="center"/>
    </xf>
    <xf numFmtId="0" fontId="14" fillId="3" borderId="57" xfId="0" applyFont="1" applyFill="1" applyBorder="1" applyAlignment="1">
      <alignment horizontal="center" vertical="center"/>
    </xf>
    <xf numFmtId="0" fontId="14" fillId="3" borderId="56" xfId="0" applyFont="1" applyFill="1" applyBorder="1" applyAlignment="1">
      <alignment horizontal="center" vertical="center"/>
    </xf>
    <xf numFmtId="0" fontId="14" fillId="3" borderId="33" xfId="0" applyFont="1" applyFill="1" applyBorder="1" applyAlignment="1">
      <alignment horizontal="center" vertical="center"/>
    </xf>
    <xf numFmtId="0" fontId="14" fillId="3" borderId="39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14" fillId="3" borderId="41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3" borderId="60" xfId="0" applyFont="1" applyFill="1" applyBorder="1" applyAlignment="1">
      <alignment horizontal="center" vertical="center"/>
    </xf>
    <xf numFmtId="0" fontId="14" fillId="3" borderId="55" xfId="0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59" xfId="0" applyFont="1" applyFill="1" applyBorder="1" applyAlignment="1">
      <alignment horizontal="center" vertical="center"/>
    </xf>
    <xf numFmtId="0" fontId="14" fillId="3" borderId="39" xfId="0" applyFont="1" applyFill="1" applyBorder="1" applyAlignment="1">
      <alignment horizontal="center" vertical="center" wrapText="1"/>
    </xf>
    <xf numFmtId="0" fontId="14" fillId="3" borderId="40" xfId="0" applyFont="1" applyFill="1" applyBorder="1" applyAlignment="1">
      <alignment horizontal="center" vertical="center" wrapText="1"/>
    </xf>
    <xf numFmtId="0" fontId="14" fillId="3" borderId="41" xfId="0" applyFont="1" applyFill="1" applyBorder="1" applyAlignment="1">
      <alignment horizontal="center" vertical="center" wrapText="1"/>
    </xf>
    <xf numFmtId="0" fontId="14" fillId="3" borderId="36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left" vertical="center" indent="1"/>
    </xf>
    <xf numFmtId="0" fontId="13" fillId="0" borderId="49" xfId="0" applyFont="1" applyFill="1" applyBorder="1" applyAlignment="1">
      <alignment horizontal="left" vertical="center" indent="1"/>
    </xf>
    <xf numFmtId="0" fontId="14" fillId="3" borderId="35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/>
    </xf>
    <xf numFmtId="0" fontId="13" fillId="0" borderId="27" xfId="0" applyFont="1" applyBorder="1" applyAlignment="1">
      <alignment horizontal="left" vertical="center" indent="1"/>
    </xf>
    <xf numFmtId="0" fontId="13" fillId="0" borderId="32" xfId="0" applyFont="1" applyBorder="1" applyAlignment="1">
      <alignment horizontal="left" vertical="center" indent="1"/>
    </xf>
    <xf numFmtId="0" fontId="13" fillId="0" borderId="27" xfId="0" applyFont="1" applyFill="1" applyBorder="1" applyAlignment="1">
      <alignment horizontal="left" vertical="center" indent="1"/>
    </xf>
    <xf numFmtId="0" fontId="13" fillId="0" borderId="61" xfId="0" applyFont="1" applyFill="1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29" xfId="0" applyFont="1" applyBorder="1" applyAlignment="1">
      <alignment horizontal="left" vertical="center" wrapText="1"/>
    </xf>
    <xf numFmtId="0" fontId="13" fillId="0" borderId="33" xfId="0" applyFont="1" applyBorder="1" applyAlignment="1">
      <alignment horizontal="left" vertical="center" wrapText="1"/>
    </xf>
    <xf numFmtId="0" fontId="13" fillId="0" borderId="29" xfId="0" quotePrefix="1" applyFont="1" applyBorder="1" applyAlignment="1">
      <alignment horizontal="left" vertical="center" wrapText="1"/>
    </xf>
    <xf numFmtId="0" fontId="14" fillId="3" borderId="29" xfId="0" quotePrefix="1" applyFont="1" applyFill="1" applyBorder="1" applyAlignment="1">
      <alignment horizontal="center" vertical="center" wrapText="1"/>
    </xf>
    <xf numFmtId="0" fontId="14" fillId="3" borderId="33" xfId="0" quotePrefix="1" applyFont="1" applyFill="1" applyBorder="1" applyAlignment="1">
      <alignment horizontal="center" vertical="center" wrapText="1"/>
    </xf>
    <xf numFmtId="0" fontId="14" fillId="3" borderId="29" xfId="0" applyFont="1" applyFill="1" applyBorder="1" applyAlignment="1">
      <alignment horizontal="center" vertical="center" wrapText="1"/>
    </xf>
    <xf numFmtId="0" fontId="14" fillId="3" borderId="33" xfId="0" applyFont="1" applyFill="1" applyBorder="1" applyAlignment="1">
      <alignment horizontal="center" vertical="center" wrapText="1"/>
    </xf>
  </cellXfs>
  <cellStyles count="3">
    <cellStyle name="표준" xfId="0" builtinId="0"/>
    <cellStyle name="표준 2" xfId="2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19051</xdr:rowOff>
    </xdr:from>
    <xdr:to>
      <xdr:col>2</xdr:col>
      <xdr:colOff>571500</xdr:colOff>
      <xdr:row>24</xdr:row>
      <xdr:rowOff>66676</xdr:rowOff>
    </xdr:to>
    <xdr:sp macro="" textlink="">
      <xdr:nvSpPr>
        <xdr:cNvPr id="1034" name="Rectangle 4195"/>
        <xdr:cNvSpPr>
          <a:spLocks noChangeArrowheads="1"/>
        </xdr:cNvSpPr>
      </xdr:nvSpPr>
      <xdr:spPr bwMode="auto">
        <a:xfrm>
          <a:off x="19050" y="19051"/>
          <a:ext cx="1543050" cy="5772150"/>
        </a:xfrm>
        <a:prstGeom prst="rect">
          <a:avLst/>
        </a:prstGeom>
        <a:solidFill>
          <a:srgbClr val="D8D8D8"/>
        </a:solidFill>
        <a:ln>
          <a:noFill/>
        </a:ln>
        <a:extLs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0" tIns="127000" rIns="127000" bIns="127000" anchor="t" upright="1"/>
        <a:lstStyle/>
        <a:p>
          <a:pPr algn="l" rtl="0">
            <a:lnSpc>
              <a:spcPts val="2200"/>
            </a:lnSpc>
            <a:defRPr sz="1000"/>
          </a:pPr>
          <a:r>
            <a:rPr lang="ko-KR" altLang="en-US" sz="14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문서정보</a:t>
          </a:r>
          <a:endParaRPr lang="ko-KR" altLang="en-US" sz="1000" b="1" i="0" u="none" strike="noStrike" baseline="0">
            <a:solidFill>
              <a:srgbClr val="000000"/>
            </a:solidFill>
            <a:latin typeface="Times New Roman"/>
            <a:ea typeface="맑은 고딕"/>
            <a:cs typeface="Times New Roman"/>
          </a:endParaRPr>
        </a:p>
        <a:p>
          <a:pPr algn="l" rtl="0">
            <a:lnSpc>
              <a:spcPts val="1000"/>
            </a:lnSpc>
            <a:defRPr sz="1000"/>
          </a:pPr>
          <a:endParaRPr lang="ko-KR" altLang="en-US" sz="1000" b="1" i="0" u="none" strike="noStrike" baseline="0">
            <a:solidFill>
              <a:srgbClr val="000000"/>
            </a:solidFill>
            <a:latin typeface="Times New Roman"/>
            <a:ea typeface="맑은 고딕"/>
            <a:cs typeface="Times New Roman"/>
          </a:endParaRPr>
        </a:p>
        <a:p>
          <a:pPr algn="l" rtl="0">
            <a:lnSpc>
              <a:spcPts val="1600"/>
            </a:lnSpc>
            <a:defRPr sz="1000"/>
          </a:pPr>
          <a:r>
            <a:rPr lang="ko-KR" altLang="en-US" sz="10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문서번호</a:t>
          </a:r>
          <a:endParaRPr lang="ko-KR" altLang="en-US" sz="1000" b="1" i="0" u="none" strike="noStrike" baseline="0">
            <a:solidFill>
              <a:srgbClr val="000000"/>
            </a:solidFill>
            <a:latin typeface="Times New Roman"/>
            <a:ea typeface="맑은 고딕"/>
            <a:cs typeface="Times New Roman"/>
          </a:endParaRPr>
        </a:p>
        <a:p>
          <a:pPr algn="l" rtl="0">
            <a:lnSpc>
              <a:spcPts val="15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ERP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연계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DB 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설계서-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1.0</a:t>
          </a:r>
          <a:endParaRPr lang="ko-KR" altLang="en-US" sz="10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lnSpc>
              <a:spcPts val="1000"/>
            </a:lnSpc>
            <a:defRPr sz="1000"/>
          </a:pPr>
          <a:endParaRPr lang="ko-KR" altLang="en-US" sz="10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600"/>
            </a:lnSpc>
            <a:defRPr sz="1000"/>
          </a:pPr>
          <a:r>
            <a:rPr lang="ko-KR" altLang="en-US" sz="10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개정번호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Times New Roman"/>
              <a:ea typeface="맑은 고딕"/>
              <a:cs typeface="Times New Roman"/>
            </a:rPr>
            <a:t> </a:t>
          </a:r>
        </a:p>
        <a:p>
          <a:pPr algn="l" rtl="0">
            <a:lnSpc>
              <a:spcPts val="16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맑은 고딕"/>
              <a:ea typeface="맑은 고딕"/>
              <a:cs typeface="+mn-cs"/>
            </a:rPr>
            <a:t>2.0</a:t>
          </a:r>
          <a:endParaRPr lang="ko-KR" altLang="en-US" sz="1000" b="0" i="0" u="none" strike="noStrike" baseline="0">
            <a:solidFill>
              <a:srgbClr val="000000"/>
            </a:solidFill>
            <a:latin typeface="Times New Roman"/>
            <a:ea typeface="맑은 고딕"/>
            <a:cs typeface="Times New Roman"/>
          </a:endParaRPr>
        </a:p>
        <a:p>
          <a:pPr algn="l" rtl="0">
            <a:lnSpc>
              <a:spcPts val="1000"/>
            </a:lnSpc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Times New Roman"/>
              <a:ea typeface="맑은 고딕"/>
              <a:cs typeface="Times New Roman"/>
            </a:rPr>
            <a:t> </a:t>
          </a:r>
        </a:p>
        <a:p>
          <a:pPr algn="l" rtl="0">
            <a:lnSpc>
              <a:spcPts val="1500"/>
            </a:lnSpc>
            <a:defRPr sz="1000"/>
          </a:pPr>
          <a:r>
            <a:rPr lang="ko-KR" altLang="en-US" sz="10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시행일자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Times New Roman"/>
              <a:ea typeface="맑은 고딕"/>
              <a:cs typeface="Times New Roman"/>
            </a:rPr>
            <a:t> </a:t>
          </a:r>
        </a:p>
        <a:p>
          <a:pPr algn="l" rtl="0">
            <a:lnSpc>
              <a:spcPts val="1600"/>
            </a:lnSpc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201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6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년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02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월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19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일</a:t>
          </a:r>
          <a:endParaRPr lang="ko-KR" altLang="en-US" sz="1000" b="0" i="0" u="none" strike="noStrike" baseline="0">
            <a:solidFill>
              <a:srgbClr val="000000"/>
            </a:solidFill>
            <a:latin typeface="Times New Roman"/>
            <a:ea typeface="맑은 고딕"/>
            <a:cs typeface="Times New Roman"/>
          </a:endParaRPr>
        </a:p>
        <a:p>
          <a:pPr algn="l" rtl="0">
            <a:lnSpc>
              <a:spcPts val="1000"/>
            </a:lnSpc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Times New Roman"/>
              <a:ea typeface="맑은 고딕"/>
              <a:cs typeface="Times New Roman"/>
            </a:rPr>
            <a:t> </a:t>
          </a:r>
        </a:p>
        <a:p>
          <a:pPr algn="l" rtl="0">
            <a:lnSpc>
              <a:spcPts val="1600"/>
            </a:lnSpc>
            <a:defRPr sz="1000"/>
          </a:pPr>
          <a:r>
            <a:rPr lang="ko-KR" altLang="en-US" sz="10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작성부서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Times New Roman"/>
              <a:ea typeface="맑은 고딕"/>
              <a:cs typeface="Times New Roman"/>
            </a:rPr>
            <a:t> </a:t>
          </a:r>
        </a:p>
        <a:p>
          <a:pPr algn="l" rtl="0">
            <a:lnSpc>
              <a:spcPts val="1500"/>
            </a:lnSpc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Times New Roman"/>
              <a:ea typeface="맑은 고딕"/>
              <a:cs typeface="Times New Roman"/>
            </a:rPr>
            <a:t>솔루션사업부 </a:t>
          </a:r>
        </a:p>
        <a:p>
          <a:pPr algn="l" rtl="0">
            <a:lnSpc>
              <a:spcPts val="1000"/>
            </a:lnSpc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Times New Roman"/>
              <a:ea typeface="맑은 고딕"/>
              <a:cs typeface="Times New Roman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ko-KR" alt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endParaRPr lang="ko-KR" alt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800"/>
            </a:lnSpc>
            <a:defRPr sz="1000"/>
          </a:pPr>
          <a:r>
            <a:rPr lang="ko-KR" alt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endParaRPr lang="ko-KR" alt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ko-KR" alt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endParaRPr lang="ko-KR" alt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000"/>
            </a:lnSpc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ko-KR" altLang="en-US"/>
        </a:p>
      </xdr:txBody>
    </xdr:sp>
    <xdr:clientData/>
  </xdr:twoCellAnchor>
  <xdr:twoCellAnchor>
    <xdr:from>
      <xdr:col>0</xdr:col>
      <xdr:colOff>0</xdr:colOff>
      <xdr:row>50</xdr:row>
      <xdr:rowOff>114300</xdr:rowOff>
    </xdr:from>
    <xdr:to>
      <xdr:col>11</xdr:col>
      <xdr:colOff>638175</xdr:colOff>
      <xdr:row>50</xdr:row>
      <xdr:rowOff>180975</xdr:rowOff>
    </xdr:to>
    <xdr:pic>
      <xdr:nvPicPr>
        <xdr:cNvPr id="20" name="그림 19" descr="바닥라인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32497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171451</xdr:colOff>
      <xdr:row>0</xdr:row>
      <xdr:rowOff>161925</xdr:rowOff>
    </xdr:from>
    <xdr:to>
      <xdr:col>11</xdr:col>
      <xdr:colOff>541939</xdr:colOff>
      <xdr:row>2</xdr:row>
      <xdr:rowOff>161925</xdr:rowOff>
    </xdr:to>
    <xdr:pic>
      <xdr:nvPicPr>
        <xdr:cNvPr id="9" name="Picture 542" descr="D:\Documents\Projects\[06] BS_Cash_Management_Systems\[01] 관리산출물\[01] 착수\[03] 사업수행계획서\이미지\BNK시스템로고이미지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1" y="161925"/>
          <a:ext cx="2427888" cy="4191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647700</xdr:colOff>
      <xdr:row>13</xdr:row>
      <xdr:rowOff>219076</xdr:rowOff>
    </xdr:from>
    <xdr:to>
      <xdr:col>8</xdr:col>
      <xdr:colOff>28575</xdr:colOff>
      <xdr:row>13</xdr:row>
      <xdr:rowOff>495300</xdr:rowOff>
    </xdr:to>
    <xdr:pic>
      <xdr:nvPicPr>
        <xdr:cNvPr id="10" name="Picture 542" descr="D:\Documents\Projects\[06] BS_Cash_Management_Systems\[01] 관리산출물\[01] 착수\[03] 사업수행계획서\이미지\BNK시스템로고이미지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4914901"/>
          <a:ext cx="1724025" cy="2762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26</xdr:row>
      <xdr:rowOff>57151</xdr:rowOff>
    </xdr:from>
    <xdr:to>
      <xdr:col>2</xdr:col>
      <xdr:colOff>561975</xdr:colOff>
      <xdr:row>27</xdr:row>
      <xdr:rowOff>9525</xdr:rowOff>
    </xdr:to>
    <xdr:pic>
      <xdr:nvPicPr>
        <xdr:cNvPr id="11" name="Picture 542" descr="D:\Documents\Projects\[06] BS_Cash_Management_Systems\[01] 관리산출물\[01] 착수\[03] 사업수행계획서\이미지\BNK시스템로고이미지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315076"/>
          <a:ext cx="1724025" cy="28574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142875</xdr:colOff>
      <xdr:row>51</xdr:row>
      <xdr:rowOff>95250</xdr:rowOff>
    </xdr:from>
    <xdr:to>
      <xdr:col>11</xdr:col>
      <xdr:colOff>647700</xdr:colOff>
      <xdr:row>51</xdr:row>
      <xdr:rowOff>295276</xdr:rowOff>
    </xdr:to>
    <xdr:pic>
      <xdr:nvPicPr>
        <xdr:cNvPr id="14" name="Picture 542" descr="D:\Documents\Projects\[06] BS_Cash_Management_Systems\[01] 관리산출물\[01] 착수\[03] 사업수행계획서\이미지\BNK시스템로고이미지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2049125"/>
          <a:ext cx="1190625" cy="200026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C_ERP_&#50672;&#44228;&#53580;&#51060;&#48660;_&#51221;&#51032;&#49436;_v2.2_&#50724;&#49688;&#5122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표지"/>
      <sheetName val="DB목록 및 정의"/>
      <sheetName val="은행계좌리스트"/>
      <sheetName val="카드목록리스트"/>
      <sheetName val="전체계좌조회_은행_전체"/>
      <sheetName val="거래내역조회_은행_전체"/>
      <sheetName val="승인내역조회_법인카드"/>
      <sheetName val="매입내역조회_법인카드"/>
      <sheetName val="청구내역조회_법인카드"/>
      <sheetName val="대량_급여이체등록"/>
      <sheetName val="예금주조회"/>
      <sheetName val="집금결과조회_집금"/>
      <sheetName val="환율조회"/>
      <sheetName val="통합전자어음-받을어음"/>
      <sheetName val="설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L52"/>
  <sheetViews>
    <sheetView tabSelected="1" view="pageBreakPreview" topLeftCell="A26" zoomScaleNormal="90" zoomScaleSheetLayoutView="100" workbookViewId="0">
      <selection activeCell="E48" sqref="E48:J48"/>
    </sheetView>
  </sheetViews>
  <sheetFormatPr defaultRowHeight="16.5"/>
  <cols>
    <col min="1" max="1" width="8.375" customWidth="1"/>
    <col min="3" max="3" width="8.75" customWidth="1"/>
    <col min="4" max="4" width="9" customWidth="1"/>
    <col min="5" max="5" width="21.125" customWidth="1"/>
    <col min="8" max="8" width="12.75" bestFit="1" customWidth="1"/>
    <col min="12" max="12" width="9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20" customHeight="1">
      <c r="A3" s="22"/>
      <c r="B3" s="22"/>
      <c r="C3" s="22"/>
      <c r="D3" s="1"/>
      <c r="E3" s="1"/>
      <c r="F3" s="1"/>
      <c r="G3" s="1"/>
      <c r="H3" s="1"/>
      <c r="I3" s="1"/>
      <c r="J3" s="1"/>
      <c r="K3" s="1"/>
      <c r="L3" s="1"/>
    </row>
    <row r="4" spans="1:12" ht="20.25">
      <c r="A4" s="22"/>
      <c r="B4" s="22"/>
      <c r="C4" s="22"/>
      <c r="D4" s="3"/>
      <c r="E4" s="3"/>
      <c r="F4" s="3"/>
      <c r="G4" s="3"/>
      <c r="H4" s="3"/>
      <c r="I4" s="3"/>
      <c r="J4" s="3"/>
      <c r="K4" s="3"/>
      <c r="L4" s="20" t="s">
        <v>103</v>
      </c>
    </row>
    <row r="5" spans="1:12" ht="56.25" customHeight="1">
      <c r="A5" s="22"/>
      <c r="B5" s="22"/>
      <c r="C5" s="22"/>
      <c r="D5" s="1"/>
      <c r="E5" s="1"/>
      <c r="F5" s="1"/>
      <c r="G5" s="1"/>
      <c r="H5" s="1"/>
      <c r="I5" s="1"/>
      <c r="J5" s="1"/>
      <c r="K5" s="1"/>
      <c r="L5" s="4"/>
    </row>
    <row r="6" spans="1:12" ht="33.75">
      <c r="A6" s="22"/>
      <c r="B6" s="22"/>
      <c r="C6" s="22"/>
      <c r="D6" s="1"/>
      <c r="E6" s="1"/>
      <c r="F6" s="1"/>
      <c r="G6" s="1"/>
      <c r="H6" s="1"/>
      <c r="I6" s="1"/>
      <c r="J6" s="1"/>
      <c r="K6" s="1"/>
      <c r="L6" s="5" t="s">
        <v>10</v>
      </c>
    </row>
    <row r="7" spans="1:12" ht="26.25">
      <c r="A7" s="22"/>
      <c r="B7" s="22"/>
      <c r="C7" s="22"/>
      <c r="D7" s="1"/>
      <c r="E7" s="1"/>
      <c r="F7" s="1"/>
      <c r="G7" s="1"/>
      <c r="H7" s="1"/>
      <c r="I7" s="1"/>
      <c r="J7" s="1"/>
      <c r="K7" s="1"/>
      <c r="L7" s="8"/>
    </row>
    <row r="8" spans="1:12">
      <c r="A8" s="22"/>
      <c r="B8" s="22"/>
      <c r="C8" s="22"/>
      <c r="D8" s="6"/>
      <c r="E8" s="6"/>
      <c r="F8" s="6"/>
      <c r="G8" s="6"/>
      <c r="H8" s="6"/>
      <c r="I8" s="6"/>
      <c r="J8" s="6"/>
      <c r="K8" s="6"/>
      <c r="L8" s="6"/>
    </row>
    <row r="9" spans="1:12" ht="3.75" customHeight="1" thickBot="1">
      <c r="A9" s="22"/>
      <c r="B9" s="22"/>
      <c r="C9" s="22"/>
      <c r="D9" s="7"/>
      <c r="E9" s="7"/>
      <c r="F9" s="7"/>
      <c r="G9" s="7"/>
      <c r="H9" s="7"/>
      <c r="I9" s="7"/>
      <c r="J9" s="7"/>
      <c r="K9" s="7"/>
      <c r="L9" s="7"/>
    </row>
    <row r="10" spans="1:12" ht="10.5" customHeight="1">
      <c r="A10" s="22"/>
      <c r="B10" s="22"/>
      <c r="C10" s="22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22"/>
      <c r="B11" s="22"/>
      <c r="C11" s="22"/>
      <c r="D11" s="1"/>
      <c r="E11" s="1"/>
      <c r="F11" s="1"/>
      <c r="G11" s="1"/>
      <c r="H11" s="1"/>
      <c r="I11" s="1"/>
      <c r="J11" s="1"/>
      <c r="K11" s="1"/>
      <c r="L11" s="21" t="s">
        <v>434</v>
      </c>
    </row>
    <row r="12" spans="1:12">
      <c r="A12" s="22"/>
      <c r="B12" s="22"/>
      <c r="C12" s="22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78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12" customHeight="1" thickBo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idden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idden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idden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idden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idden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hidden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hidden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hidden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idden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9"/>
      <c r="B26" s="10"/>
      <c r="C26" s="11"/>
      <c r="D26" s="10"/>
      <c r="E26" s="10"/>
      <c r="F26" s="10"/>
      <c r="G26" s="12"/>
      <c r="H26" s="12"/>
      <c r="I26" s="12"/>
      <c r="J26" s="12"/>
      <c r="K26" s="12"/>
      <c r="L26" s="13"/>
    </row>
    <row r="27" spans="1:12" ht="26.25">
      <c r="A27" s="14"/>
      <c r="B27" s="15"/>
      <c r="C27" s="16"/>
      <c r="D27" s="156" t="s">
        <v>11</v>
      </c>
      <c r="E27" s="157"/>
      <c r="F27" s="157"/>
      <c r="G27" s="157"/>
      <c r="H27" s="157"/>
      <c r="I27" s="157"/>
      <c r="J27" s="157"/>
      <c r="K27" s="157"/>
      <c r="L27" s="158"/>
    </row>
    <row r="28" spans="1:12" ht="26.25">
      <c r="A28" s="17"/>
      <c r="B28" s="18"/>
      <c r="C28" s="19"/>
      <c r="D28" s="159" t="s">
        <v>445</v>
      </c>
      <c r="E28" s="160"/>
      <c r="F28" s="160"/>
      <c r="G28" s="160"/>
      <c r="H28" s="160"/>
      <c r="I28" s="160"/>
      <c r="J28" s="160"/>
      <c r="K28" s="160"/>
      <c r="L28" s="161"/>
    </row>
    <row r="29" spans="1:12" ht="17.25" thickBot="1">
      <c r="A29" s="162" t="s">
        <v>459</v>
      </c>
      <c r="B29" s="163"/>
      <c r="C29" s="163"/>
      <c r="D29" s="163"/>
      <c r="E29" s="163"/>
      <c r="F29" s="163"/>
      <c r="G29" s="163"/>
      <c r="H29" s="164"/>
      <c r="I29" s="165" t="s">
        <v>458</v>
      </c>
      <c r="J29" s="166"/>
      <c r="K29" s="167" t="s">
        <v>454</v>
      </c>
      <c r="L29" s="168"/>
    </row>
    <row r="30" spans="1:1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7.25" customHeight="1">
      <c r="A31" s="153" t="s">
        <v>325</v>
      </c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</row>
    <row r="32" spans="1:12" ht="17.25" thickBo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30" customHeight="1">
      <c r="A33" s="173" t="s">
        <v>0</v>
      </c>
      <c r="B33" s="174"/>
      <c r="C33" s="154" t="s">
        <v>1</v>
      </c>
      <c r="D33" s="155"/>
      <c r="E33" s="154" t="s">
        <v>2</v>
      </c>
      <c r="F33" s="169"/>
      <c r="G33" s="169"/>
      <c r="H33" s="169"/>
      <c r="I33" s="169"/>
      <c r="J33" s="170"/>
      <c r="K33" s="191" t="s">
        <v>3</v>
      </c>
      <c r="L33" s="192"/>
    </row>
    <row r="34" spans="1:12">
      <c r="A34" s="175">
        <v>0.8</v>
      </c>
      <c r="B34" s="152"/>
      <c r="C34" s="171" t="s">
        <v>436</v>
      </c>
      <c r="D34" s="172"/>
      <c r="E34" s="171" t="s">
        <v>437</v>
      </c>
      <c r="F34" s="178"/>
      <c r="G34" s="178"/>
      <c r="H34" s="178"/>
      <c r="I34" s="178"/>
      <c r="J34" s="180"/>
      <c r="K34" s="176" t="s">
        <v>438</v>
      </c>
      <c r="L34" s="177"/>
    </row>
    <row r="35" spans="1:12" ht="16.5" customHeight="1">
      <c r="A35" s="175">
        <v>0.9</v>
      </c>
      <c r="B35" s="152"/>
      <c r="C35" s="171" t="s">
        <v>439</v>
      </c>
      <c r="D35" s="178"/>
      <c r="E35" s="179" t="s">
        <v>440</v>
      </c>
      <c r="F35" s="151"/>
      <c r="G35" s="151"/>
      <c r="H35" s="151"/>
      <c r="I35" s="151"/>
      <c r="J35" s="152"/>
      <c r="K35" s="151" t="s">
        <v>441</v>
      </c>
      <c r="L35" s="152"/>
    </row>
    <row r="36" spans="1:12" ht="16.5" customHeight="1">
      <c r="A36" s="175">
        <v>1</v>
      </c>
      <c r="B36" s="152"/>
      <c r="C36" s="171" t="s">
        <v>439</v>
      </c>
      <c r="D36" s="178"/>
      <c r="E36" s="179" t="s">
        <v>442</v>
      </c>
      <c r="F36" s="151"/>
      <c r="G36" s="151"/>
      <c r="H36" s="151"/>
      <c r="I36" s="151"/>
      <c r="J36" s="152"/>
      <c r="K36" s="151" t="s">
        <v>443</v>
      </c>
      <c r="L36" s="152"/>
    </row>
    <row r="37" spans="1:12">
      <c r="A37" s="175">
        <v>1.1000000000000001</v>
      </c>
      <c r="B37" s="152"/>
      <c r="C37" s="171" t="s">
        <v>377</v>
      </c>
      <c r="D37" s="172"/>
      <c r="E37" s="171" t="s">
        <v>444</v>
      </c>
      <c r="F37" s="178"/>
      <c r="G37" s="178"/>
      <c r="H37" s="178"/>
      <c r="I37" s="178"/>
      <c r="J37" s="180"/>
      <c r="K37" s="176" t="s">
        <v>428</v>
      </c>
      <c r="L37" s="177"/>
    </row>
    <row r="38" spans="1:12">
      <c r="A38" s="175">
        <v>2</v>
      </c>
      <c r="B38" s="152"/>
      <c r="C38" s="171" t="s">
        <v>377</v>
      </c>
      <c r="D38" s="172"/>
      <c r="E38" s="171" t="s">
        <v>432</v>
      </c>
      <c r="F38" s="178"/>
      <c r="G38" s="178"/>
      <c r="H38" s="178"/>
      <c r="I38" s="178"/>
      <c r="J38" s="180"/>
      <c r="K38" s="176" t="s">
        <v>433</v>
      </c>
      <c r="L38" s="177"/>
    </row>
    <row r="39" spans="1:12">
      <c r="A39" s="175">
        <v>2.1</v>
      </c>
      <c r="B39" s="152"/>
      <c r="C39" s="171" t="s">
        <v>377</v>
      </c>
      <c r="D39" s="172"/>
      <c r="E39" s="171" t="s">
        <v>453</v>
      </c>
      <c r="F39" s="178"/>
      <c r="G39" s="178"/>
      <c r="H39" s="178"/>
      <c r="I39" s="178"/>
      <c r="J39" s="180"/>
      <c r="K39" s="176" t="s">
        <v>451</v>
      </c>
      <c r="L39" s="177"/>
    </row>
    <row r="40" spans="1:12">
      <c r="A40" s="175">
        <v>2.2000000000000002</v>
      </c>
      <c r="B40" s="152"/>
      <c r="C40" s="171" t="s">
        <v>455</v>
      </c>
      <c r="D40" s="178"/>
      <c r="E40" s="179" t="s">
        <v>456</v>
      </c>
      <c r="F40" s="151"/>
      <c r="G40" s="151"/>
      <c r="H40" s="151"/>
      <c r="I40" s="151"/>
      <c r="J40" s="152"/>
      <c r="K40" s="151" t="s">
        <v>457</v>
      </c>
      <c r="L40" s="152"/>
    </row>
    <row r="41" spans="1:12">
      <c r="A41" s="175"/>
      <c r="B41" s="152"/>
      <c r="C41" s="171"/>
      <c r="D41" s="178"/>
      <c r="E41" s="179"/>
      <c r="F41" s="151"/>
      <c r="G41" s="151"/>
      <c r="H41" s="151"/>
      <c r="I41" s="151"/>
      <c r="J41" s="152"/>
      <c r="K41" s="151"/>
      <c r="L41" s="152"/>
    </row>
    <row r="42" spans="1:12">
      <c r="A42" s="175"/>
      <c r="B42" s="152"/>
      <c r="C42" s="171"/>
      <c r="D42" s="172"/>
      <c r="E42" s="171"/>
      <c r="F42" s="178"/>
      <c r="G42" s="178"/>
      <c r="H42" s="178"/>
      <c r="I42" s="178"/>
      <c r="J42" s="180"/>
      <c r="K42" s="176"/>
      <c r="L42" s="177"/>
    </row>
    <row r="43" spans="1:12">
      <c r="A43" s="175"/>
      <c r="B43" s="152"/>
      <c r="C43" s="171"/>
      <c r="D43" s="172"/>
      <c r="E43" s="171"/>
      <c r="F43" s="178"/>
      <c r="G43" s="178"/>
      <c r="H43" s="178"/>
      <c r="I43" s="178"/>
      <c r="J43" s="180"/>
      <c r="K43" s="176"/>
      <c r="L43" s="177"/>
    </row>
    <row r="44" spans="1:12">
      <c r="A44" s="175"/>
      <c r="B44" s="152"/>
      <c r="C44" s="171"/>
      <c r="D44" s="172"/>
      <c r="E44" s="171"/>
      <c r="F44" s="178"/>
      <c r="G44" s="178"/>
      <c r="H44" s="178"/>
      <c r="I44" s="178"/>
      <c r="J44" s="180"/>
      <c r="K44" s="176"/>
      <c r="L44" s="177"/>
    </row>
    <row r="45" spans="1:12">
      <c r="A45" s="175"/>
      <c r="B45" s="152"/>
      <c r="C45" s="184"/>
      <c r="D45" s="187"/>
      <c r="E45" s="184"/>
      <c r="F45" s="185"/>
      <c r="G45" s="185"/>
      <c r="H45" s="185"/>
      <c r="I45" s="185"/>
      <c r="J45" s="186"/>
      <c r="K45" s="193"/>
      <c r="L45" s="194"/>
    </row>
    <row r="46" spans="1:12">
      <c r="A46" s="175"/>
      <c r="B46" s="152"/>
      <c r="C46" s="184"/>
      <c r="D46" s="187"/>
      <c r="E46" s="184"/>
      <c r="F46" s="185"/>
      <c r="G46" s="185"/>
      <c r="H46" s="185"/>
      <c r="I46" s="185"/>
      <c r="J46" s="186"/>
      <c r="K46" s="193"/>
      <c r="L46" s="194"/>
    </row>
    <row r="47" spans="1:12">
      <c r="A47" s="175"/>
      <c r="B47" s="152"/>
      <c r="C47" s="184"/>
      <c r="D47" s="187"/>
      <c r="E47" s="184"/>
      <c r="F47" s="185"/>
      <c r="G47" s="185"/>
      <c r="H47" s="185"/>
      <c r="I47" s="185"/>
      <c r="J47" s="186"/>
      <c r="K47" s="193"/>
      <c r="L47" s="194"/>
    </row>
    <row r="48" spans="1:12">
      <c r="A48" s="175"/>
      <c r="B48" s="152"/>
      <c r="C48" s="184"/>
      <c r="D48" s="187"/>
      <c r="E48" s="184"/>
      <c r="F48" s="185"/>
      <c r="G48" s="185"/>
      <c r="H48" s="185"/>
      <c r="I48" s="185"/>
      <c r="J48" s="186"/>
      <c r="K48" s="193"/>
      <c r="L48" s="194"/>
    </row>
    <row r="49" spans="1:12" ht="17.25" thickBot="1">
      <c r="A49" s="189"/>
      <c r="B49" s="190"/>
      <c r="C49" s="181"/>
      <c r="D49" s="188"/>
      <c r="E49" s="181"/>
      <c r="F49" s="182"/>
      <c r="G49" s="182"/>
      <c r="H49" s="182"/>
      <c r="I49" s="182"/>
      <c r="J49" s="183"/>
      <c r="K49" s="195"/>
      <c r="L49" s="196"/>
    </row>
    <row r="50" spans="1:1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2" spans="1:12" ht="25.5" customHeight="1"/>
  </sheetData>
  <mergeCells count="74">
    <mergeCell ref="A48:B48"/>
    <mergeCell ref="A49:B49"/>
    <mergeCell ref="K33:L33"/>
    <mergeCell ref="K34:L34"/>
    <mergeCell ref="K35:L35"/>
    <mergeCell ref="K36:L36"/>
    <mergeCell ref="K37:L37"/>
    <mergeCell ref="K48:L48"/>
    <mergeCell ref="K49:L49"/>
    <mergeCell ref="K42:L42"/>
    <mergeCell ref="K43:L43"/>
    <mergeCell ref="K44:L44"/>
    <mergeCell ref="K45:L45"/>
    <mergeCell ref="K46:L46"/>
    <mergeCell ref="K47:L47"/>
    <mergeCell ref="K39:L39"/>
    <mergeCell ref="K40:L40"/>
    <mergeCell ref="A42:B42"/>
    <mergeCell ref="A43:B43"/>
    <mergeCell ref="A38:B38"/>
    <mergeCell ref="A39:B39"/>
    <mergeCell ref="A40:B40"/>
    <mergeCell ref="A41:B41"/>
    <mergeCell ref="E43:J43"/>
    <mergeCell ref="E38:J38"/>
    <mergeCell ref="E39:J39"/>
    <mergeCell ref="E40:J40"/>
    <mergeCell ref="C39:D39"/>
    <mergeCell ref="C42:D42"/>
    <mergeCell ref="C43:D43"/>
    <mergeCell ref="E42:J42"/>
    <mergeCell ref="C40:D40"/>
    <mergeCell ref="A44:B44"/>
    <mergeCell ref="A45:B45"/>
    <mergeCell ref="A46:B46"/>
    <mergeCell ref="A47:B47"/>
    <mergeCell ref="E49:J49"/>
    <mergeCell ref="E44:J44"/>
    <mergeCell ref="E45:J45"/>
    <mergeCell ref="E46:J46"/>
    <mergeCell ref="E47:J47"/>
    <mergeCell ref="E48:J48"/>
    <mergeCell ref="C48:D48"/>
    <mergeCell ref="C49:D49"/>
    <mergeCell ref="C45:D45"/>
    <mergeCell ref="C46:D46"/>
    <mergeCell ref="C47:D47"/>
    <mergeCell ref="C44:D44"/>
    <mergeCell ref="C41:D41"/>
    <mergeCell ref="E41:J41"/>
    <mergeCell ref="E34:J34"/>
    <mergeCell ref="E35:J35"/>
    <mergeCell ref="E36:J36"/>
    <mergeCell ref="E37:J37"/>
    <mergeCell ref="C34:D34"/>
    <mergeCell ref="C35:D35"/>
    <mergeCell ref="C36:D36"/>
    <mergeCell ref="C37:D37"/>
    <mergeCell ref="K41:L41"/>
    <mergeCell ref="A31:L31"/>
    <mergeCell ref="C33:D33"/>
    <mergeCell ref="D27:L27"/>
    <mergeCell ref="D28:L28"/>
    <mergeCell ref="A29:H29"/>
    <mergeCell ref="I29:J29"/>
    <mergeCell ref="K29:L29"/>
    <mergeCell ref="E33:J33"/>
    <mergeCell ref="C38:D38"/>
    <mergeCell ref="A33:B33"/>
    <mergeCell ref="A34:B34"/>
    <mergeCell ref="A35:B35"/>
    <mergeCell ref="A36:B36"/>
    <mergeCell ref="A37:B37"/>
    <mergeCell ref="K38:L38"/>
  </mergeCells>
  <phoneticPr fontId="9" type="noConversion"/>
  <pageMargins left="0.7" right="0.7" top="0.75" bottom="0.75" header="0.3" footer="0.3"/>
  <pageSetup paperSize="9" scale="9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I25"/>
  <sheetViews>
    <sheetView zoomScaleNormal="100" workbookViewId="0">
      <selection activeCell="I29" sqref="I29"/>
    </sheetView>
  </sheetViews>
  <sheetFormatPr defaultRowHeight="16.5"/>
  <cols>
    <col min="1" max="1" width="8.625" customWidth="1"/>
    <col min="2" max="2" width="8.625" style="23" customWidth="1"/>
    <col min="3" max="3" width="10.625" style="23" customWidth="1"/>
    <col min="4" max="4" width="25.625" style="23" customWidth="1"/>
    <col min="5" max="6" width="15.625" style="23" customWidth="1"/>
    <col min="7" max="7" width="16.875" customWidth="1"/>
    <col min="8" max="9" width="10.625" customWidth="1"/>
  </cols>
  <sheetData>
    <row r="1" spans="1:9" ht="102.75" customHeight="1"/>
    <row r="2" spans="1:9" ht="19.5" customHeight="1" thickBot="1">
      <c r="A2" s="203" t="s">
        <v>82</v>
      </c>
      <c r="B2" s="203"/>
      <c r="C2" s="203"/>
      <c r="D2" s="203"/>
      <c r="E2" s="203"/>
      <c r="F2" s="203"/>
      <c r="G2" s="203"/>
      <c r="H2" s="203"/>
      <c r="I2" s="203"/>
    </row>
    <row r="3" spans="1:9" ht="19.5" customHeight="1">
      <c r="A3" s="211" t="s">
        <v>87</v>
      </c>
      <c r="B3" s="212"/>
      <c r="C3" s="212"/>
      <c r="D3" s="212"/>
      <c r="E3" s="212" t="s">
        <v>86</v>
      </c>
      <c r="F3" s="212"/>
      <c r="G3" s="212" t="s">
        <v>23</v>
      </c>
      <c r="H3" s="212"/>
      <c r="I3" s="213"/>
    </row>
    <row r="4" spans="1:9" ht="19.5" customHeight="1">
      <c r="A4" s="205" t="s">
        <v>84</v>
      </c>
      <c r="B4" s="204"/>
      <c r="C4" s="204" t="s">
        <v>85</v>
      </c>
      <c r="D4" s="204"/>
      <c r="E4" s="204"/>
      <c r="F4" s="204"/>
      <c r="G4" s="204"/>
      <c r="H4" s="204"/>
      <c r="I4" s="214"/>
    </row>
    <row r="5" spans="1:9" ht="19.5" customHeight="1" thickBot="1">
      <c r="A5" s="215" t="s">
        <v>131</v>
      </c>
      <c r="B5" s="216"/>
      <c r="C5" s="216" t="s">
        <v>446</v>
      </c>
      <c r="D5" s="216"/>
      <c r="E5" s="216" t="s">
        <v>431</v>
      </c>
      <c r="F5" s="216"/>
      <c r="G5" s="217"/>
      <c r="H5" s="217"/>
      <c r="I5" s="218"/>
    </row>
    <row r="6" spans="1:9" ht="19.5" customHeight="1">
      <c r="A6" s="34"/>
      <c r="B6" s="34"/>
      <c r="C6" s="34"/>
      <c r="D6" s="34"/>
      <c r="E6" s="34"/>
      <c r="F6" s="34"/>
      <c r="G6" s="34"/>
      <c r="H6" s="34"/>
      <c r="I6" s="34"/>
    </row>
    <row r="7" spans="1:9" ht="19.5" customHeight="1">
      <c r="A7" s="203" t="s">
        <v>88</v>
      </c>
      <c r="B7" s="203"/>
      <c r="C7" s="203"/>
      <c r="D7" s="203"/>
      <c r="E7" s="203"/>
      <c r="F7" s="203"/>
      <c r="G7" s="203"/>
      <c r="H7" s="203"/>
      <c r="I7" s="203"/>
    </row>
    <row r="8" spans="1:9" ht="19.5" customHeight="1">
      <c r="A8" s="24" t="s">
        <v>100</v>
      </c>
      <c r="B8" s="206" t="s">
        <v>132</v>
      </c>
      <c r="C8" s="206"/>
      <c r="D8" s="24" t="s">
        <v>101</v>
      </c>
      <c r="E8" s="207" t="s">
        <v>446</v>
      </c>
      <c r="F8" s="207"/>
      <c r="G8" s="24" t="s">
        <v>28</v>
      </c>
      <c r="H8" s="206" t="s">
        <v>102</v>
      </c>
      <c r="I8" s="206"/>
    </row>
    <row r="9" spans="1:9" ht="19.5" customHeight="1">
      <c r="A9" s="33" t="s">
        <v>30</v>
      </c>
      <c r="B9" s="208"/>
      <c r="C9" s="209"/>
      <c r="D9" s="209"/>
      <c r="E9" s="209"/>
      <c r="F9" s="210"/>
      <c r="G9" s="33" t="s">
        <v>95</v>
      </c>
      <c r="H9" s="207"/>
      <c r="I9" s="207"/>
    </row>
    <row r="10" spans="1:9" ht="19.5" customHeight="1">
      <c r="A10" s="204" t="s">
        <v>89</v>
      </c>
      <c r="B10" s="204"/>
      <c r="C10" s="33" t="s">
        <v>90</v>
      </c>
      <c r="D10" s="33" t="s">
        <v>91</v>
      </c>
      <c r="E10" s="204" t="s">
        <v>92</v>
      </c>
      <c r="F10" s="204"/>
      <c r="G10" s="33" t="s">
        <v>93</v>
      </c>
      <c r="H10" s="33" t="s">
        <v>94</v>
      </c>
      <c r="I10" s="33" t="s">
        <v>23</v>
      </c>
    </row>
    <row r="11" spans="1:9" s="35" customFormat="1" ht="18" customHeight="1">
      <c r="A11" s="199" t="str">
        <f>거래내역조회_은행_전체!J10</f>
        <v>BIC_STND_IF_GET_TS</v>
      </c>
      <c r="B11" s="199"/>
      <c r="C11" s="57" t="s">
        <v>196</v>
      </c>
      <c r="D11" s="38" t="str">
        <f>거래내역조회_은행_전체!C9</f>
        <v>IF_TRNS_ITMZ_INQ_WO</v>
      </c>
      <c r="E11" s="220" t="str">
        <f>거래내역조회_은행_전체!J9</f>
        <v>거래내역조회(은행)-전체</v>
      </c>
      <c r="F11" s="221"/>
      <c r="G11" s="38"/>
      <c r="H11" s="37"/>
      <c r="I11" s="37"/>
    </row>
    <row r="12" spans="1:9" ht="18" customHeight="1">
      <c r="A12" s="199" t="str">
        <f>승인내역조회_법인카드!J10</f>
        <v>BIC_STND_IF_GET_TS</v>
      </c>
      <c r="B12" s="199"/>
      <c r="C12" s="57" t="s">
        <v>196</v>
      </c>
      <c r="D12" s="38" t="str">
        <f>승인내역조회_법인카드!C9</f>
        <v>IF_APVL_ITMZ_INQ</v>
      </c>
      <c r="E12" s="200" t="str">
        <f>승인내역조회_법인카드!J9</f>
        <v>승인내역조회(법인카드)</v>
      </c>
      <c r="F12" s="219"/>
      <c r="G12" s="38"/>
      <c r="H12" s="36"/>
      <c r="I12" s="36"/>
    </row>
    <row r="13" spans="1:9" s="132" customFormat="1" ht="18" customHeight="1">
      <c r="A13" s="199" t="str">
        <f>매입내역조회_법인카드!J10</f>
        <v>BIC_STND_IF_GET_TS</v>
      </c>
      <c r="B13" s="199"/>
      <c r="C13" s="57" t="s">
        <v>196</v>
      </c>
      <c r="D13" s="125" t="str">
        <f>매입내역조회_법인카드!C9</f>
        <v>IF_BUY_ITMZ_INQ</v>
      </c>
      <c r="E13" s="197" t="s">
        <v>427</v>
      </c>
      <c r="F13" s="198"/>
      <c r="G13" s="125"/>
      <c r="H13" s="57"/>
      <c r="I13" s="57"/>
    </row>
    <row r="14" spans="1:9" ht="18" customHeight="1">
      <c r="A14" s="199" t="str">
        <f>예금주조회!J10</f>
        <v>BIC_STND_IF_GET_TS</v>
      </c>
      <c r="B14" s="199"/>
      <c r="C14" s="57" t="s">
        <v>196</v>
      </c>
      <c r="D14" s="38" t="str">
        <f>예금주조회!C9</f>
        <v>IF_DPWNM_INQ</v>
      </c>
      <c r="E14" s="200" t="str">
        <f>예금주조회!J9</f>
        <v>예금주조회</v>
      </c>
      <c r="F14" s="219"/>
      <c r="G14" s="38"/>
      <c r="H14" s="36"/>
      <c r="I14" s="36"/>
    </row>
    <row r="15" spans="1:9" ht="18" customHeight="1">
      <c r="A15" s="199" t="str">
        <f>환율조회!J10</f>
        <v>BIC_STND_IF_GET_TS</v>
      </c>
      <c r="B15" s="199"/>
      <c r="C15" s="57" t="s">
        <v>196</v>
      </c>
      <c r="D15" s="38" t="str">
        <f>환율조회!C9</f>
        <v>IF_EXRT_INQ</v>
      </c>
      <c r="E15" s="200" t="s">
        <v>497</v>
      </c>
      <c r="F15" s="201"/>
      <c r="G15" s="38"/>
      <c r="H15" s="36"/>
      <c r="I15" s="36"/>
    </row>
    <row r="16" spans="1:9" ht="18" customHeight="1">
      <c r="A16" s="199" t="str">
        <f>'통합전자어음-받을어음'!J10</f>
        <v>BIC_STND_IF_GET_TS</v>
      </c>
      <c r="B16" s="199"/>
      <c r="C16" s="57" t="s">
        <v>196</v>
      </c>
      <c r="D16" s="145" t="str">
        <f>'통합전자어음-받을어음'!C9</f>
        <v>IF_BIREV_INQ</v>
      </c>
      <c r="E16" s="200" t="str">
        <f>'통합전자어음-받을어음'!J9</f>
        <v>받을어음조회</v>
      </c>
      <c r="F16" s="201"/>
      <c r="G16" s="38"/>
      <c r="H16" s="36"/>
      <c r="I16" s="36"/>
    </row>
    <row r="17" spans="1:9" ht="18" customHeight="1">
      <c r="A17" s="199"/>
      <c r="B17" s="199"/>
      <c r="C17" s="36"/>
      <c r="D17" s="38"/>
      <c r="E17" s="202"/>
      <c r="F17" s="202"/>
      <c r="G17" s="38"/>
      <c r="H17" s="36"/>
      <c r="I17" s="36"/>
    </row>
    <row r="18" spans="1:9" ht="18" customHeight="1">
      <c r="A18" s="199"/>
      <c r="B18" s="199"/>
      <c r="C18" s="36"/>
      <c r="D18" s="38"/>
      <c r="E18" s="202"/>
      <c r="F18" s="202"/>
      <c r="G18" s="38"/>
      <c r="H18" s="36"/>
      <c r="I18" s="36"/>
    </row>
    <row r="19" spans="1:9" ht="18" customHeight="1">
      <c r="A19" s="199"/>
      <c r="B19" s="199"/>
      <c r="C19" s="36"/>
      <c r="D19" s="38"/>
      <c r="E19" s="202"/>
      <c r="F19" s="202"/>
      <c r="G19" s="38"/>
      <c r="H19" s="36"/>
      <c r="I19" s="36"/>
    </row>
    <row r="20" spans="1:9" ht="18" customHeight="1">
      <c r="A20" s="199"/>
      <c r="B20" s="199"/>
      <c r="C20" s="36"/>
      <c r="D20" s="38"/>
      <c r="E20" s="202"/>
      <c r="F20" s="202"/>
      <c r="G20" s="38"/>
      <c r="H20" s="36"/>
      <c r="I20" s="36"/>
    </row>
    <row r="21" spans="1:9" ht="18" customHeight="1">
      <c r="A21" s="199"/>
      <c r="B21" s="199"/>
      <c r="C21" s="36"/>
      <c r="D21" s="38"/>
      <c r="E21" s="202"/>
      <c r="F21" s="202"/>
      <c r="G21" s="38"/>
      <c r="H21" s="36"/>
      <c r="I21" s="36"/>
    </row>
    <row r="22" spans="1:9" ht="18" customHeight="1">
      <c r="A22" s="199"/>
      <c r="B22" s="199"/>
      <c r="C22" s="36"/>
      <c r="D22" s="38"/>
      <c r="E22" s="202"/>
      <c r="F22" s="202"/>
      <c r="G22" s="39"/>
      <c r="H22" s="39"/>
      <c r="I22" s="39"/>
    </row>
    <row r="23" spans="1:9" ht="18" customHeight="1">
      <c r="A23" s="199"/>
      <c r="B23" s="199"/>
      <c r="C23" s="36"/>
      <c r="D23" s="38"/>
      <c r="E23" s="202"/>
      <c r="F23" s="202"/>
      <c r="G23" s="39"/>
      <c r="H23" s="39"/>
      <c r="I23" s="39"/>
    </row>
    <row r="24" spans="1:9" ht="18" customHeight="1">
      <c r="A24" s="222"/>
      <c r="B24" s="222"/>
      <c r="C24" s="36"/>
      <c r="D24" s="38"/>
      <c r="E24" s="223"/>
      <c r="F24" s="202"/>
      <c r="G24" s="39"/>
      <c r="H24" s="39"/>
      <c r="I24" s="39"/>
    </row>
    <row r="25" spans="1:9" ht="18" customHeight="1">
      <c r="A25" s="222"/>
      <c r="B25" s="222"/>
      <c r="C25" s="36"/>
      <c r="D25" s="58"/>
      <c r="E25" s="223"/>
      <c r="F25" s="202"/>
      <c r="G25" s="39"/>
      <c r="H25" s="39"/>
      <c r="I25" s="39"/>
    </row>
  </sheetData>
  <mergeCells count="48">
    <mergeCell ref="A24:B24"/>
    <mergeCell ref="E24:F24"/>
    <mergeCell ref="A25:B25"/>
    <mergeCell ref="E25:F25"/>
    <mergeCell ref="A14:B14"/>
    <mergeCell ref="E21:F21"/>
    <mergeCell ref="A15:B15"/>
    <mergeCell ref="E14:F14"/>
    <mergeCell ref="A22:B22"/>
    <mergeCell ref="A23:B23"/>
    <mergeCell ref="E22:F22"/>
    <mergeCell ref="E23:F23"/>
    <mergeCell ref="E15:F15"/>
    <mergeCell ref="A16:B16"/>
    <mergeCell ref="A19:B19"/>
    <mergeCell ref="A21:B21"/>
    <mergeCell ref="A12:B12"/>
    <mergeCell ref="E10:F10"/>
    <mergeCell ref="E12:F12"/>
    <mergeCell ref="A11:B11"/>
    <mergeCell ref="E11:F11"/>
    <mergeCell ref="B9:F9"/>
    <mergeCell ref="H9:I9"/>
    <mergeCell ref="A10:B10"/>
    <mergeCell ref="A3:D3"/>
    <mergeCell ref="E3:F4"/>
    <mergeCell ref="G3:I4"/>
    <mergeCell ref="A5:B5"/>
    <mergeCell ref="C5:D5"/>
    <mergeCell ref="E5:F5"/>
    <mergeCell ref="G5:I5"/>
    <mergeCell ref="A2:I2"/>
    <mergeCell ref="C4:D4"/>
    <mergeCell ref="A4:B4"/>
    <mergeCell ref="A7:I7"/>
    <mergeCell ref="B8:C8"/>
    <mergeCell ref="E8:F8"/>
    <mergeCell ref="H8:I8"/>
    <mergeCell ref="A20:B20"/>
    <mergeCell ref="E20:F20"/>
    <mergeCell ref="E17:F17"/>
    <mergeCell ref="E18:F18"/>
    <mergeCell ref="E19:F19"/>
    <mergeCell ref="E13:F13"/>
    <mergeCell ref="A13:B13"/>
    <mergeCell ref="E16:F16"/>
    <mergeCell ref="A17:B17"/>
    <mergeCell ref="A18:B18"/>
  </mergeCells>
  <phoneticPr fontId="9" type="noConversion"/>
  <hyperlinks>
    <hyperlink ref="E11:F11" location="거래내역조회_은행_전체!A1" display="거래내역조회(은행)-전체"/>
    <hyperlink ref="E12:F12" location="승인내역조회_법인카드!A1" display="승인내역조회_법인카드!A1"/>
    <hyperlink ref="E14:F14" location="예금주조회!A1" display="예금주조회!A1"/>
    <hyperlink ref="E13:F13" location="매입내역조회_법인카드!A1" display="매입내역조회(법인카드)"/>
    <hyperlink ref="E15:F15" location="환율조회!A1" display="환율조회"/>
    <hyperlink ref="E16:F16" location="'통합전자어음-받을어음'!A1" display="'통합전자어음-받을어음'!A1"/>
  </hyperlinks>
  <pageMargins left="0.7" right="0.7" top="0.75" bottom="0.75" header="0.3" footer="0.3"/>
  <pageSetup paperSize="9" scale="65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1">
    <tabColor rgb="FF92D050"/>
    <pageSetUpPr fitToPage="1"/>
  </sheetPr>
  <dimension ref="A8:L53"/>
  <sheetViews>
    <sheetView zoomScaleNormal="100" workbookViewId="0">
      <selection activeCell="O12" sqref="O12"/>
    </sheetView>
  </sheetViews>
  <sheetFormatPr defaultRowHeight="16.5"/>
  <cols>
    <col min="1" max="1" width="5.625" style="35" customWidth="1"/>
    <col min="2" max="2" width="25.625" style="35" customWidth="1"/>
    <col min="3" max="3" width="20.625" style="35" customWidth="1"/>
    <col min="4" max="4" width="10.625" style="35" customWidth="1"/>
    <col min="5" max="6" width="5.625" style="35" customWidth="1"/>
    <col min="7" max="7" width="9.875" style="77" bestFit="1" customWidth="1"/>
    <col min="8" max="9" width="7.625" style="35" customWidth="1"/>
    <col min="10" max="10" width="35.625" style="35" customWidth="1"/>
    <col min="11" max="11" width="11" style="35" customWidth="1"/>
    <col min="12" max="16384" width="9" style="35"/>
  </cols>
  <sheetData>
    <row r="8" spans="1:11" ht="27" thickBot="1">
      <c r="A8" s="224" t="s">
        <v>98</v>
      </c>
      <c r="B8" s="224"/>
      <c r="C8" s="224"/>
      <c r="D8" s="224"/>
      <c r="E8" s="224"/>
      <c r="F8" s="224"/>
      <c r="G8" s="224"/>
      <c r="H8" s="224"/>
      <c r="I8" s="224"/>
      <c r="J8" s="45" t="s">
        <v>115</v>
      </c>
      <c r="K8" s="42" t="s">
        <v>99</v>
      </c>
    </row>
    <row r="9" spans="1:11" ht="19.5" customHeight="1">
      <c r="A9" s="211" t="s">
        <v>37</v>
      </c>
      <c r="B9" s="212"/>
      <c r="C9" s="225" t="s">
        <v>209</v>
      </c>
      <c r="D9" s="225"/>
      <c r="E9" s="226" t="s">
        <v>39</v>
      </c>
      <c r="F9" s="227"/>
      <c r="G9" s="227"/>
      <c r="H9" s="227"/>
      <c r="I9" s="227"/>
      <c r="J9" s="228" t="s">
        <v>158</v>
      </c>
      <c r="K9" s="229"/>
    </row>
    <row r="10" spans="1:11" ht="19.5" customHeight="1">
      <c r="A10" s="205" t="s">
        <v>26</v>
      </c>
      <c r="B10" s="204"/>
      <c r="C10" s="230" t="s">
        <v>447</v>
      </c>
      <c r="D10" s="230"/>
      <c r="E10" s="231" t="s">
        <v>48</v>
      </c>
      <c r="F10" s="232"/>
      <c r="G10" s="232"/>
      <c r="H10" s="232"/>
      <c r="I10" s="232"/>
      <c r="J10" s="233" t="s">
        <v>123</v>
      </c>
      <c r="K10" s="234"/>
    </row>
    <row r="11" spans="1:11" ht="19.5" customHeight="1">
      <c r="A11" s="205" t="s">
        <v>50</v>
      </c>
      <c r="B11" s="204"/>
      <c r="C11" s="208" t="s">
        <v>96</v>
      </c>
      <c r="D11" s="209"/>
      <c r="E11" s="209"/>
      <c r="F11" s="209"/>
      <c r="G11" s="209"/>
      <c r="H11" s="209"/>
      <c r="I11" s="209"/>
      <c r="J11" s="209"/>
      <c r="K11" s="235"/>
    </row>
    <row r="12" spans="1:11" ht="19.5" customHeight="1">
      <c r="A12" s="205" t="s">
        <v>52</v>
      </c>
      <c r="B12" s="204"/>
      <c r="C12" s="208" t="s">
        <v>159</v>
      </c>
      <c r="D12" s="209"/>
      <c r="E12" s="209"/>
      <c r="F12" s="209"/>
      <c r="G12" s="209"/>
      <c r="H12" s="209"/>
      <c r="I12" s="209"/>
      <c r="J12" s="209"/>
      <c r="K12" s="235"/>
    </row>
    <row r="13" spans="1:11" ht="19.5" customHeight="1">
      <c r="A13" s="236" t="s">
        <v>104</v>
      </c>
      <c r="B13" s="240" t="s">
        <v>65</v>
      </c>
      <c r="C13" s="240" t="s">
        <v>83</v>
      </c>
      <c r="D13" s="240" t="s">
        <v>133</v>
      </c>
      <c r="E13" s="240" t="s">
        <v>134</v>
      </c>
      <c r="F13" s="240" t="s">
        <v>141</v>
      </c>
      <c r="G13" s="249" t="s">
        <v>322</v>
      </c>
      <c r="H13" s="231" t="s">
        <v>114</v>
      </c>
      <c r="I13" s="239"/>
      <c r="J13" s="246" t="s">
        <v>368</v>
      </c>
      <c r="K13" s="243" t="s">
        <v>23</v>
      </c>
    </row>
    <row r="14" spans="1:11" ht="19.5" customHeight="1">
      <c r="A14" s="237"/>
      <c r="B14" s="241"/>
      <c r="C14" s="241"/>
      <c r="D14" s="241"/>
      <c r="E14" s="241"/>
      <c r="F14" s="241"/>
      <c r="G14" s="241"/>
      <c r="H14" s="48" t="s">
        <v>112</v>
      </c>
      <c r="I14" s="48" t="s">
        <v>113</v>
      </c>
      <c r="J14" s="247"/>
      <c r="K14" s="244"/>
    </row>
    <row r="15" spans="1:11" ht="19.5" customHeight="1" thickBot="1">
      <c r="A15" s="238"/>
      <c r="B15" s="242"/>
      <c r="C15" s="242"/>
      <c r="D15" s="242"/>
      <c r="E15" s="242"/>
      <c r="F15" s="242"/>
      <c r="G15" s="242"/>
      <c r="H15" s="40" t="s">
        <v>111</v>
      </c>
      <c r="I15" s="40" t="s">
        <v>110</v>
      </c>
      <c r="J15" s="248"/>
      <c r="K15" s="245"/>
    </row>
    <row r="16" spans="1:11" s="49" customFormat="1" ht="26.1" customHeight="1">
      <c r="A16" s="53">
        <f>ROW()-15</f>
        <v>1</v>
      </c>
      <c r="B16" s="54" t="s">
        <v>125</v>
      </c>
      <c r="C16" s="52" t="s">
        <v>180</v>
      </c>
      <c r="D16" s="56" t="s">
        <v>135</v>
      </c>
      <c r="E16" s="56">
        <v>3</v>
      </c>
      <c r="F16" s="56" t="s">
        <v>142</v>
      </c>
      <c r="G16" s="76" t="s">
        <v>310</v>
      </c>
      <c r="H16" s="56" t="s">
        <v>118</v>
      </c>
      <c r="I16" s="55" t="s">
        <v>116</v>
      </c>
      <c r="J16" s="99" t="s">
        <v>351</v>
      </c>
      <c r="K16" s="50"/>
    </row>
    <row r="17" spans="1:12" ht="26.1" customHeight="1">
      <c r="A17" s="53">
        <f t="shared" ref="A17:A46" si="0">ROW()-15</f>
        <v>2</v>
      </c>
      <c r="B17" s="51" t="s">
        <v>126</v>
      </c>
      <c r="C17" s="52" t="s">
        <v>181</v>
      </c>
      <c r="D17" s="56" t="s">
        <v>135</v>
      </c>
      <c r="E17" s="56">
        <v>20</v>
      </c>
      <c r="F17" s="56" t="s">
        <v>142</v>
      </c>
      <c r="G17" s="76" t="s">
        <v>310</v>
      </c>
      <c r="H17" s="56" t="s">
        <v>118</v>
      </c>
      <c r="I17" s="55" t="s">
        <v>116</v>
      </c>
      <c r="J17" s="100" t="s">
        <v>149</v>
      </c>
      <c r="K17" s="50"/>
    </row>
    <row r="18" spans="1:12" ht="26.1" customHeight="1">
      <c r="A18" s="53">
        <f t="shared" si="0"/>
        <v>3</v>
      </c>
      <c r="B18" s="51" t="s">
        <v>160</v>
      </c>
      <c r="C18" s="52" t="s">
        <v>198</v>
      </c>
      <c r="D18" s="56" t="s">
        <v>135</v>
      </c>
      <c r="E18" s="56">
        <v>8</v>
      </c>
      <c r="F18" s="56" t="s">
        <v>163</v>
      </c>
      <c r="G18" s="76" t="s">
        <v>310</v>
      </c>
      <c r="H18" s="56" t="s">
        <v>118</v>
      </c>
      <c r="I18" s="55" t="s">
        <v>116</v>
      </c>
      <c r="J18" s="100" t="s">
        <v>188</v>
      </c>
      <c r="K18" s="50"/>
    </row>
    <row r="19" spans="1:12" ht="26.1" customHeight="1">
      <c r="A19" s="53">
        <f t="shared" si="0"/>
        <v>4</v>
      </c>
      <c r="B19" s="51" t="s">
        <v>162</v>
      </c>
      <c r="C19" s="52" t="s">
        <v>275</v>
      </c>
      <c r="D19" s="56" t="s">
        <v>210</v>
      </c>
      <c r="E19" s="56" t="s">
        <v>212</v>
      </c>
      <c r="F19" s="56" t="s">
        <v>163</v>
      </c>
      <c r="G19" s="76" t="s">
        <v>310</v>
      </c>
      <c r="H19" s="56" t="s">
        <v>118</v>
      </c>
      <c r="I19" s="55" t="s">
        <v>116</v>
      </c>
      <c r="J19" s="100" t="s">
        <v>314</v>
      </c>
      <c r="K19" s="50"/>
    </row>
    <row r="20" spans="1:12" ht="39.950000000000003" customHeight="1">
      <c r="A20" s="53">
        <f t="shared" si="0"/>
        <v>5</v>
      </c>
      <c r="B20" s="51" t="s">
        <v>161</v>
      </c>
      <c r="C20" s="52" t="s">
        <v>199</v>
      </c>
      <c r="D20" s="56" t="s">
        <v>135</v>
      </c>
      <c r="E20" s="56">
        <v>6</v>
      </c>
      <c r="F20" s="56"/>
      <c r="G20" s="76" t="s">
        <v>310</v>
      </c>
      <c r="H20" s="56" t="s">
        <v>118</v>
      </c>
      <c r="I20" s="55" t="s">
        <v>116</v>
      </c>
      <c r="J20" s="100" t="s">
        <v>189</v>
      </c>
      <c r="K20" s="50"/>
    </row>
    <row r="21" spans="1:12" ht="69.95" customHeight="1">
      <c r="A21" s="101">
        <f t="shared" si="0"/>
        <v>6</v>
      </c>
      <c r="B21" s="102" t="s">
        <v>109</v>
      </c>
      <c r="C21" s="103" t="s">
        <v>172</v>
      </c>
      <c r="D21" s="104" t="s">
        <v>135</v>
      </c>
      <c r="E21" s="104">
        <v>2</v>
      </c>
      <c r="F21" s="104"/>
      <c r="G21" s="76" t="s">
        <v>310</v>
      </c>
      <c r="H21" s="105" t="s">
        <v>116</v>
      </c>
      <c r="I21" s="105" t="s">
        <v>116</v>
      </c>
      <c r="J21" s="98" t="s">
        <v>326</v>
      </c>
      <c r="K21" s="74"/>
    </row>
    <row r="22" spans="1:12" ht="26.1" customHeight="1">
      <c r="A22" s="68">
        <f>ROW()-15</f>
        <v>7</v>
      </c>
      <c r="B22" s="110" t="s">
        <v>124</v>
      </c>
      <c r="C22" s="89" t="s">
        <v>179</v>
      </c>
      <c r="D22" s="91" t="s">
        <v>135</v>
      </c>
      <c r="E22" s="91">
        <v>10</v>
      </c>
      <c r="F22" s="91"/>
      <c r="G22" s="91" t="s">
        <v>310</v>
      </c>
      <c r="H22" s="91" t="s">
        <v>118</v>
      </c>
      <c r="I22" s="111" t="s">
        <v>116</v>
      </c>
      <c r="J22" s="98" t="s">
        <v>143</v>
      </c>
      <c r="K22" s="41"/>
      <c r="L22" s="96"/>
    </row>
    <row r="23" spans="1:12" s="49" customFormat="1" ht="26.1" customHeight="1">
      <c r="A23" s="53">
        <f t="shared" si="0"/>
        <v>8</v>
      </c>
      <c r="B23" s="51" t="s">
        <v>128</v>
      </c>
      <c r="C23" s="52" t="s">
        <v>182</v>
      </c>
      <c r="D23" s="56" t="s">
        <v>135</v>
      </c>
      <c r="E23" s="56">
        <v>64</v>
      </c>
      <c r="F23" s="56"/>
      <c r="G23" s="76" t="s">
        <v>310</v>
      </c>
      <c r="H23" s="56" t="s">
        <v>118</v>
      </c>
      <c r="I23" s="55" t="s">
        <v>116</v>
      </c>
      <c r="J23" s="100" t="s">
        <v>150</v>
      </c>
      <c r="K23" s="50"/>
    </row>
    <row r="24" spans="1:12" ht="26.1" customHeight="1">
      <c r="A24" s="53">
        <f t="shared" si="0"/>
        <v>9</v>
      </c>
      <c r="B24" s="51" t="s">
        <v>127</v>
      </c>
      <c r="C24" s="52" t="s">
        <v>349</v>
      </c>
      <c r="D24" s="56" t="s">
        <v>135</v>
      </c>
      <c r="E24" s="56">
        <v>32</v>
      </c>
      <c r="F24" s="56"/>
      <c r="G24" s="76" t="s">
        <v>310</v>
      </c>
      <c r="H24" s="56" t="s">
        <v>118</v>
      </c>
      <c r="I24" s="55" t="s">
        <v>116</v>
      </c>
      <c r="J24" s="100" t="s">
        <v>352</v>
      </c>
      <c r="K24" s="50"/>
    </row>
    <row r="25" spans="1:12" ht="135" customHeight="1">
      <c r="A25" s="53">
        <f t="shared" si="0"/>
        <v>10</v>
      </c>
      <c r="B25" s="51" t="s">
        <v>139</v>
      </c>
      <c r="C25" s="52" t="s">
        <v>183</v>
      </c>
      <c r="D25" s="56" t="s">
        <v>135</v>
      </c>
      <c r="E25" s="56">
        <v>1</v>
      </c>
      <c r="F25" s="56"/>
      <c r="G25" s="76" t="s">
        <v>310</v>
      </c>
      <c r="H25" s="56" t="s">
        <v>118</v>
      </c>
      <c r="I25" s="55" t="s">
        <v>116</v>
      </c>
      <c r="J25" s="100" t="s">
        <v>151</v>
      </c>
      <c r="K25" s="50"/>
    </row>
    <row r="26" spans="1:12" ht="26.1" customHeight="1">
      <c r="A26" s="53">
        <f t="shared" si="0"/>
        <v>11</v>
      </c>
      <c r="B26" s="51" t="s">
        <v>140</v>
      </c>
      <c r="C26" s="52" t="s">
        <v>184</v>
      </c>
      <c r="D26" s="56" t="s">
        <v>135</v>
      </c>
      <c r="E26" s="56">
        <v>32</v>
      </c>
      <c r="F26" s="56"/>
      <c r="G26" s="76" t="s">
        <v>310</v>
      </c>
      <c r="H26" s="56" t="s">
        <v>118</v>
      </c>
      <c r="I26" s="55" t="s">
        <v>116</v>
      </c>
      <c r="J26" s="100" t="s">
        <v>152</v>
      </c>
      <c r="K26" s="50"/>
    </row>
    <row r="27" spans="1:12" ht="180" customHeight="1">
      <c r="A27" s="53">
        <f t="shared" si="0"/>
        <v>12</v>
      </c>
      <c r="B27" s="51" t="s">
        <v>154</v>
      </c>
      <c r="C27" s="52" t="s">
        <v>185</v>
      </c>
      <c r="D27" s="56" t="s">
        <v>135</v>
      </c>
      <c r="E27" s="56">
        <v>3</v>
      </c>
      <c r="F27" s="56"/>
      <c r="G27" s="76" t="s">
        <v>310</v>
      </c>
      <c r="H27" s="56" t="s">
        <v>118</v>
      </c>
      <c r="I27" s="55" t="s">
        <v>116</v>
      </c>
      <c r="J27" s="100" t="s">
        <v>153</v>
      </c>
      <c r="K27" s="50"/>
    </row>
    <row r="28" spans="1:12" ht="20.100000000000001" customHeight="1">
      <c r="A28" s="53">
        <f t="shared" si="0"/>
        <v>13</v>
      </c>
      <c r="B28" s="51" t="s">
        <v>164</v>
      </c>
      <c r="C28" s="52" t="s">
        <v>202</v>
      </c>
      <c r="D28" s="62" t="s">
        <v>136</v>
      </c>
      <c r="E28" s="56" t="s">
        <v>137</v>
      </c>
      <c r="F28" s="56"/>
      <c r="G28" s="76" t="s">
        <v>321</v>
      </c>
      <c r="H28" s="56" t="s">
        <v>118</v>
      </c>
      <c r="I28" s="55" t="s">
        <v>117</v>
      </c>
      <c r="J28" s="100" t="s">
        <v>190</v>
      </c>
      <c r="K28" s="50"/>
    </row>
    <row r="29" spans="1:12" ht="39.950000000000003" customHeight="1">
      <c r="A29" s="53">
        <f t="shared" si="0"/>
        <v>14</v>
      </c>
      <c r="B29" s="51" t="s">
        <v>165</v>
      </c>
      <c r="C29" s="52" t="s">
        <v>201</v>
      </c>
      <c r="D29" s="62" t="s">
        <v>136</v>
      </c>
      <c r="E29" s="56" t="s">
        <v>137</v>
      </c>
      <c r="F29" s="56"/>
      <c r="G29" s="76" t="s">
        <v>321</v>
      </c>
      <c r="H29" s="56" t="s">
        <v>118</v>
      </c>
      <c r="I29" s="55" t="s">
        <v>117</v>
      </c>
      <c r="J29" s="100" t="s">
        <v>214</v>
      </c>
      <c r="K29" s="50"/>
    </row>
    <row r="30" spans="1:12" ht="39.950000000000003" customHeight="1">
      <c r="A30" s="53">
        <f t="shared" si="0"/>
        <v>15</v>
      </c>
      <c r="B30" s="51" t="s">
        <v>166</v>
      </c>
      <c r="C30" s="52" t="s">
        <v>203</v>
      </c>
      <c r="D30" s="62" t="s">
        <v>136</v>
      </c>
      <c r="E30" s="56" t="s">
        <v>137</v>
      </c>
      <c r="F30" s="56"/>
      <c r="G30" s="76" t="s">
        <v>321</v>
      </c>
      <c r="H30" s="56" t="s">
        <v>118</v>
      </c>
      <c r="I30" s="55" t="s">
        <v>117</v>
      </c>
      <c r="J30" s="100" t="s">
        <v>215</v>
      </c>
      <c r="K30" s="50"/>
    </row>
    <row r="31" spans="1:12" ht="27.75" customHeight="1">
      <c r="A31" s="53">
        <f t="shared" si="0"/>
        <v>16</v>
      </c>
      <c r="B31" s="51" t="s">
        <v>171</v>
      </c>
      <c r="C31" s="52" t="s">
        <v>204</v>
      </c>
      <c r="D31" s="62" t="s">
        <v>213</v>
      </c>
      <c r="E31" s="56" t="s">
        <v>212</v>
      </c>
      <c r="F31" s="56"/>
      <c r="G31" s="76" t="s">
        <v>321</v>
      </c>
      <c r="H31" s="56" t="s">
        <v>118</v>
      </c>
      <c r="I31" s="55" t="s">
        <v>117</v>
      </c>
      <c r="J31" s="100" t="s">
        <v>155</v>
      </c>
      <c r="K31" s="50"/>
    </row>
    <row r="32" spans="1:12" ht="20.100000000000001" customHeight="1">
      <c r="A32" s="53">
        <f t="shared" si="0"/>
        <v>17</v>
      </c>
      <c r="B32" s="51" t="s">
        <v>191</v>
      </c>
      <c r="C32" s="52" t="s">
        <v>208</v>
      </c>
      <c r="D32" s="62" t="s">
        <v>136</v>
      </c>
      <c r="E32" s="56" t="s">
        <v>157</v>
      </c>
      <c r="F32" s="56"/>
      <c r="G32" s="76" t="s">
        <v>321</v>
      </c>
      <c r="H32" s="56" t="s">
        <v>118</v>
      </c>
      <c r="I32" s="55" t="s">
        <v>117</v>
      </c>
      <c r="J32" s="100" t="s">
        <v>156</v>
      </c>
      <c r="K32" s="50"/>
    </row>
    <row r="33" spans="1:11" ht="20.100000000000001" customHeight="1">
      <c r="A33" s="53">
        <f t="shared" si="0"/>
        <v>18</v>
      </c>
      <c r="B33" s="51" t="s">
        <v>129</v>
      </c>
      <c r="C33" s="52" t="s">
        <v>186</v>
      </c>
      <c r="D33" s="56" t="s">
        <v>135</v>
      </c>
      <c r="E33" s="56">
        <v>8</v>
      </c>
      <c r="F33" s="56"/>
      <c r="G33" s="76" t="s">
        <v>321</v>
      </c>
      <c r="H33" s="56" t="s">
        <v>118</v>
      </c>
      <c r="I33" s="55" t="s">
        <v>117</v>
      </c>
      <c r="J33" s="100" t="s">
        <v>156</v>
      </c>
      <c r="K33" s="50"/>
    </row>
    <row r="34" spans="1:11" ht="20.100000000000001" customHeight="1">
      <c r="A34" s="53">
        <f t="shared" si="0"/>
        <v>19</v>
      </c>
      <c r="B34" s="51" t="s">
        <v>130</v>
      </c>
      <c r="C34" s="52" t="s">
        <v>187</v>
      </c>
      <c r="D34" s="56" t="s">
        <v>135</v>
      </c>
      <c r="E34" s="56">
        <v>8</v>
      </c>
      <c r="F34" s="56"/>
      <c r="G34" s="76" t="s">
        <v>321</v>
      </c>
      <c r="H34" s="56" t="s">
        <v>118</v>
      </c>
      <c r="I34" s="55" t="s">
        <v>117</v>
      </c>
      <c r="J34" s="100" t="s">
        <v>156</v>
      </c>
      <c r="K34" s="50"/>
    </row>
    <row r="35" spans="1:11" ht="26.1" customHeight="1">
      <c r="A35" s="53">
        <f t="shared" si="0"/>
        <v>20</v>
      </c>
      <c r="B35" s="51" t="s">
        <v>167</v>
      </c>
      <c r="C35" s="52" t="s">
        <v>200</v>
      </c>
      <c r="D35" s="56" t="s">
        <v>135</v>
      </c>
      <c r="E35" s="56">
        <v>128</v>
      </c>
      <c r="F35" s="56"/>
      <c r="G35" s="76" t="s">
        <v>321</v>
      </c>
      <c r="H35" s="56" t="s">
        <v>118</v>
      </c>
      <c r="I35" s="55" t="s">
        <v>117</v>
      </c>
      <c r="J35" s="100" t="s">
        <v>192</v>
      </c>
      <c r="K35" s="50"/>
    </row>
    <row r="36" spans="1:11" ht="39.950000000000003" customHeight="1">
      <c r="A36" s="53">
        <f t="shared" si="0"/>
        <v>21</v>
      </c>
      <c r="B36" s="51" t="s">
        <v>168</v>
      </c>
      <c r="C36" s="52" t="s">
        <v>205</v>
      </c>
      <c r="D36" s="56" t="s">
        <v>135</v>
      </c>
      <c r="E36" s="56">
        <v>64</v>
      </c>
      <c r="F36" s="56"/>
      <c r="G36" s="76" t="s">
        <v>321</v>
      </c>
      <c r="H36" s="56" t="s">
        <v>118</v>
      </c>
      <c r="I36" s="55" t="s">
        <v>117</v>
      </c>
      <c r="J36" s="100" t="s">
        <v>193</v>
      </c>
      <c r="K36" s="50"/>
    </row>
    <row r="37" spans="1:11" ht="39.950000000000003" customHeight="1">
      <c r="A37" s="53">
        <f t="shared" si="0"/>
        <v>22</v>
      </c>
      <c r="B37" s="51" t="s">
        <v>169</v>
      </c>
      <c r="C37" s="52" t="s">
        <v>206</v>
      </c>
      <c r="D37" s="56" t="s">
        <v>135</v>
      </c>
      <c r="E37" s="56">
        <v>128</v>
      </c>
      <c r="F37" s="56"/>
      <c r="G37" s="76" t="s">
        <v>321</v>
      </c>
      <c r="H37" s="56" t="s">
        <v>118</v>
      </c>
      <c r="I37" s="55" t="s">
        <v>117</v>
      </c>
      <c r="J37" s="100" t="s">
        <v>194</v>
      </c>
      <c r="K37" s="50"/>
    </row>
    <row r="38" spans="1:11" ht="26.1" customHeight="1">
      <c r="A38" s="53">
        <f t="shared" si="0"/>
        <v>23</v>
      </c>
      <c r="B38" s="51" t="s">
        <v>170</v>
      </c>
      <c r="C38" s="52" t="s">
        <v>207</v>
      </c>
      <c r="D38" s="56" t="s">
        <v>135</v>
      </c>
      <c r="E38" s="56">
        <v>128</v>
      </c>
      <c r="F38" s="56"/>
      <c r="G38" s="76" t="s">
        <v>321</v>
      </c>
      <c r="H38" s="56" t="s">
        <v>118</v>
      </c>
      <c r="I38" s="55" t="s">
        <v>117</v>
      </c>
      <c r="J38" s="100" t="s">
        <v>195</v>
      </c>
      <c r="K38" s="50"/>
    </row>
    <row r="39" spans="1:11" ht="20.100000000000001" customHeight="1">
      <c r="A39" s="53">
        <f t="shared" si="0"/>
        <v>24</v>
      </c>
      <c r="B39" s="51" t="s">
        <v>105</v>
      </c>
      <c r="C39" s="51" t="s">
        <v>175</v>
      </c>
      <c r="D39" s="56" t="s">
        <v>135</v>
      </c>
      <c r="E39" s="56">
        <v>20</v>
      </c>
      <c r="F39" s="56"/>
      <c r="G39" s="76" t="s">
        <v>310</v>
      </c>
      <c r="H39" s="56" t="s">
        <v>118</v>
      </c>
      <c r="I39" s="55" t="s">
        <v>116</v>
      </c>
      <c r="J39" s="100" t="s">
        <v>144</v>
      </c>
      <c r="K39" s="50"/>
    </row>
    <row r="40" spans="1:11" ht="26.1" customHeight="1">
      <c r="A40" s="53">
        <f t="shared" si="0"/>
        <v>25</v>
      </c>
      <c r="B40" s="51" t="s">
        <v>106</v>
      </c>
      <c r="C40" s="51" t="s">
        <v>176</v>
      </c>
      <c r="D40" s="56" t="s">
        <v>135</v>
      </c>
      <c r="E40" s="56">
        <v>14</v>
      </c>
      <c r="F40" s="56"/>
      <c r="G40" s="76" t="s">
        <v>310</v>
      </c>
      <c r="H40" s="56" t="s">
        <v>118</v>
      </c>
      <c r="I40" s="55" t="s">
        <v>116</v>
      </c>
      <c r="J40" s="100" t="s">
        <v>145</v>
      </c>
      <c r="K40" s="50"/>
    </row>
    <row r="41" spans="1:11" ht="26.1" customHeight="1">
      <c r="A41" s="53">
        <f t="shared" si="0"/>
        <v>26</v>
      </c>
      <c r="B41" s="51" t="s">
        <v>107</v>
      </c>
      <c r="C41" s="51" t="s">
        <v>177</v>
      </c>
      <c r="D41" s="56" t="s">
        <v>135</v>
      </c>
      <c r="E41" s="56">
        <v>20</v>
      </c>
      <c r="F41" s="56"/>
      <c r="G41" s="76" t="s">
        <v>310</v>
      </c>
      <c r="H41" s="55" t="s">
        <v>116</v>
      </c>
      <c r="I41" s="55" t="s">
        <v>116</v>
      </c>
      <c r="J41" s="100" t="s">
        <v>146</v>
      </c>
      <c r="K41" s="50"/>
    </row>
    <row r="42" spans="1:11" ht="39.950000000000003" customHeight="1">
      <c r="A42" s="53">
        <f t="shared" si="0"/>
        <v>27</v>
      </c>
      <c r="B42" s="51" t="s">
        <v>108</v>
      </c>
      <c r="C42" s="51" t="s">
        <v>178</v>
      </c>
      <c r="D42" s="56" t="s">
        <v>135</v>
      </c>
      <c r="E42" s="56">
        <v>14</v>
      </c>
      <c r="F42" s="56"/>
      <c r="G42" s="76" t="s">
        <v>310</v>
      </c>
      <c r="H42" s="55" t="s">
        <v>116</v>
      </c>
      <c r="I42" s="55" t="s">
        <v>116</v>
      </c>
      <c r="J42" s="100" t="s">
        <v>147</v>
      </c>
      <c r="K42" s="50"/>
    </row>
    <row r="43" spans="1:11" ht="20.100000000000001" customHeight="1">
      <c r="A43" s="53">
        <f t="shared" si="0"/>
        <v>28</v>
      </c>
      <c r="B43" s="51"/>
      <c r="C43" s="51"/>
      <c r="D43" s="62"/>
      <c r="E43" s="56"/>
      <c r="F43" s="56"/>
      <c r="G43" s="76"/>
      <c r="H43" s="56"/>
      <c r="I43" s="61"/>
      <c r="J43" s="83"/>
      <c r="K43" s="41"/>
    </row>
    <row r="44" spans="1:11" s="49" customFormat="1" ht="20.100000000000001" customHeight="1">
      <c r="A44" s="68">
        <f t="shared" si="0"/>
        <v>29</v>
      </c>
      <c r="B44" s="51"/>
      <c r="C44" s="51"/>
      <c r="D44" s="62"/>
      <c r="E44" s="62"/>
      <c r="F44" s="62"/>
      <c r="G44" s="80"/>
      <c r="H44" s="62"/>
      <c r="I44" s="61"/>
      <c r="J44" s="83"/>
      <c r="K44" s="47"/>
    </row>
    <row r="45" spans="1:11" s="49" customFormat="1" ht="20.100000000000001" customHeight="1">
      <c r="A45" s="68">
        <f t="shared" si="0"/>
        <v>30</v>
      </c>
      <c r="B45" s="51"/>
      <c r="C45" s="51"/>
      <c r="D45" s="62"/>
      <c r="E45" s="62"/>
      <c r="F45" s="62"/>
      <c r="G45" s="80"/>
      <c r="H45" s="62"/>
      <c r="I45" s="61"/>
      <c r="J45" s="83"/>
      <c r="K45" s="47"/>
    </row>
    <row r="46" spans="1:11" ht="20.100000000000001" customHeight="1" thickBot="1">
      <c r="A46" s="64">
        <f t="shared" si="0"/>
        <v>31</v>
      </c>
      <c r="B46" s="66"/>
      <c r="C46" s="66"/>
      <c r="D46" s="65"/>
      <c r="E46" s="65"/>
      <c r="F46" s="65"/>
      <c r="G46" s="65"/>
      <c r="H46" s="67"/>
      <c r="I46" s="67"/>
      <c r="J46" s="84"/>
      <c r="K46" s="63"/>
    </row>
    <row r="47" spans="1:11" ht="20.100000000000001" customHeight="1"/>
    <row r="48" spans="1:11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</sheetData>
  <mergeCells count="23">
    <mergeCell ref="A12:B12"/>
    <mergeCell ref="C12:K12"/>
    <mergeCell ref="A13:A15"/>
    <mergeCell ref="H13:I13"/>
    <mergeCell ref="B13:B15"/>
    <mergeCell ref="C13:C15"/>
    <mergeCell ref="K13:K15"/>
    <mergeCell ref="D13:D15"/>
    <mergeCell ref="E13:E15"/>
    <mergeCell ref="F13:F15"/>
    <mergeCell ref="J13:J15"/>
    <mergeCell ref="G13:G15"/>
    <mergeCell ref="A10:B10"/>
    <mergeCell ref="C10:D10"/>
    <mergeCell ref="E10:I10"/>
    <mergeCell ref="J10:K10"/>
    <mergeCell ref="A11:B11"/>
    <mergeCell ref="C11:K11"/>
    <mergeCell ref="A8:I8"/>
    <mergeCell ref="A9:B9"/>
    <mergeCell ref="C9:D9"/>
    <mergeCell ref="E9:I9"/>
    <mergeCell ref="J9:K9"/>
  </mergeCells>
  <phoneticPr fontId="9" type="noConversion"/>
  <hyperlinks>
    <hyperlink ref="K8" location="'DB목록 및 정의'!A1" display="(DB 목록으로)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47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8:L63"/>
  <sheetViews>
    <sheetView topLeftCell="A37" zoomScaleNormal="100" workbookViewId="0">
      <selection activeCell="J45" sqref="J45"/>
    </sheetView>
  </sheetViews>
  <sheetFormatPr defaultRowHeight="16.5"/>
  <cols>
    <col min="1" max="1" width="5.625" style="49" customWidth="1"/>
    <col min="2" max="2" width="25.625" style="49" customWidth="1"/>
    <col min="3" max="3" width="20.625" style="49" customWidth="1"/>
    <col min="4" max="4" width="10.625" style="49" customWidth="1"/>
    <col min="5" max="6" width="5.625" style="49" customWidth="1"/>
    <col min="7" max="7" width="9.875" style="77" bestFit="1" customWidth="1"/>
    <col min="8" max="9" width="7.625" style="49" customWidth="1"/>
    <col min="10" max="10" width="35.625" style="49" customWidth="1"/>
    <col min="11" max="11" width="11" style="49" customWidth="1"/>
    <col min="12" max="16384" width="9" style="49"/>
  </cols>
  <sheetData>
    <row r="8" spans="1:12" ht="27" thickBot="1">
      <c r="A8" s="224" t="s">
        <v>98</v>
      </c>
      <c r="B8" s="224"/>
      <c r="C8" s="224"/>
      <c r="D8" s="224"/>
      <c r="E8" s="224"/>
      <c r="F8" s="224"/>
      <c r="G8" s="224"/>
      <c r="H8" s="224"/>
      <c r="I8" s="224"/>
      <c r="J8" s="45" t="s">
        <v>115</v>
      </c>
      <c r="K8" s="42" t="s">
        <v>99</v>
      </c>
    </row>
    <row r="9" spans="1:12" ht="19.5" customHeight="1">
      <c r="A9" s="211" t="s">
        <v>37</v>
      </c>
      <c r="B9" s="212"/>
      <c r="C9" s="225" t="s">
        <v>272</v>
      </c>
      <c r="D9" s="225"/>
      <c r="E9" s="226" t="s">
        <v>39</v>
      </c>
      <c r="F9" s="227"/>
      <c r="G9" s="227"/>
      <c r="H9" s="227"/>
      <c r="I9" s="227"/>
      <c r="J9" s="228" t="s">
        <v>216</v>
      </c>
      <c r="K9" s="229"/>
    </row>
    <row r="10" spans="1:12" ht="19.5" customHeight="1">
      <c r="A10" s="205" t="s">
        <v>26</v>
      </c>
      <c r="B10" s="204"/>
      <c r="C10" s="230" t="s">
        <v>447</v>
      </c>
      <c r="D10" s="230"/>
      <c r="E10" s="231" t="s">
        <v>48</v>
      </c>
      <c r="F10" s="232"/>
      <c r="G10" s="232"/>
      <c r="H10" s="232"/>
      <c r="I10" s="232"/>
      <c r="J10" s="233" t="s">
        <v>123</v>
      </c>
      <c r="K10" s="234"/>
    </row>
    <row r="11" spans="1:12" ht="19.5" customHeight="1">
      <c r="A11" s="205" t="s">
        <v>50</v>
      </c>
      <c r="B11" s="204"/>
      <c r="C11" s="208" t="s">
        <v>96</v>
      </c>
      <c r="D11" s="209"/>
      <c r="E11" s="209"/>
      <c r="F11" s="209"/>
      <c r="G11" s="209"/>
      <c r="H11" s="209"/>
      <c r="I11" s="209"/>
      <c r="J11" s="209"/>
      <c r="K11" s="235"/>
    </row>
    <row r="12" spans="1:12" ht="19.5" customHeight="1">
      <c r="A12" s="205" t="s">
        <v>52</v>
      </c>
      <c r="B12" s="204"/>
      <c r="C12" s="208" t="s">
        <v>217</v>
      </c>
      <c r="D12" s="209"/>
      <c r="E12" s="209"/>
      <c r="F12" s="209"/>
      <c r="G12" s="209"/>
      <c r="H12" s="209"/>
      <c r="I12" s="209"/>
      <c r="J12" s="209"/>
      <c r="K12" s="235"/>
    </row>
    <row r="13" spans="1:12" ht="19.5" customHeight="1">
      <c r="A13" s="236" t="s">
        <v>104</v>
      </c>
      <c r="B13" s="240" t="s">
        <v>65</v>
      </c>
      <c r="C13" s="240" t="s">
        <v>83</v>
      </c>
      <c r="D13" s="240" t="s">
        <v>133</v>
      </c>
      <c r="E13" s="240" t="s">
        <v>134</v>
      </c>
      <c r="F13" s="240" t="s">
        <v>141</v>
      </c>
      <c r="G13" s="249" t="s">
        <v>322</v>
      </c>
      <c r="H13" s="231" t="s">
        <v>114</v>
      </c>
      <c r="I13" s="239"/>
      <c r="J13" s="246" t="s">
        <v>369</v>
      </c>
      <c r="K13" s="243" t="s">
        <v>23</v>
      </c>
    </row>
    <row r="14" spans="1:12" ht="19.5" customHeight="1">
      <c r="A14" s="237"/>
      <c r="B14" s="241"/>
      <c r="C14" s="241"/>
      <c r="D14" s="241"/>
      <c r="E14" s="241"/>
      <c r="F14" s="241"/>
      <c r="G14" s="241"/>
      <c r="H14" s="60" t="s">
        <v>112</v>
      </c>
      <c r="I14" s="60" t="s">
        <v>113</v>
      </c>
      <c r="J14" s="247"/>
      <c r="K14" s="244"/>
    </row>
    <row r="15" spans="1:12" ht="19.5" customHeight="1" thickBot="1">
      <c r="A15" s="238"/>
      <c r="B15" s="242"/>
      <c r="C15" s="242"/>
      <c r="D15" s="242"/>
      <c r="E15" s="242"/>
      <c r="F15" s="242"/>
      <c r="G15" s="242"/>
      <c r="H15" s="40" t="s">
        <v>111</v>
      </c>
      <c r="I15" s="40" t="s">
        <v>110</v>
      </c>
      <c r="J15" s="248"/>
      <c r="K15" s="245"/>
    </row>
    <row r="16" spans="1:12" ht="110.1" customHeight="1">
      <c r="A16" s="53">
        <f>ROW()-15</f>
        <v>1</v>
      </c>
      <c r="B16" s="54" t="s">
        <v>227</v>
      </c>
      <c r="C16" s="52" t="s">
        <v>273</v>
      </c>
      <c r="D16" s="56" t="s">
        <v>135</v>
      </c>
      <c r="E16" s="56">
        <v>4</v>
      </c>
      <c r="F16" s="56" t="s">
        <v>142</v>
      </c>
      <c r="G16" s="76" t="s">
        <v>310</v>
      </c>
      <c r="H16" s="56" t="s">
        <v>118</v>
      </c>
      <c r="I16" s="55" t="s">
        <v>116</v>
      </c>
      <c r="J16" s="99" t="s">
        <v>316</v>
      </c>
      <c r="K16" s="50"/>
      <c r="L16"/>
    </row>
    <row r="17" spans="1:12" ht="26.1" customHeight="1">
      <c r="A17" s="53">
        <f>ROW()-15</f>
        <v>2</v>
      </c>
      <c r="B17" s="54" t="s">
        <v>228</v>
      </c>
      <c r="C17" s="52" t="s">
        <v>430</v>
      </c>
      <c r="D17" s="56" t="s">
        <v>135</v>
      </c>
      <c r="E17" s="56">
        <v>20</v>
      </c>
      <c r="F17" s="56" t="s">
        <v>142</v>
      </c>
      <c r="G17" s="76" t="s">
        <v>310</v>
      </c>
      <c r="H17" s="56" t="s">
        <v>118</v>
      </c>
      <c r="I17" s="55" t="s">
        <v>116</v>
      </c>
      <c r="J17" s="100" t="s">
        <v>231</v>
      </c>
      <c r="K17" s="50"/>
    </row>
    <row r="18" spans="1:12" ht="26.1" customHeight="1">
      <c r="A18" s="53">
        <f>ROW()-15</f>
        <v>3</v>
      </c>
      <c r="B18" s="51" t="s">
        <v>229</v>
      </c>
      <c r="C18" s="52" t="s">
        <v>283</v>
      </c>
      <c r="D18" s="56" t="s">
        <v>135</v>
      </c>
      <c r="E18" s="56">
        <v>8</v>
      </c>
      <c r="F18" s="56" t="s">
        <v>142</v>
      </c>
      <c r="G18" s="76" t="s">
        <v>310</v>
      </c>
      <c r="H18" s="56" t="s">
        <v>118</v>
      </c>
      <c r="I18" s="55" t="s">
        <v>116</v>
      </c>
      <c r="J18" s="100" t="s">
        <v>230</v>
      </c>
      <c r="K18" s="50"/>
    </row>
    <row r="19" spans="1:12" ht="26.1" customHeight="1">
      <c r="A19" s="53">
        <f t="shared" ref="A19:A56" si="0">ROW()-15</f>
        <v>4</v>
      </c>
      <c r="B19" s="51" t="s">
        <v>244</v>
      </c>
      <c r="C19" s="52" t="s">
        <v>274</v>
      </c>
      <c r="D19" s="56" t="s">
        <v>213</v>
      </c>
      <c r="E19" s="56" t="s">
        <v>211</v>
      </c>
      <c r="F19" s="56" t="s">
        <v>142</v>
      </c>
      <c r="G19" s="76" t="s">
        <v>310</v>
      </c>
      <c r="H19" s="56" t="s">
        <v>118</v>
      </c>
      <c r="I19" s="55" t="s">
        <v>116</v>
      </c>
      <c r="J19" s="100" t="s">
        <v>315</v>
      </c>
      <c r="K19" s="50"/>
    </row>
    <row r="20" spans="1:12" ht="39.950000000000003" customHeight="1">
      <c r="A20" s="53">
        <f t="shared" si="0"/>
        <v>5</v>
      </c>
      <c r="B20" s="51" t="s">
        <v>232</v>
      </c>
      <c r="C20" s="52" t="s">
        <v>278</v>
      </c>
      <c r="D20" s="56" t="s">
        <v>135</v>
      </c>
      <c r="E20" s="56">
        <v>6</v>
      </c>
      <c r="F20" s="56"/>
      <c r="G20" s="76" t="s">
        <v>310</v>
      </c>
      <c r="H20" s="56" t="s">
        <v>118</v>
      </c>
      <c r="I20" s="55" t="s">
        <v>116</v>
      </c>
      <c r="J20" s="100" t="s">
        <v>394</v>
      </c>
      <c r="K20" s="50"/>
    </row>
    <row r="21" spans="1:12" ht="81">
      <c r="A21" s="101">
        <f t="shared" si="0"/>
        <v>6</v>
      </c>
      <c r="B21" s="102" t="s">
        <v>109</v>
      </c>
      <c r="C21" s="103" t="s">
        <v>172</v>
      </c>
      <c r="D21" s="104" t="s">
        <v>135</v>
      </c>
      <c r="E21" s="104">
        <v>2</v>
      </c>
      <c r="F21" s="104"/>
      <c r="G21" s="76" t="s">
        <v>310</v>
      </c>
      <c r="H21" s="105" t="s">
        <v>116</v>
      </c>
      <c r="I21" s="105" t="s">
        <v>116</v>
      </c>
      <c r="J21" s="98" t="s">
        <v>347</v>
      </c>
      <c r="K21" s="74"/>
    </row>
    <row r="22" spans="1:12" ht="26.1" customHeight="1">
      <c r="A22" s="68">
        <f>ROW()-15</f>
        <v>7</v>
      </c>
      <c r="B22" s="110" t="s">
        <v>124</v>
      </c>
      <c r="C22" s="89" t="s">
        <v>179</v>
      </c>
      <c r="D22" s="91" t="s">
        <v>135</v>
      </c>
      <c r="E22" s="91">
        <v>10</v>
      </c>
      <c r="F22" s="91"/>
      <c r="G22" s="91" t="s">
        <v>310</v>
      </c>
      <c r="H22" s="91" t="s">
        <v>118</v>
      </c>
      <c r="I22" s="111" t="s">
        <v>116</v>
      </c>
      <c r="J22" s="98" t="s">
        <v>226</v>
      </c>
      <c r="K22" s="41"/>
      <c r="L22" s="96"/>
    </row>
    <row r="23" spans="1:12" ht="26.1" customHeight="1">
      <c r="A23" s="53">
        <f t="shared" si="0"/>
        <v>8</v>
      </c>
      <c r="B23" s="51" t="s">
        <v>128</v>
      </c>
      <c r="C23" s="52" t="s">
        <v>182</v>
      </c>
      <c r="D23" s="56" t="s">
        <v>135</v>
      </c>
      <c r="E23" s="56">
        <v>64</v>
      </c>
      <c r="F23" s="56"/>
      <c r="G23" s="76" t="s">
        <v>310</v>
      </c>
      <c r="H23" s="56" t="s">
        <v>118</v>
      </c>
      <c r="I23" s="55" t="s">
        <v>116</v>
      </c>
      <c r="J23" s="100" t="s">
        <v>150</v>
      </c>
      <c r="K23" s="50"/>
    </row>
    <row r="24" spans="1:12" ht="26.1" customHeight="1">
      <c r="A24" s="53">
        <f t="shared" si="0"/>
        <v>9</v>
      </c>
      <c r="B24" s="51" t="s">
        <v>233</v>
      </c>
      <c r="C24" s="52" t="s">
        <v>276</v>
      </c>
      <c r="D24" s="56" t="s">
        <v>135</v>
      </c>
      <c r="E24" s="56">
        <v>32</v>
      </c>
      <c r="F24" s="56"/>
      <c r="G24" s="76" t="s">
        <v>310</v>
      </c>
      <c r="H24" s="56" t="s">
        <v>118</v>
      </c>
      <c r="I24" s="55" t="s">
        <v>116</v>
      </c>
      <c r="J24" s="100" t="s">
        <v>234</v>
      </c>
      <c r="K24" s="50"/>
    </row>
    <row r="25" spans="1:12" ht="26.1" customHeight="1">
      <c r="A25" s="53">
        <f t="shared" si="0"/>
        <v>10</v>
      </c>
      <c r="B25" s="51" t="s">
        <v>235</v>
      </c>
      <c r="C25" s="52" t="s">
        <v>277</v>
      </c>
      <c r="D25" s="56" t="s">
        <v>135</v>
      </c>
      <c r="E25" s="56">
        <v>32</v>
      </c>
      <c r="F25" s="56"/>
      <c r="G25" s="76" t="s">
        <v>321</v>
      </c>
      <c r="H25" s="56" t="s">
        <v>118</v>
      </c>
      <c r="I25" s="55" t="s">
        <v>117</v>
      </c>
      <c r="J25" s="100" t="s">
        <v>236</v>
      </c>
      <c r="K25" s="50"/>
    </row>
    <row r="26" spans="1:12" ht="26.1" customHeight="1">
      <c r="A26" s="53">
        <f t="shared" si="0"/>
        <v>11</v>
      </c>
      <c r="B26" s="51" t="s">
        <v>219</v>
      </c>
      <c r="C26" s="52" t="s">
        <v>279</v>
      </c>
      <c r="D26" s="56" t="s">
        <v>135</v>
      </c>
      <c r="E26" s="56">
        <v>16</v>
      </c>
      <c r="F26" s="56" t="s">
        <v>375</v>
      </c>
      <c r="G26" s="76" t="s">
        <v>321</v>
      </c>
      <c r="H26" s="56" t="s">
        <v>118</v>
      </c>
      <c r="I26" s="75" t="s">
        <v>117</v>
      </c>
      <c r="J26" s="100" t="s">
        <v>245</v>
      </c>
      <c r="K26" s="50"/>
    </row>
    <row r="27" spans="1:12" ht="26.1" customHeight="1">
      <c r="A27" s="53">
        <f t="shared" si="0"/>
        <v>12</v>
      </c>
      <c r="B27" s="51" t="s">
        <v>265</v>
      </c>
      <c r="C27" s="52" t="s">
        <v>280</v>
      </c>
      <c r="D27" s="56" t="s">
        <v>247</v>
      </c>
      <c r="E27" s="56">
        <v>1</v>
      </c>
      <c r="F27" s="56" t="s">
        <v>375</v>
      </c>
      <c r="G27" s="76" t="s">
        <v>321</v>
      </c>
      <c r="H27" s="56" t="s">
        <v>118</v>
      </c>
      <c r="I27" s="75" t="s">
        <v>117</v>
      </c>
      <c r="J27" s="100" t="s">
        <v>264</v>
      </c>
      <c r="K27" s="50"/>
    </row>
    <row r="28" spans="1:12" ht="54.95" customHeight="1">
      <c r="A28" s="53">
        <f t="shared" si="0"/>
        <v>13</v>
      </c>
      <c r="B28" s="51" t="s">
        <v>221</v>
      </c>
      <c r="C28" s="51" t="s">
        <v>281</v>
      </c>
      <c r="D28" s="56" t="s">
        <v>135</v>
      </c>
      <c r="E28" s="56">
        <v>8</v>
      </c>
      <c r="F28" s="56"/>
      <c r="G28" s="76" t="s">
        <v>321</v>
      </c>
      <c r="H28" s="56" t="s">
        <v>118</v>
      </c>
      <c r="I28" s="55" t="s">
        <v>117</v>
      </c>
      <c r="J28" s="100" t="s">
        <v>271</v>
      </c>
      <c r="K28" s="50"/>
    </row>
    <row r="29" spans="1:12" ht="39.950000000000003" customHeight="1">
      <c r="A29" s="53">
        <f t="shared" si="0"/>
        <v>14</v>
      </c>
      <c r="B29" s="51" t="s">
        <v>218</v>
      </c>
      <c r="C29" s="52" t="s">
        <v>282</v>
      </c>
      <c r="D29" s="56" t="s">
        <v>266</v>
      </c>
      <c r="E29" s="56" t="s">
        <v>267</v>
      </c>
      <c r="F29" s="56"/>
      <c r="G29" s="76" t="s">
        <v>321</v>
      </c>
      <c r="H29" s="56" t="s">
        <v>118</v>
      </c>
      <c r="I29" s="55" t="s">
        <v>117</v>
      </c>
      <c r="J29" s="100" t="s">
        <v>270</v>
      </c>
      <c r="K29" s="50"/>
    </row>
    <row r="30" spans="1:12" ht="26.1" customHeight="1">
      <c r="A30" s="53">
        <f t="shared" si="0"/>
        <v>15</v>
      </c>
      <c r="B30" s="51" t="s">
        <v>237</v>
      </c>
      <c r="C30" s="52" t="s">
        <v>284</v>
      </c>
      <c r="D30" s="56" t="s">
        <v>135</v>
      </c>
      <c r="E30" s="56">
        <v>4</v>
      </c>
      <c r="F30" s="56"/>
      <c r="G30" s="76" t="s">
        <v>321</v>
      </c>
      <c r="H30" s="56" t="s">
        <v>118</v>
      </c>
      <c r="I30" s="75" t="s">
        <v>117</v>
      </c>
      <c r="J30" s="100" t="s">
        <v>238</v>
      </c>
      <c r="K30" s="50"/>
    </row>
    <row r="31" spans="1:12" ht="69.95" customHeight="1">
      <c r="A31" s="53">
        <f t="shared" si="0"/>
        <v>16</v>
      </c>
      <c r="B31" s="51" t="s">
        <v>239</v>
      </c>
      <c r="C31" s="52" t="s">
        <v>285</v>
      </c>
      <c r="D31" s="72" t="s">
        <v>136</v>
      </c>
      <c r="E31" s="56" t="s">
        <v>137</v>
      </c>
      <c r="F31" s="56"/>
      <c r="G31" s="76" t="s">
        <v>321</v>
      </c>
      <c r="H31" s="56" t="s">
        <v>118</v>
      </c>
      <c r="I31" s="75" t="s">
        <v>117</v>
      </c>
      <c r="J31" s="100" t="s">
        <v>327</v>
      </c>
      <c r="K31" s="50"/>
    </row>
    <row r="32" spans="1:12" ht="39.950000000000003" customHeight="1">
      <c r="A32" s="53">
        <f t="shared" si="0"/>
        <v>17</v>
      </c>
      <c r="B32" s="51" t="s">
        <v>240</v>
      </c>
      <c r="C32" s="52" t="s">
        <v>286</v>
      </c>
      <c r="D32" s="72" t="s">
        <v>136</v>
      </c>
      <c r="E32" s="56" t="s">
        <v>137</v>
      </c>
      <c r="F32" s="56"/>
      <c r="G32" s="76" t="s">
        <v>321</v>
      </c>
      <c r="H32" s="56" t="s">
        <v>118</v>
      </c>
      <c r="I32" s="55" t="s">
        <v>117</v>
      </c>
      <c r="J32" s="100" t="s">
        <v>317</v>
      </c>
      <c r="K32" s="50"/>
    </row>
    <row r="33" spans="1:12" ht="26.1" customHeight="1">
      <c r="A33" s="53">
        <f t="shared" si="0"/>
        <v>18</v>
      </c>
      <c r="B33" s="51" t="s">
        <v>288</v>
      </c>
      <c r="C33" s="52" t="s">
        <v>300</v>
      </c>
      <c r="D33" s="72" t="s">
        <v>136</v>
      </c>
      <c r="E33" s="56" t="s">
        <v>137</v>
      </c>
      <c r="F33" s="56"/>
      <c r="G33" s="76" t="s">
        <v>321</v>
      </c>
      <c r="H33" s="56" t="s">
        <v>118</v>
      </c>
      <c r="I33" s="55" t="s">
        <v>117</v>
      </c>
      <c r="J33" s="100" t="s">
        <v>318</v>
      </c>
      <c r="K33" s="50"/>
    </row>
    <row r="34" spans="1:12" ht="26.1" customHeight="1">
      <c r="A34" s="53">
        <f t="shared" si="0"/>
        <v>19</v>
      </c>
      <c r="B34" s="51" t="s">
        <v>220</v>
      </c>
      <c r="C34" s="52" t="s">
        <v>289</v>
      </c>
      <c r="D34" s="72" t="s">
        <v>136</v>
      </c>
      <c r="E34" s="56" t="s">
        <v>137</v>
      </c>
      <c r="F34" s="56"/>
      <c r="G34" s="76" t="s">
        <v>321</v>
      </c>
      <c r="H34" s="56" t="s">
        <v>118</v>
      </c>
      <c r="I34" s="55" t="s">
        <v>117</v>
      </c>
      <c r="J34" s="100" t="s">
        <v>319</v>
      </c>
      <c r="K34" s="50"/>
    </row>
    <row r="35" spans="1:12" ht="230.1" customHeight="1">
      <c r="A35" s="53">
        <f t="shared" si="0"/>
        <v>20</v>
      </c>
      <c r="B35" s="51" t="s">
        <v>241</v>
      </c>
      <c r="C35" s="59" t="s">
        <v>290</v>
      </c>
      <c r="D35" s="56" t="s">
        <v>135</v>
      </c>
      <c r="E35" s="56">
        <v>16</v>
      </c>
      <c r="F35" s="56"/>
      <c r="G35" s="76" t="s">
        <v>321</v>
      </c>
      <c r="H35" s="56" t="s">
        <v>118</v>
      </c>
      <c r="I35" s="55" t="s">
        <v>117</v>
      </c>
      <c r="J35" s="100" t="s">
        <v>320</v>
      </c>
      <c r="K35" s="50"/>
    </row>
    <row r="36" spans="1:12" ht="26.1" customHeight="1">
      <c r="A36" s="53">
        <f t="shared" si="0"/>
        <v>21</v>
      </c>
      <c r="B36" s="51" t="s">
        <v>243</v>
      </c>
      <c r="C36" s="59" t="s">
        <v>287</v>
      </c>
      <c r="D36" s="72" t="s">
        <v>136</v>
      </c>
      <c r="E36" s="56" t="s">
        <v>137</v>
      </c>
      <c r="F36" s="56"/>
      <c r="G36" s="76" t="s">
        <v>321</v>
      </c>
      <c r="H36" s="56" t="s">
        <v>118</v>
      </c>
      <c r="I36" s="55" t="s">
        <v>117</v>
      </c>
      <c r="J36" s="100" t="s">
        <v>242</v>
      </c>
      <c r="K36" s="50"/>
    </row>
    <row r="37" spans="1:12" ht="39.950000000000003" customHeight="1">
      <c r="A37" s="53">
        <f t="shared" si="0"/>
        <v>22</v>
      </c>
      <c r="B37" s="51" t="s">
        <v>197</v>
      </c>
      <c r="C37" s="52" t="s">
        <v>303</v>
      </c>
      <c r="D37" s="56" t="s">
        <v>247</v>
      </c>
      <c r="E37" s="56">
        <v>1</v>
      </c>
      <c r="F37" s="56"/>
      <c r="G37" s="76" t="s">
        <v>321</v>
      </c>
      <c r="H37" s="56" t="s">
        <v>118</v>
      </c>
      <c r="I37" s="55" t="s">
        <v>117</v>
      </c>
      <c r="J37" s="100" t="s">
        <v>246</v>
      </c>
      <c r="K37" s="50"/>
    </row>
    <row r="38" spans="1:12" ht="26.1" customHeight="1">
      <c r="A38" s="53">
        <f t="shared" si="0"/>
        <v>23</v>
      </c>
      <c r="B38" s="51" t="s">
        <v>301</v>
      </c>
      <c r="C38" s="52" t="s">
        <v>307</v>
      </c>
      <c r="D38" s="56" t="s">
        <v>135</v>
      </c>
      <c r="E38" s="56">
        <v>10</v>
      </c>
      <c r="F38" s="56"/>
      <c r="G38" s="76" t="s">
        <v>321</v>
      </c>
      <c r="H38" s="56" t="s">
        <v>118</v>
      </c>
      <c r="I38" s="55" t="s">
        <v>117</v>
      </c>
      <c r="J38" s="100" t="s">
        <v>302</v>
      </c>
      <c r="K38" s="50"/>
    </row>
    <row r="39" spans="1:12" ht="39.950000000000003" customHeight="1">
      <c r="A39" s="53">
        <f t="shared" si="0"/>
        <v>24</v>
      </c>
      <c r="B39" s="51" t="s">
        <v>248</v>
      </c>
      <c r="C39" s="51" t="s">
        <v>291</v>
      </c>
      <c r="D39" s="56" t="s">
        <v>247</v>
      </c>
      <c r="E39" s="72">
        <v>64</v>
      </c>
      <c r="F39" s="72"/>
      <c r="G39" s="76" t="s">
        <v>321</v>
      </c>
      <c r="H39" s="56" t="s">
        <v>118</v>
      </c>
      <c r="I39" s="55" t="s">
        <v>117</v>
      </c>
      <c r="J39" s="100" t="s">
        <v>252</v>
      </c>
      <c r="K39" s="50"/>
    </row>
    <row r="40" spans="1:12" ht="39.950000000000003" customHeight="1">
      <c r="A40" s="53">
        <f t="shared" si="0"/>
        <v>25</v>
      </c>
      <c r="B40" s="51" t="s">
        <v>250</v>
      </c>
      <c r="C40" s="52" t="s">
        <v>292</v>
      </c>
      <c r="D40" s="56" t="s">
        <v>247</v>
      </c>
      <c r="E40" s="56">
        <v>10</v>
      </c>
      <c r="F40" s="56"/>
      <c r="G40" s="76" t="s">
        <v>321</v>
      </c>
      <c r="H40" s="56" t="s">
        <v>118</v>
      </c>
      <c r="I40" s="55" t="s">
        <v>117</v>
      </c>
      <c r="J40" s="100" t="s">
        <v>251</v>
      </c>
      <c r="K40" s="50"/>
    </row>
    <row r="41" spans="1:12" ht="54.95" customHeight="1">
      <c r="A41" s="53">
        <f t="shared" si="0"/>
        <v>26</v>
      </c>
      <c r="B41" s="51" t="s">
        <v>249</v>
      </c>
      <c r="C41" s="52" t="s">
        <v>293</v>
      </c>
      <c r="D41" s="56" t="s">
        <v>247</v>
      </c>
      <c r="E41" s="56">
        <v>16</v>
      </c>
      <c r="F41" s="56"/>
      <c r="G41" s="76" t="s">
        <v>321</v>
      </c>
      <c r="H41" s="56" t="s">
        <v>118</v>
      </c>
      <c r="I41" s="55" t="s">
        <v>117</v>
      </c>
      <c r="J41" s="100" t="s">
        <v>269</v>
      </c>
      <c r="K41" s="50"/>
    </row>
    <row r="42" spans="1:12" ht="39.950000000000003" customHeight="1">
      <c r="A42" s="53">
        <f t="shared" si="0"/>
        <v>27</v>
      </c>
      <c r="B42" s="51" t="s">
        <v>253</v>
      </c>
      <c r="C42" s="52" t="s">
        <v>294</v>
      </c>
      <c r="D42" s="56" t="s">
        <v>247</v>
      </c>
      <c r="E42" s="56">
        <v>16</v>
      </c>
      <c r="F42" s="56"/>
      <c r="G42" s="76" t="s">
        <v>321</v>
      </c>
      <c r="H42" s="56" t="s">
        <v>118</v>
      </c>
      <c r="I42" s="55" t="s">
        <v>117</v>
      </c>
      <c r="J42" s="100" t="s">
        <v>254</v>
      </c>
      <c r="K42" s="50"/>
    </row>
    <row r="43" spans="1:12" ht="54.95" customHeight="1">
      <c r="A43" s="53">
        <f t="shared" si="0"/>
        <v>28</v>
      </c>
      <c r="B43" s="51" t="s">
        <v>255</v>
      </c>
      <c r="C43" s="52" t="s">
        <v>295</v>
      </c>
      <c r="D43" s="56" t="s">
        <v>247</v>
      </c>
      <c r="E43" s="56">
        <v>6</v>
      </c>
      <c r="F43" s="56"/>
      <c r="G43" s="76" t="s">
        <v>321</v>
      </c>
      <c r="H43" s="56" t="s">
        <v>118</v>
      </c>
      <c r="I43" s="55" t="s">
        <v>117</v>
      </c>
      <c r="J43" s="100" t="s">
        <v>268</v>
      </c>
      <c r="K43" s="50"/>
    </row>
    <row r="44" spans="1:12" ht="39.950000000000003" customHeight="1">
      <c r="A44" s="53">
        <f t="shared" si="0"/>
        <v>29</v>
      </c>
      <c r="B44" s="51" t="s">
        <v>256</v>
      </c>
      <c r="C44" s="52" t="s">
        <v>296</v>
      </c>
      <c r="D44" s="56" t="s">
        <v>247</v>
      </c>
      <c r="E44" s="56">
        <v>128</v>
      </c>
      <c r="F44" s="56"/>
      <c r="G44" s="76" t="s">
        <v>321</v>
      </c>
      <c r="H44" s="56" t="s">
        <v>118</v>
      </c>
      <c r="I44" s="55" t="s">
        <v>117</v>
      </c>
      <c r="J44" s="100" t="s">
        <v>257</v>
      </c>
      <c r="K44" s="50"/>
    </row>
    <row r="45" spans="1:12" ht="39.950000000000003" customHeight="1">
      <c r="A45" s="53">
        <f t="shared" si="0"/>
        <v>30</v>
      </c>
      <c r="B45" s="51" t="s">
        <v>258</v>
      </c>
      <c r="C45" s="52" t="s">
        <v>297</v>
      </c>
      <c r="D45" s="56" t="s">
        <v>247</v>
      </c>
      <c r="E45" s="72">
        <v>32</v>
      </c>
      <c r="F45" s="56"/>
      <c r="G45" s="76" t="s">
        <v>321</v>
      </c>
      <c r="H45" s="56" t="s">
        <v>118</v>
      </c>
      <c r="I45" s="55" t="s">
        <v>117</v>
      </c>
      <c r="J45" s="100" t="s">
        <v>259</v>
      </c>
      <c r="K45" s="50"/>
    </row>
    <row r="46" spans="1:12" ht="80.099999999999994" customHeight="1">
      <c r="A46" s="53">
        <f t="shared" si="0"/>
        <v>31</v>
      </c>
      <c r="B46" s="89" t="s">
        <v>260</v>
      </c>
      <c r="C46" s="90" t="s">
        <v>298</v>
      </c>
      <c r="D46" s="92" t="s">
        <v>247</v>
      </c>
      <c r="E46" s="91">
        <v>2</v>
      </c>
      <c r="F46" s="92"/>
      <c r="G46" s="92" t="s">
        <v>321</v>
      </c>
      <c r="H46" s="92" t="s">
        <v>118</v>
      </c>
      <c r="I46" s="93" t="s">
        <v>117</v>
      </c>
      <c r="J46" s="98" t="s">
        <v>328</v>
      </c>
      <c r="K46" s="50"/>
      <c r="L46" s="96"/>
    </row>
    <row r="47" spans="1:12" ht="54">
      <c r="A47" s="53">
        <f t="shared" si="0"/>
        <v>32</v>
      </c>
      <c r="B47" s="89" t="s">
        <v>304</v>
      </c>
      <c r="C47" s="89" t="s">
        <v>341</v>
      </c>
      <c r="D47" s="91" t="s">
        <v>135</v>
      </c>
      <c r="E47" s="91">
        <v>11</v>
      </c>
      <c r="F47" s="91"/>
      <c r="G47" s="91" t="s">
        <v>321</v>
      </c>
      <c r="H47" s="91" t="s">
        <v>118</v>
      </c>
      <c r="I47" s="111" t="s">
        <v>117</v>
      </c>
      <c r="J47" s="94" t="s">
        <v>329</v>
      </c>
      <c r="K47" s="50"/>
      <c r="L47" s="96"/>
    </row>
    <row r="48" spans="1:12" s="77" customFormat="1" ht="27">
      <c r="A48" s="79">
        <f t="shared" si="0"/>
        <v>33</v>
      </c>
      <c r="B48" s="89" t="s">
        <v>343</v>
      </c>
      <c r="C48" s="90" t="s">
        <v>342</v>
      </c>
      <c r="D48" s="92" t="s">
        <v>338</v>
      </c>
      <c r="E48" s="91">
        <v>8</v>
      </c>
      <c r="F48" s="92"/>
      <c r="G48" s="92" t="s">
        <v>339</v>
      </c>
      <c r="H48" s="92" t="s">
        <v>340</v>
      </c>
      <c r="I48" s="93" t="s">
        <v>117</v>
      </c>
      <c r="J48" s="94" t="s">
        <v>346</v>
      </c>
      <c r="K48" s="78"/>
      <c r="L48" s="96"/>
    </row>
    <row r="49" spans="1:12" ht="108">
      <c r="A49" s="53">
        <f t="shared" si="0"/>
        <v>34</v>
      </c>
      <c r="B49" s="89" t="s">
        <v>261</v>
      </c>
      <c r="C49" s="90" t="s">
        <v>299</v>
      </c>
      <c r="D49" s="92" t="s">
        <v>247</v>
      </c>
      <c r="E49" s="91">
        <v>2</v>
      </c>
      <c r="F49" s="92"/>
      <c r="G49" s="92" t="s">
        <v>321</v>
      </c>
      <c r="H49" s="92" t="s">
        <v>118</v>
      </c>
      <c r="I49" s="93" t="s">
        <v>117</v>
      </c>
      <c r="J49" s="94" t="s">
        <v>330</v>
      </c>
      <c r="K49" s="50"/>
      <c r="L49" s="96"/>
    </row>
    <row r="50" spans="1:12" ht="54">
      <c r="A50" s="53">
        <f t="shared" si="0"/>
        <v>35</v>
      </c>
      <c r="B50" s="89" t="s">
        <v>305</v>
      </c>
      <c r="C50" s="90" t="s">
        <v>306</v>
      </c>
      <c r="D50" s="92" t="s">
        <v>135</v>
      </c>
      <c r="E50" s="91">
        <v>11</v>
      </c>
      <c r="F50" s="92"/>
      <c r="G50" s="92" t="s">
        <v>321</v>
      </c>
      <c r="H50" s="92" t="s">
        <v>118</v>
      </c>
      <c r="I50" s="93" t="s">
        <v>117</v>
      </c>
      <c r="J50" s="94" t="s">
        <v>331</v>
      </c>
      <c r="K50" s="50"/>
      <c r="L50" s="96"/>
    </row>
    <row r="51" spans="1:12" ht="80.099999999999994" customHeight="1">
      <c r="A51" s="53">
        <f t="shared" si="0"/>
        <v>36</v>
      </c>
      <c r="B51" s="89" t="s">
        <v>262</v>
      </c>
      <c r="C51" s="90" t="s">
        <v>308</v>
      </c>
      <c r="D51" s="92" t="s">
        <v>247</v>
      </c>
      <c r="E51" s="92">
        <v>128</v>
      </c>
      <c r="F51" s="92"/>
      <c r="G51" s="92" t="s">
        <v>321</v>
      </c>
      <c r="H51" s="92" t="s">
        <v>118</v>
      </c>
      <c r="I51" s="93" t="s">
        <v>117</v>
      </c>
      <c r="J51" s="94" t="s">
        <v>263</v>
      </c>
      <c r="K51" s="50"/>
      <c r="L51" s="96"/>
    </row>
    <row r="52" spans="1:12" ht="20.100000000000001" customHeight="1">
      <c r="A52" s="53">
        <f t="shared" si="0"/>
        <v>37</v>
      </c>
      <c r="B52" s="46" t="s">
        <v>222</v>
      </c>
      <c r="C52" s="51" t="s">
        <v>175</v>
      </c>
      <c r="D52" s="56" t="s">
        <v>135</v>
      </c>
      <c r="E52" s="56">
        <v>20</v>
      </c>
      <c r="F52" s="56"/>
      <c r="G52" s="76" t="s">
        <v>310</v>
      </c>
      <c r="H52" s="56" t="s">
        <v>118</v>
      </c>
      <c r="I52" s="55" t="s">
        <v>116</v>
      </c>
      <c r="J52" s="100" t="s">
        <v>144</v>
      </c>
      <c r="K52" s="47"/>
    </row>
    <row r="53" spans="1:12" ht="26.1" customHeight="1">
      <c r="A53" s="53">
        <f t="shared" si="0"/>
        <v>38</v>
      </c>
      <c r="B53" s="46" t="s">
        <v>223</v>
      </c>
      <c r="C53" s="51" t="s">
        <v>176</v>
      </c>
      <c r="D53" s="56" t="s">
        <v>135</v>
      </c>
      <c r="E53" s="56">
        <v>14</v>
      </c>
      <c r="F53" s="56"/>
      <c r="G53" s="76" t="s">
        <v>310</v>
      </c>
      <c r="H53" s="56" t="s">
        <v>118</v>
      </c>
      <c r="I53" s="55" t="s">
        <v>116</v>
      </c>
      <c r="J53" s="100" t="s">
        <v>145</v>
      </c>
      <c r="K53" s="47"/>
    </row>
    <row r="54" spans="1:12" ht="26.1" customHeight="1">
      <c r="A54" s="53">
        <f t="shared" si="0"/>
        <v>39</v>
      </c>
      <c r="B54" s="46" t="s">
        <v>224</v>
      </c>
      <c r="C54" s="51" t="s">
        <v>177</v>
      </c>
      <c r="D54" s="56" t="s">
        <v>135</v>
      </c>
      <c r="E54" s="56">
        <v>20</v>
      </c>
      <c r="F54" s="56"/>
      <c r="G54" s="76" t="s">
        <v>310</v>
      </c>
      <c r="H54" s="55" t="s">
        <v>116</v>
      </c>
      <c r="I54" s="55" t="s">
        <v>116</v>
      </c>
      <c r="J54" s="100" t="s">
        <v>146</v>
      </c>
      <c r="K54" s="47"/>
    </row>
    <row r="55" spans="1:12" ht="39.950000000000003" customHeight="1">
      <c r="A55" s="68">
        <f t="shared" si="0"/>
        <v>40</v>
      </c>
      <c r="B55" s="51" t="s">
        <v>225</v>
      </c>
      <c r="C55" s="51" t="s">
        <v>344</v>
      </c>
      <c r="D55" s="72" t="s">
        <v>135</v>
      </c>
      <c r="E55" s="72">
        <v>14</v>
      </c>
      <c r="F55" s="72"/>
      <c r="G55" s="76" t="s">
        <v>310</v>
      </c>
      <c r="H55" s="69" t="s">
        <v>116</v>
      </c>
      <c r="I55" s="69" t="s">
        <v>116</v>
      </c>
      <c r="J55" s="100" t="s">
        <v>345</v>
      </c>
      <c r="K55" s="41"/>
    </row>
    <row r="56" spans="1:12" ht="20.100000000000001" customHeight="1" thickBot="1">
      <c r="A56" s="44">
        <f t="shared" si="0"/>
        <v>41</v>
      </c>
      <c r="B56" s="43"/>
      <c r="C56" s="43"/>
      <c r="D56" s="70"/>
      <c r="E56" s="70"/>
      <c r="F56" s="70"/>
      <c r="G56" s="81"/>
      <c r="H56" s="73"/>
      <c r="I56" s="73"/>
      <c r="J56" s="82"/>
      <c r="K56" s="71"/>
    </row>
    <row r="57" spans="1:12" ht="20.100000000000001" customHeight="1"/>
    <row r="58" spans="1:12" ht="20.100000000000001" customHeight="1"/>
    <row r="59" spans="1:12" ht="20.100000000000001" customHeight="1"/>
    <row r="60" spans="1:12" ht="20.100000000000001" customHeight="1"/>
    <row r="61" spans="1:12" ht="20.100000000000001" customHeight="1"/>
    <row r="62" spans="1:12" ht="20.100000000000001" customHeight="1"/>
    <row r="63" spans="1:12" ht="20.100000000000001" customHeight="1"/>
  </sheetData>
  <mergeCells count="23">
    <mergeCell ref="J13:J15"/>
    <mergeCell ref="K13:K15"/>
    <mergeCell ref="A11:B11"/>
    <mergeCell ref="C11:K11"/>
    <mergeCell ref="A12:B12"/>
    <mergeCell ref="C12:K12"/>
    <mergeCell ref="A13:A15"/>
    <mergeCell ref="B13:B15"/>
    <mergeCell ref="C13:C15"/>
    <mergeCell ref="D13:D15"/>
    <mergeCell ref="E13:E15"/>
    <mergeCell ref="F13:F15"/>
    <mergeCell ref="G13:G15"/>
    <mergeCell ref="J9:K9"/>
    <mergeCell ref="A10:B10"/>
    <mergeCell ref="C10:D10"/>
    <mergeCell ref="E10:I10"/>
    <mergeCell ref="J10:K10"/>
    <mergeCell ref="A8:I8"/>
    <mergeCell ref="A9:B9"/>
    <mergeCell ref="C9:D9"/>
    <mergeCell ref="E9:I9"/>
    <mergeCell ref="H13:I13"/>
  </mergeCells>
  <phoneticPr fontId="9" type="noConversion"/>
  <hyperlinks>
    <hyperlink ref="K8" location="'DB목록 및 정의'!A1" display="(DB 목록으로)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32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8:V63"/>
  <sheetViews>
    <sheetView topLeftCell="A49" zoomScaleNormal="100" workbookViewId="0">
      <selection activeCell="G44" sqref="G44"/>
    </sheetView>
  </sheetViews>
  <sheetFormatPr defaultRowHeight="16.5"/>
  <cols>
    <col min="1" max="1" width="5.625" style="77" customWidth="1"/>
    <col min="2" max="2" width="25.625" style="77" customWidth="1"/>
    <col min="3" max="3" width="20.625" style="77" customWidth="1"/>
    <col min="4" max="4" width="10.625" style="77" customWidth="1"/>
    <col min="5" max="6" width="5.625" style="77" customWidth="1"/>
    <col min="7" max="7" width="9.875" style="77" bestFit="1" customWidth="1"/>
    <col min="8" max="9" width="7.625" style="77" customWidth="1"/>
    <col min="10" max="10" width="35.625" style="77" customWidth="1"/>
    <col min="11" max="11" width="11" style="77" customWidth="1"/>
    <col min="12" max="13" width="9" style="77"/>
    <col min="14" max="14" width="15" style="77" bestFit="1" customWidth="1"/>
    <col min="15" max="20" width="9" style="77"/>
    <col min="21" max="21" width="16.625" style="77" bestFit="1" customWidth="1"/>
    <col min="22" max="22" width="13.125" style="77" bestFit="1" customWidth="1"/>
    <col min="23" max="16384" width="9" style="77"/>
  </cols>
  <sheetData>
    <row r="8" spans="1:22" ht="27" thickBot="1">
      <c r="A8" s="224" t="s">
        <v>98</v>
      </c>
      <c r="B8" s="224"/>
      <c r="C8" s="224"/>
      <c r="D8" s="224"/>
      <c r="E8" s="224"/>
      <c r="F8" s="224"/>
      <c r="G8" s="224"/>
      <c r="H8" s="224"/>
      <c r="I8" s="224"/>
      <c r="J8" s="45" t="s">
        <v>115</v>
      </c>
      <c r="K8" s="42" t="s">
        <v>99</v>
      </c>
    </row>
    <row r="9" spans="1:22" ht="19.5" customHeight="1">
      <c r="A9" s="211" t="s">
        <v>37</v>
      </c>
      <c r="B9" s="212"/>
      <c r="C9" s="225" t="s">
        <v>419</v>
      </c>
      <c r="D9" s="225"/>
      <c r="E9" s="226" t="s">
        <v>39</v>
      </c>
      <c r="F9" s="227"/>
      <c r="G9" s="227"/>
      <c r="H9" s="227"/>
      <c r="I9" s="227"/>
      <c r="J9" s="228" t="s">
        <v>420</v>
      </c>
      <c r="K9" s="229"/>
    </row>
    <row r="10" spans="1:22" ht="19.5" customHeight="1">
      <c r="A10" s="205" t="s">
        <v>26</v>
      </c>
      <c r="B10" s="204"/>
      <c r="C10" s="230" t="s">
        <v>447</v>
      </c>
      <c r="D10" s="230"/>
      <c r="E10" s="231" t="s">
        <v>48</v>
      </c>
      <c r="F10" s="232"/>
      <c r="G10" s="232"/>
      <c r="H10" s="232"/>
      <c r="I10" s="232"/>
      <c r="J10" s="233" t="s">
        <v>123</v>
      </c>
      <c r="K10" s="234"/>
    </row>
    <row r="11" spans="1:22" ht="19.5" customHeight="1">
      <c r="A11" s="205" t="s">
        <v>50</v>
      </c>
      <c r="B11" s="204"/>
      <c r="C11" s="208" t="s">
        <v>96</v>
      </c>
      <c r="D11" s="209"/>
      <c r="E11" s="209"/>
      <c r="F11" s="209"/>
      <c r="G11" s="209"/>
      <c r="H11" s="209"/>
      <c r="I11" s="209"/>
      <c r="J11" s="209"/>
      <c r="K11" s="235"/>
    </row>
    <row r="12" spans="1:22" ht="19.5" customHeight="1">
      <c r="A12" s="205" t="s">
        <v>52</v>
      </c>
      <c r="B12" s="204"/>
      <c r="C12" s="208" t="s">
        <v>421</v>
      </c>
      <c r="D12" s="209"/>
      <c r="E12" s="209"/>
      <c r="F12" s="209"/>
      <c r="G12" s="209"/>
      <c r="H12" s="209"/>
      <c r="I12" s="209"/>
      <c r="J12" s="209"/>
      <c r="K12" s="235"/>
    </row>
    <row r="13" spans="1:22" ht="19.5" customHeight="1">
      <c r="A13" s="236" t="s">
        <v>104</v>
      </c>
      <c r="B13" s="240" t="s">
        <v>65</v>
      </c>
      <c r="C13" s="240" t="s">
        <v>83</v>
      </c>
      <c r="D13" s="240" t="s">
        <v>133</v>
      </c>
      <c r="E13" s="240" t="s">
        <v>134</v>
      </c>
      <c r="F13" s="240" t="s">
        <v>141</v>
      </c>
      <c r="G13" s="249" t="s">
        <v>322</v>
      </c>
      <c r="H13" s="231" t="s">
        <v>114</v>
      </c>
      <c r="I13" s="239"/>
      <c r="J13" s="246" t="s">
        <v>332</v>
      </c>
      <c r="K13" s="243" t="s">
        <v>23</v>
      </c>
      <c r="U13" s="132"/>
      <c r="V13" s="132"/>
    </row>
    <row r="14" spans="1:22" ht="19.5" customHeight="1">
      <c r="A14" s="237"/>
      <c r="B14" s="241"/>
      <c r="C14" s="241"/>
      <c r="D14" s="241"/>
      <c r="E14" s="241"/>
      <c r="F14" s="241"/>
      <c r="G14" s="241"/>
      <c r="H14" s="124" t="s">
        <v>112</v>
      </c>
      <c r="I14" s="124" t="s">
        <v>113</v>
      </c>
      <c r="J14" s="247"/>
      <c r="K14" s="244"/>
      <c r="U14" s="132"/>
      <c r="V14" s="132"/>
    </row>
    <row r="15" spans="1:22" ht="19.5" customHeight="1" thickBot="1">
      <c r="A15" s="238"/>
      <c r="B15" s="242"/>
      <c r="C15" s="242"/>
      <c r="D15" s="242"/>
      <c r="E15" s="242"/>
      <c r="F15" s="242"/>
      <c r="G15" s="242"/>
      <c r="H15" s="40" t="s">
        <v>111</v>
      </c>
      <c r="I15" s="40" t="s">
        <v>110</v>
      </c>
      <c r="J15" s="248"/>
      <c r="K15" s="245"/>
      <c r="U15" s="132"/>
      <c r="V15" s="132"/>
    </row>
    <row r="16" spans="1:22" ht="110.1" customHeight="1">
      <c r="A16" s="131">
        <f>ROW()-15</f>
        <v>1</v>
      </c>
      <c r="B16" s="85" t="s">
        <v>227</v>
      </c>
      <c r="C16" s="86" t="s">
        <v>406</v>
      </c>
      <c r="D16" s="87" t="s">
        <v>135</v>
      </c>
      <c r="E16" s="87">
        <v>4</v>
      </c>
      <c r="F16" s="87" t="s">
        <v>142</v>
      </c>
      <c r="G16" s="87" t="s">
        <v>310</v>
      </c>
      <c r="H16" s="87" t="s">
        <v>118</v>
      </c>
      <c r="I16" s="88" t="s">
        <v>116</v>
      </c>
      <c r="J16" s="97" t="s">
        <v>422</v>
      </c>
      <c r="K16" s="130"/>
      <c r="U16" s="132"/>
      <c r="V16" s="132"/>
    </row>
    <row r="17" spans="1:22" ht="26.1" customHeight="1">
      <c r="A17" s="106">
        <f t="shared" ref="A17:A57" si="0">ROW()-15</f>
        <v>2</v>
      </c>
      <c r="B17" s="107" t="s">
        <v>228</v>
      </c>
      <c r="C17" s="90" t="s">
        <v>425</v>
      </c>
      <c r="D17" s="92" t="s">
        <v>135</v>
      </c>
      <c r="E17" s="92">
        <v>20</v>
      </c>
      <c r="F17" s="92" t="s">
        <v>142</v>
      </c>
      <c r="G17" s="92" t="s">
        <v>310</v>
      </c>
      <c r="H17" s="92" t="s">
        <v>118</v>
      </c>
      <c r="I17" s="93" t="s">
        <v>116</v>
      </c>
      <c r="J17" s="98" t="s">
        <v>423</v>
      </c>
      <c r="K17" s="108"/>
      <c r="O17" s="132"/>
      <c r="U17" s="132"/>
      <c r="V17" s="132"/>
    </row>
    <row r="18" spans="1:22" ht="26.1" customHeight="1">
      <c r="A18" s="106">
        <f t="shared" si="0"/>
        <v>3</v>
      </c>
      <c r="B18" s="107" t="s">
        <v>378</v>
      </c>
      <c r="C18" s="90" t="s">
        <v>379</v>
      </c>
      <c r="D18" s="92" t="s">
        <v>135</v>
      </c>
      <c r="E18" s="92">
        <v>8</v>
      </c>
      <c r="F18" s="92" t="s">
        <v>142</v>
      </c>
      <c r="G18" s="92" t="s">
        <v>310</v>
      </c>
      <c r="H18" s="92" t="s">
        <v>118</v>
      </c>
      <c r="I18" s="93" t="s">
        <v>116</v>
      </c>
      <c r="J18" s="98" t="s">
        <v>391</v>
      </c>
      <c r="K18" s="108"/>
      <c r="O18" s="132"/>
      <c r="P18" s="132"/>
      <c r="U18" s="132"/>
      <c r="V18" s="132"/>
    </row>
    <row r="19" spans="1:22" ht="26.1" customHeight="1">
      <c r="A19" s="106">
        <f t="shared" si="0"/>
        <v>4</v>
      </c>
      <c r="B19" s="89" t="s">
        <v>229</v>
      </c>
      <c r="C19" s="90" t="s">
        <v>400</v>
      </c>
      <c r="D19" s="92" t="s">
        <v>135</v>
      </c>
      <c r="E19" s="92">
        <v>8</v>
      </c>
      <c r="F19" s="92" t="s">
        <v>383</v>
      </c>
      <c r="G19" s="92" t="s">
        <v>310</v>
      </c>
      <c r="H19" s="92" t="s">
        <v>118</v>
      </c>
      <c r="I19" s="93" t="s">
        <v>116</v>
      </c>
      <c r="J19" s="98" t="s">
        <v>392</v>
      </c>
      <c r="K19" s="108"/>
      <c r="O19" s="132"/>
      <c r="P19" s="132"/>
      <c r="U19" s="132"/>
      <c r="V19" s="132"/>
    </row>
    <row r="20" spans="1:22" ht="26.1" customHeight="1">
      <c r="A20" s="106">
        <f t="shared" si="0"/>
        <v>5</v>
      </c>
      <c r="B20" s="89" t="s">
        <v>380</v>
      </c>
      <c r="C20" s="90" t="s">
        <v>381</v>
      </c>
      <c r="D20" s="92" t="s">
        <v>213</v>
      </c>
      <c r="E20" s="92" t="s">
        <v>211</v>
      </c>
      <c r="F20" s="92" t="s">
        <v>383</v>
      </c>
      <c r="G20" s="92" t="s">
        <v>310</v>
      </c>
      <c r="H20" s="92" t="s">
        <v>118</v>
      </c>
      <c r="I20" s="93" t="s">
        <v>116</v>
      </c>
      <c r="J20" s="98" t="s">
        <v>393</v>
      </c>
      <c r="K20" s="108"/>
      <c r="O20" s="132"/>
      <c r="U20" s="132"/>
      <c r="V20" s="132"/>
    </row>
    <row r="21" spans="1:22" ht="40.5">
      <c r="A21" s="106">
        <f t="shared" si="0"/>
        <v>6</v>
      </c>
      <c r="B21" s="89" t="s">
        <v>382</v>
      </c>
      <c r="C21" s="90" t="s">
        <v>401</v>
      </c>
      <c r="D21" s="92" t="s">
        <v>135</v>
      </c>
      <c r="E21" s="92">
        <v>6</v>
      </c>
      <c r="F21" s="92"/>
      <c r="G21" s="92" t="s">
        <v>310</v>
      </c>
      <c r="H21" s="92" t="s">
        <v>118</v>
      </c>
      <c r="I21" s="93" t="s">
        <v>116</v>
      </c>
      <c r="J21" s="98" t="s">
        <v>395</v>
      </c>
      <c r="K21" s="108"/>
      <c r="O21" s="132"/>
      <c r="U21" s="132"/>
      <c r="V21" s="132"/>
    </row>
    <row r="22" spans="1:22" ht="26.1" customHeight="1">
      <c r="A22" s="106">
        <f t="shared" si="0"/>
        <v>7</v>
      </c>
      <c r="B22" s="51" t="s">
        <v>265</v>
      </c>
      <c r="C22" s="52" t="s">
        <v>280</v>
      </c>
      <c r="D22" s="76" t="s">
        <v>135</v>
      </c>
      <c r="E22" s="76">
        <v>1</v>
      </c>
      <c r="F22" s="92" t="s">
        <v>142</v>
      </c>
      <c r="G22" s="92" t="s">
        <v>310</v>
      </c>
      <c r="H22" s="76" t="s">
        <v>118</v>
      </c>
      <c r="I22" s="93" t="s">
        <v>116</v>
      </c>
      <c r="J22" s="100" t="s">
        <v>264</v>
      </c>
      <c r="K22" s="78"/>
      <c r="O22" s="132"/>
      <c r="U22" s="132"/>
      <c r="V22" s="132"/>
    </row>
    <row r="23" spans="1:22" ht="81">
      <c r="A23" s="106">
        <f t="shared" si="0"/>
        <v>8</v>
      </c>
      <c r="B23" s="102" t="s">
        <v>109</v>
      </c>
      <c r="C23" s="103" t="s">
        <v>402</v>
      </c>
      <c r="D23" s="104" t="s">
        <v>135</v>
      </c>
      <c r="E23" s="104">
        <v>2</v>
      </c>
      <c r="F23" s="104"/>
      <c r="G23" s="92" t="s">
        <v>310</v>
      </c>
      <c r="H23" s="105" t="s">
        <v>116</v>
      </c>
      <c r="I23" s="105" t="s">
        <v>116</v>
      </c>
      <c r="J23" s="98" t="s">
        <v>347</v>
      </c>
      <c r="K23" s="109"/>
      <c r="L23" s="96"/>
      <c r="O23" s="132"/>
      <c r="U23" s="132"/>
      <c r="V23" s="132"/>
    </row>
    <row r="24" spans="1:22" ht="26.1" customHeight="1">
      <c r="A24" s="106">
        <f t="shared" si="0"/>
        <v>9</v>
      </c>
      <c r="B24" s="110" t="s">
        <v>124</v>
      </c>
      <c r="C24" s="89" t="s">
        <v>179</v>
      </c>
      <c r="D24" s="91" t="s">
        <v>135</v>
      </c>
      <c r="E24" s="91">
        <v>10</v>
      </c>
      <c r="F24" s="91"/>
      <c r="G24" s="91" t="s">
        <v>310</v>
      </c>
      <c r="H24" s="91" t="s">
        <v>118</v>
      </c>
      <c r="I24" s="111" t="s">
        <v>116</v>
      </c>
      <c r="J24" s="98" t="s">
        <v>426</v>
      </c>
      <c r="K24" s="112"/>
      <c r="O24" s="132"/>
      <c r="U24" s="132"/>
      <c r="V24" s="132"/>
    </row>
    <row r="25" spans="1:22" ht="26.1" customHeight="1">
      <c r="A25" s="106">
        <f t="shared" si="0"/>
        <v>10</v>
      </c>
      <c r="B25" s="89" t="s">
        <v>128</v>
      </c>
      <c r="C25" s="90" t="s">
        <v>403</v>
      </c>
      <c r="D25" s="92" t="s">
        <v>135</v>
      </c>
      <c r="E25" s="92">
        <v>64</v>
      </c>
      <c r="F25" s="92"/>
      <c r="G25" s="92" t="s">
        <v>310</v>
      </c>
      <c r="H25" s="92" t="s">
        <v>118</v>
      </c>
      <c r="I25" s="93" t="s">
        <v>116</v>
      </c>
      <c r="J25" s="98" t="s">
        <v>150</v>
      </c>
      <c r="K25" s="108"/>
      <c r="O25" s="132"/>
      <c r="U25" s="132"/>
      <c r="V25" s="132"/>
    </row>
    <row r="26" spans="1:22" ht="26.1" customHeight="1">
      <c r="A26" s="106">
        <f t="shared" si="0"/>
        <v>11</v>
      </c>
      <c r="B26" s="89" t="s">
        <v>233</v>
      </c>
      <c r="C26" s="90" t="s">
        <v>404</v>
      </c>
      <c r="D26" s="92" t="s">
        <v>135</v>
      </c>
      <c r="E26" s="92">
        <v>32</v>
      </c>
      <c r="F26" s="92"/>
      <c r="G26" s="92" t="s">
        <v>310</v>
      </c>
      <c r="H26" s="92" t="s">
        <v>118</v>
      </c>
      <c r="I26" s="93" t="s">
        <v>116</v>
      </c>
      <c r="J26" s="98" t="s">
        <v>234</v>
      </c>
      <c r="K26" s="108"/>
      <c r="O26" s="132"/>
      <c r="U26" s="132"/>
      <c r="V26" s="132"/>
    </row>
    <row r="27" spans="1:22" ht="26.1" customHeight="1">
      <c r="A27" s="106">
        <f t="shared" si="0"/>
        <v>12</v>
      </c>
      <c r="B27" s="89" t="s">
        <v>235</v>
      </c>
      <c r="C27" s="90" t="s">
        <v>405</v>
      </c>
      <c r="D27" s="92" t="s">
        <v>135</v>
      </c>
      <c r="E27" s="92">
        <v>32</v>
      </c>
      <c r="F27" s="92"/>
      <c r="G27" s="92" t="s">
        <v>321</v>
      </c>
      <c r="H27" s="92" t="s">
        <v>118</v>
      </c>
      <c r="I27" s="93" t="s">
        <v>117</v>
      </c>
      <c r="J27" s="98" t="s">
        <v>236</v>
      </c>
      <c r="K27" s="108"/>
      <c r="O27" s="132"/>
      <c r="U27" s="132"/>
      <c r="V27" s="132"/>
    </row>
    <row r="28" spans="1:22" ht="26.1" customHeight="1">
      <c r="A28" s="106">
        <f t="shared" si="0"/>
        <v>13</v>
      </c>
      <c r="B28" s="89" t="s">
        <v>219</v>
      </c>
      <c r="C28" s="90" t="s">
        <v>279</v>
      </c>
      <c r="D28" s="92" t="s">
        <v>135</v>
      </c>
      <c r="E28" s="92">
        <v>16</v>
      </c>
      <c r="F28" s="92" t="s">
        <v>142</v>
      </c>
      <c r="G28" s="92" t="s">
        <v>310</v>
      </c>
      <c r="H28" s="92" t="s">
        <v>118</v>
      </c>
      <c r="I28" s="93" t="s">
        <v>116</v>
      </c>
      <c r="J28" s="98" t="s">
        <v>245</v>
      </c>
      <c r="K28" s="108"/>
      <c r="O28" s="132"/>
      <c r="U28" s="132"/>
      <c r="V28" s="132"/>
    </row>
    <row r="29" spans="1:22" ht="39.950000000000003" customHeight="1">
      <c r="A29" s="106">
        <f t="shared" si="0"/>
        <v>14</v>
      </c>
      <c r="B29" s="89" t="s">
        <v>334</v>
      </c>
      <c r="C29" s="89" t="s">
        <v>335</v>
      </c>
      <c r="D29" s="92" t="s">
        <v>309</v>
      </c>
      <c r="E29" s="92">
        <v>8</v>
      </c>
      <c r="F29" s="92"/>
      <c r="G29" s="92" t="s">
        <v>324</v>
      </c>
      <c r="H29" s="92" t="s">
        <v>312</v>
      </c>
      <c r="I29" s="93" t="s">
        <v>333</v>
      </c>
      <c r="J29" s="98" t="s">
        <v>336</v>
      </c>
      <c r="K29" s="108"/>
      <c r="O29" s="132"/>
      <c r="U29" s="132"/>
      <c r="V29" s="132"/>
    </row>
    <row r="30" spans="1:22" ht="69.95" customHeight="1">
      <c r="A30" s="106">
        <f t="shared" si="0"/>
        <v>15</v>
      </c>
      <c r="B30" s="89" t="s">
        <v>237</v>
      </c>
      <c r="C30" s="90" t="s">
        <v>284</v>
      </c>
      <c r="D30" s="92" t="s">
        <v>135</v>
      </c>
      <c r="E30" s="92">
        <v>4</v>
      </c>
      <c r="F30" s="92"/>
      <c r="G30" s="92" t="s">
        <v>321</v>
      </c>
      <c r="H30" s="92" t="s">
        <v>118</v>
      </c>
      <c r="I30" s="93" t="s">
        <v>117</v>
      </c>
      <c r="J30" s="98" t="s">
        <v>238</v>
      </c>
      <c r="K30" s="108"/>
      <c r="O30" s="132"/>
      <c r="U30" s="132"/>
      <c r="V30" s="132"/>
    </row>
    <row r="31" spans="1:22" ht="54">
      <c r="A31" s="106">
        <f t="shared" si="0"/>
        <v>16</v>
      </c>
      <c r="B31" s="89" t="s">
        <v>385</v>
      </c>
      <c r="C31" s="90" t="s">
        <v>384</v>
      </c>
      <c r="D31" s="91" t="s">
        <v>136</v>
      </c>
      <c r="E31" s="92" t="s">
        <v>137</v>
      </c>
      <c r="F31" s="92"/>
      <c r="G31" s="92" t="s">
        <v>321</v>
      </c>
      <c r="H31" s="92" t="s">
        <v>118</v>
      </c>
      <c r="I31" s="93" t="s">
        <v>117</v>
      </c>
      <c r="J31" s="98" t="s">
        <v>396</v>
      </c>
      <c r="K31" s="108"/>
      <c r="O31" s="132"/>
      <c r="U31" s="132"/>
      <c r="V31" s="132"/>
    </row>
    <row r="32" spans="1:22" ht="40.5">
      <c r="A32" s="106">
        <f t="shared" si="0"/>
        <v>17</v>
      </c>
      <c r="B32" s="89" t="s">
        <v>386</v>
      </c>
      <c r="C32" s="90" t="s">
        <v>387</v>
      </c>
      <c r="D32" s="91" t="s">
        <v>136</v>
      </c>
      <c r="E32" s="92" t="s">
        <v>137</v>
      </c>
      <c r="F32" s="92"/>
      <c r="G32" s="92" t="s">
        <v>321</v>
      </c>
      <c r="H32" s="92" t="s">
        <v>118</v>
      </c>
      <c r="I32" s="93" t="s">
        <v>117</v>
      </c>
      <c r="J32" s="98" t="s">
        <v>397</v>
      </c>
      <c r="K32" s="108"/>
      <c r="O32" s="132"/>
      <c r="U32" s="132"/>
      <c r="V32" s="132"/>
    </row>
    <row r="33" spans="1:22" ht="27">
      <c r="A33" s="106">
        <f t="shared" si="0"/>
        <v>18</v>
      </c>
      <c r="B33" s="89" t="s">
        <v>288</v>
      </c>
      <c r="C33" s="90" t="s">
        <v>300</v>
      </c>
      <c r="D33" s="91" t="s">
        <v>136</v>
      </c>
      <c r="E33" s="92" t="s">
        <v>137</v>
      </c>
      <c r="F33" s="92"/>
      <c r="G33" s="92" t="s">
        <v>321</v>
      </c>
      <c r="H33" s="92" t="s">
        <v>118</v>
      </c>
      <c r="I33" s="93" t="s">
        <v>117</v>
      </c>
      <c r="J33" s="98" t="s">
        <v>398</v>
      </c>
      <c r="K33" s="108"/>
      <c r="O33" s="132"/>
      <c r="P33" s="132"/>
      <c r="U33" s="132"/>
      <c r="V33" s="132"/>
    </row>
    <row r="34" spans="1:22" ht="27">
      <c r="A34" s="106">
        <f t="shared" si="0"/>
        <v>19</v>
      </c>
      <c r="B34" s="89" t="s">
        <v>220</v>
      </c>
      <c r="C34" s="90" t="s">
        <v>289</v>
      </c>
      <c r="D34" s="91" t="s">
        <v>136</v>
      </c>
      <c r="E34" s="92" t="s">
        <v>137</v>
      </c>
      <c r="F34" s="92"/>
      <c r="G34" s="92" t="s">
        <v>321</v>
      </c>
      <c r="H34" s="92" t="s">
        <v>118</v>
      </c>
      <c r="I34" s="93" t="s">
        <v>117</v>
      </c>
      <c r="J34" s="98" t="s">
        <v>399</v>
      </c>
      <c r="K34" s="108"/>
      <c r="O34" s="132"/>
      <c r="P34" s="132"/>
      <c r="U34" s="132"/>
      <c r="V34" s="132"/>
    </row>
    <row r="35" spans="1:22" ht="229.5">
      <c r="A35" s="106">
        <f t="shared" si="0"/>
        <v>20</v>
      </c>
      <c r="B35" s="89" t="s">
        <v>241</v>
      </c>
      <c r="C35" s="89" t="s">
        <v>290</v>
      </c>
      <c r="D35" s="92" t="s">
        <v>135</v>
      </c>
      <c r="E35" s="92">
        <v>16</v>
      </c>
      <c r="F35" s="92"/>
      <c r="G35" s="92" t="s">
        <v>321</v>
      </c>
      <c r="H35" s="92" t="s">
        <v>118</v>
      </c>
      <c r="I35" s="93" t="s">
        <v>117</v>
      </c>
      <c r="J35" s="98" t="s">
        <v>320</v>
      </c>
      <c r="K35" s="108"/>
      <c r="O35" s="132"/>
      <c r="P35" s="132"/>
      <c r="U35" s="132"/>
      <c r="V35" s="132"/>
    </row>
    <row r="36" spans="1:22" ht="39.950000000000003" customHeight="1">
      <c r="A36" s="106">
        <f t="shared" si="0"/>
        <v>21</v>
      </c>
      <c r="B36" s="89" t="s">
        <v>388</v>
      </c>
      <c r="C36" s="89" t="s">
        <v>389</v>
      </c>
      <c r="D36" s="91" t="s">
        <v>136</v>
      </c>
      <c r="E36" s="92" t="s">
        <v>137</v>
      </c>
      <c r="F36" s="92"/>
      <c r="G36" s="92" t="s">
        <v>321</v>
      </c>
      <c r="H36" s="92" t="s">
        <v>118</v>
      </c>
      <c r="I36" s="93" t="s">
        <v>117</v>
      </c>
      <c r="J36" s="98" t="s">
        <v>390</v>
      </c>
      <c r="K36" s="108"/>
      <c r="N36" s="132"/>
      <c r="O36" s="132"/>
      <c r="P36" s="132"/>
      <c r="U36" s="132"/>
      <c r="V36" s="132"/>
    </row>
    <row r="37" spans="1:22" ht="26.1" customHeight="1">
      <c r="A37" s="106">
        <f t="shared" si="0"/>
        <v>22</v>
      </c>
      <c r="B37" s="89" t="s">
        <v>197</v>
      </c>
      <c r="C37" s="90" t="s">
        <v>303</v>
      </c>
      <c r="D37" s="92" t="s">
        <v>247</v>
      </c>
      <c r="E37" s="92">
        <v>1</v>
      </c>
      <c r="F37" s="92"/>
      <c r="G37" s="92" t="s">
        <v>321</v>
      </c>
      <c r="H37" s="92" t="s">
        <v>118</v>
      </c>
      <c r="I37" s="93" t="s">
        <v>117</v>
      </c>
      <c r="J37" s="98" t="s">
        <v>246</v>
      </c>
      <c r="K37" s="108"/>
      <c r="O37" s="132"/>
      <c r="P37" s="132"/>
      <c r="U37" s="132"/>
      <c r="V37" s="132"/>
    </row>
    <row r="38" spans="1:22" ht="39.950000000000003" customHeight="1">
      <c r="A38" s="106">
        <f t="shared" si="0"/>
        <v>23</v>
      </c>
      <c r="B38" s="89" t="s">
        <v>407</v>
      </c>
      <c r="C38" s="90" t="s">
        <v>408</v>
      </c>
      <c r="D38" s="92" t="s">
        <v>135</v>
      </c>
      <c r="E38" s="92">
        <v>10</v>
      </c>
      <c r="F38" s="92"/>
      <c r="G38" s="92" t="s">
        <v>321</v>
      </c>
      <c r="H38" s="92" t="s">
        <v>118</v>
      </c>
      <c r="I38" s="93" t="s">
        <v>117</v>
      </c>
      <c r="J38" s="98" t="s">
        <v>302</v>
      </c>
      <c r="K38" s="108"/>
      <c r="O38" s="132"/>
      <c r="P38" s="132"/>
      <c r="U38" s="132"/>
      <c r="V38" s="132"/>
    </row>
    <row r="39" spans="1:22" ht="39.950000000000003" customHeight="1">
      <c r="A39" s="106">
        <f t="shared" si="0"/>
        <v>24</v>
      </c>
      <c r="B39" s="89" t="s">
        <v>248</v>
      </c>
      <c r="C39" s="89" t="s">
        <v>291</v>
      </c>
      <c r="D39" s="92" t="s">
        <v>247</v>
      </c>
      <c r="E39" s="91">
        <v>64</v>
      </c>
      <c r="F39" s="91"/>
      <c r="G39" s="92" t="s">
        <v>321</v>
      </c>
      <c r="H39" s="92" t="s">
        <v>118</v>
      </c>
      <c r="I39" s="93" t="s">
        <v>117</v>
      </c>
      <c r="J39" s="98" t="s">
        <v>252</v>
      </c>
      <c r="K39" s="108"/>
      <c r="O39" s="132"/>
      <c r="P39" s="132"/>
      <c r="U39" s="132"/>
      <c r="V39" s="132"/>
    </row>
    <row r="40" spans="1:22" ht="54.95" customHeight="1">
      <c r="A40" s="106">
        <f t="shared" si="0"/>
        <v>25</v>
      </c>
      <c r="B40" s="89" t="s">
        <v>250</v>
      </c>
      <c r="C40" s="90" t="s">
        <v>292</v>
      </c>
      <c r="D40" s="92" t="s">
        <v>247</v>
      </c>
      <c r="E40" s="92">
        <v>10</v>
      </c>
      <c r="F40" s="92"/>
      <c r="G40" s="92" t="s">
        <v>321</v>
      </c>
      <c r="H40" s="92" t="s">
        <v>118</v>
      </c>
      <c r="I40" s="93" t="s">
        <v>117</v>
      </c>
      <c r="J40" s="98" t="s">
        <v>251</v>
      </c>
      <c r="K40" s="108"/>
      <c r="N40" s="132"/>
      <c r="O40" s="132"/>
      <c r="P40" s="132"/>
      <c r="U40" s="132"/>
      <c r="V40" s="132"/>
    </row>
    <row r="41" spans="1:22" ht="39.950000000000003" customHeight="1">
      <c r="A41" s="106">
        <f t="shared" si="0"/>
        <v>26</v>
      </c>
      <c r="B41" s="89" t="s">
        <v>249</v>
      </c>
      <c r="C41" s="90" t="s">
        <v>293</v>
      </c>
      <c r="D41" s="92" t="s">
        <v>247</v>
      </c>
      <c r="E41" s="92">
        <v>16</v>
      </c>
      <c r="F41" s="92"/>
      <c r="G41" s="92" t="s">
        <v>321</v>
      </c>
      <c r="H41" s="92" t="s">
        <v>118</v>
      </c>
      <c r="I41" s="93" t="s">
        <v>117</v>
      </c>
      <c r="J41" s="98" t="s">
        <v>269</v>
      </c>
      <c r="K41" s="108"/>
      <c r="O41" s="132"/>
      <c r="P41" s="132"/>
      <c r="U41" s="132"/>
      <c r="V41" s="132"/>
    </row>
    <row r="42" spans="1:22" ht="54.95" customHeight="1">
      <c r="A42" s="106">
        <f t="shared" si="0"/>
        <v>27</v>
      </c>
      <c r="B42" s="89" t="s">
        <v>253</v>
      </c>
      <c r="C42" s="90" t="s">
        <v>294</v>
      </c>
      <c r="D42" s="92" t="s">
        <v>247</v>
      </c>
      <c r="E42" s="92">
        <v>16</v>
      </c>
      <c r="F42" s="92"/>
      <c r="G42" s="92" t="s">
        <v>321</v>
      </c>
      <c r="H42" s="92" t="s">
        <v>118</v>
      </c>
      <c r="I42" s="93" t="s">
        <v>117</v>
      </c>
      <c r="J42" s="98" t="s">
        <v>254</v>
      </c>
      <c r="K42" s="108"/>
      <c r="O42" s="132"/>
      <c r="P42" s="132"/>
      <c r="U42" s="132"/>
      <c r="V42" s="132"/>
    </row>
    <row r="43" spans="1:22" ht="39.950000000000003" customHeight="1">
      <c r="A43" s="106">
        <f t="shared" si="0"/>
        <v>28</v>
      </c>
      <c r="B43" s="89" t="s">
        <v>255</v>
      </c>
      <c r="C43" s="90" t="s">
        <v>295</v>
      </c>
      <c r="D43" s="92" t="s">
        <v>247</v>
      </c>
      <c r="E43" s="92">
        <v>6</v>
      </c>
      <c r="F43" s="92"/>
      <c r="G43" s="92" t="s">
        <v>321</v>
      </c>
      <c r="H43" s="92" t="s">
        <v>118</v>
      </c>
      <c r="I43" s="93" t="s">
        <v>117</v>
      </c>
      <c r="J43" s="98" t="s">
        <v>268</v>
      </c>
      <c r="K43" s="108"/>
      <c r="N43" s="132"/>
      <c r="O43" s="132"/>
      <c r="P43" s="132"/>
      <c r="U43" s="132"/>
      <c r="V43" s="132"/>
    </row>
    <row r="44" spans="1:22" ht="39.950000000000003" customHeight="1">
      <c r="A44" s="106">
        <f t="shared" si="0"/>
        <v>29</v>
      </c>
      <c r="B44" s="89" t="s">
        <v>256</v>
      </c>
      <c r="C44" s="90" t="s">
        <v>296</v>
      </c>
      <c r="D44" s="92" t="s">
        <v>247</v>
      </c>
      <c r="E44" s="92">
        <v>128</v>
      </c>
      <c r="F44" s="92"/>
      <c r="G44" s="92" t="s">
        <v>321</v>
      </c>
      <c r="H44" s="92" t="s">
        <v>118</v>
      </c>
      <c r="I44" s="93" t="s">
        <v>117</v>
      </c>
      <c r="J44" s="98" t="s">
        <v>257</v>
      </c>
      <c r="K44" s="108"/>
      <c r="O44" s="132"/>
      <c r="P44" s="132"/>
      <c r="U44" s="132"/>
      <c r="V44" s="132"/>
    </row>
    <row r="45" spans="1:22" s="134" customFormat="1">
      <c r="A45" s="137">
        <f t="shared" si="0"/>
        <v>30</v>
      </c>
      <c r="B45" s="135" t="s">
        <v>449</v>
      </c>
      <c r="C45" s="90" t="s">
        <v>448</v>
      </c>
      <c r="D45" s="92" t="s">
        <v>135</v>
      </c>
      <c r="E45" s="136">
        <v>16</v>
      </c>
      <c r="F45" s="92"/>
      <c r="G45" s="92" t="s">
        <v>321</v>
      </c>
      <c r="H45" s="92" t="s">
        <v>118</v>
      </c>
      <c r="I45" s="93" t="s">
        <v>117</v>
      </c>
      <c r="J45" s="98" t="s">
        <v>450</v>
      </c>
      <c r="K45" s="138"/>
    </row>
    <row r="46" spans="1:22" ht="80.099999999999994" customHeight="1">
      <c r="A46" s="106">
        <f t="shared" si="0"/>
        <v>31</v>
      </c>
      <c r="B46" s="89" t="s">
        <v>258</v>
      </c>
      <c r="C46" s="90" t="s">
        <v>297</v>
      </c>
      <c r="D46" s="92" t="s">
        <v>247</v>
      </c>
      <c r="E46" s="91">
        <v>32</v>
      </c>
      <c r="F46" s="92"/>
      <c r="G46" s="92" t="s">
        <v>321</v>
      </c>
      <c r="H46" s="92" t="s">
        <v>118</v>
      </c>
      <c r="I46" s="93" t="s">
        <v>117</v>
      </c>
      <c r="J46" s="98" t="s">
        <v>259</v>
      </c>
      <c r="K46" s="108"/>
      <c r="L46" s="96"/>
      <c r="O46" s="132"/>
      <c r="P46" s="132"/>
      <c r="U46" s="132"/>
      <c r="V46" s="132"/>
    </row>
    <row r="47" spans="1:22" ht="94.5">
      <c r="A47" s="106">
        <f t="shared" si="0"/>
        <v>32</v>
      </c>
      <c r="B47" s="89" t="s">
        <v>260</v>
      </c>
      <c r="C47" s="90" t="s">
        <v>409</v>
      </c>
      <c r="D47" s="92" t="s">
        <v>247</v>
      </c>
      <c r="E47" s="91">
        <v>2</v>
      </c>
      <c r="F47" s="92"/>
      <c r="G47" s="92" t="s">
        <v>321</v>
      </c>
      <c r="H47" s="92" t="s">
        <v>452</v>
      </c>
      <c r="I47" s="93" t="s">
        <v>117</v>
      </c>
      <c r="J47" s="98" t="s">
        <v>328</v>
      </c>
      <c r="K47" s="108"/>
      <c r="L47" s="96"/>
      <c r="O47" s="132"/>
      <c r="P47" s="132"/>
      <c r="U47" s="132"/>
      <c r="V47" s="132"/>
    </row>
    <row r="48" spans="1:22" ht="54">
      <c r="A48" s="106">
        <f t="shared" si="0"/>
        <v>33</v>
      </c>
      <c r="B48" s="89" t="s">
        <v>304</v>
      </c>
      <c r="C48" s="89" t="s">
        <v>410</v>
      </c>
      <c r="D48" s="91" t="s">
        <v>135</v>
      </c>
      <c r="E48" s="91">
        <v>11</v>
      </c>
      <c r="F48" s="91"/>
      <c r="G48" s="91" t="s">
        <v>321</v>
      </c>
      <c r="H48" s="91" t="s">
        <v>118</v>
      </c>
      <c r="I48" s="111" t="s">
        <v>117</v>
      </c>
      <c r="J48" s="94" t="s">
        <v>329</v>
      </c>
      <c r="K48" s="108"/>
      <c r="L48" s="96"/>
      <c r="O48" s="132"/>
      <c r="P48" s="132"/>
      <c r="U48" s="132"/>
      <c r="V48" s="132"/>
    </row>
    <row r="49" spans="1:22" ht="27">
      <c r="A49" s="106">
        <f t="shared" si="0"/>
        <v>34</v>
      </c>
      <c r="B49" s="89" t="s">
        <v>343</v>
      </c>
      <c r="C49" s="90" t="s">
        <v>411</v>
      </c>
      <c r="D49" s="92" t="s">
        <v>247</v>
      </c>
      <c r="E49" s="91">
        <v>8</v>
      </c>
      <c r="F49" s="92"/>
      <c r="G49" s="92" t="s">
        <v>339</v>
      </c>
      <c r="H49" s="92" t="s">
        <v>118</v>
      </c>
      <c r="I49" s="93" t="s">
        <v>117</v>
      </c>
      <c r="J49" s="94" t="s">
        <v>346</v>
      </c>
      <c r="K49" s="108"/>
      <c r="L49" s="96"/>
      <c r="O49" s="132"/>
      <c r="U49" s="132"/>
      <c r="V49" s="132"/>
    </row>
    <row r="50" spans="1:22" ht="108">
      <c r="A50" s="106">
        <f t="shared" si="0"/>
        <v>35</v>
      </c>
      <c r="B50" s="89" t="s">
        <v>261</v>
      </c>
      <c r="C50" s="90" t="s">
        <v>412</v>
      </c>
      <c r="D50" s="92" t="s">
        <v>247</v>
      </c>
      <c r="E50" s="91">
        <v>2</v>
      </c>
      <c r="F50" s="92"/>
      <c r="G50" s="92" t="s">
        <v>321</v>
      </c>
      <c r="H50" s="92" t="s">
        <v>118</v>
      </c>
      <c r="I50" s="93" t="s">
        <v>117</v>
      </c>
      <c r="J50" s="94" t="s">
        <v>330</v>
      </c>
      <c r="K50" s="108"/>
      <c r="L50" s="96"/>
      <c r="O50" s="132"/>
      <c r="P50" s="132"/>
      <c r="U50" s="132"/>
      <c r="V50" s="132"/>
    </row>
    <row r="51" spans="1:22" ht="80.099999999999994" customHeight="1">
      <c r="A51" s="106">
        <f t="shared" si="0"/>
        <v>36</v>
      </c>
      <c r="B51" s="89" t="s">
        <v>305</v>
      </c>
      <c r="C51" s="90" t="s">
        <v>413</v>
      </c>
      <c r="D51" s="92" t="s">
        <v>135</v>
      </c>
      <c r="E51" s="91">
        <v>11</v>
      </c>
      <c r="F51" s="92"/>
      <c r="G51" s="92" t="s">
        <v>321</v>
      </c>
      <c r="H51" s="92" t="s">
        <v>118</v>
      </c>
      <c r="I51" s="93" t="s">
        <v>117</v>
      </c>
      <c r="J51" s="94" t="s">
        <v>331</v>
      </c>
      <c r="K51" s="108"/>
      <c r="L51" s="96"/>
      <c r="O51" s="132"/>
      <c r="P51" s="132"/>
      <c r="U51" s="132"/>
      <c r="V51" s="132"/>
    </row>
    <row r="52" spans="1:22" ht="81">
      <c r="A52" s="106">
        <f t="shared" si="0"/>
        <v>37</v>
      </c>
      <c r="B52" s="89" t="s">
        <v>262</v>
      </c>
      <c r="C52" s="90" t="s">
        <v>414</v>
      </c>
      <c r="D52" s="92" t="s">
        <v>247</v>
      </c>
      <c r="E52" s="92">
        <v>128</v>
      </c>
      <c r="F52" s="92"/>
      <c r="G52" s="92" t="s">
        <v>321</v>
      </c>
      <c r="H52" s="92" t="s">
        <v>118</v>
      </c>
      <c r="I52" s="93" t="s">
        <v>117</v>
      </c>
      <c r="J52" s="94" t="s">
        <v>263</v>
      </c>
      <c r="K52" s="108"/>
      <c r="O52" s="132"/>
      <c r="P52" s="132"/>
      <c r="U52" s="132"/>
      <c r="V52" s="132"/>
    </row>
    <row r="53" spans="1:22">
      <c r="A53" s="106">
        <f t="shared" si="0"/>
        <v>38</v>
      </c>
      <c r="B53" s="102" t="s">
        <v>222</v>
      </c>
      <c r="C53" s="89" t="s">
        <v>415</v>
      </c>
      <c r="D53" s="92" t="s">
        <v>135</v>
      </c>
      <c r="E53" s="92">
        <v>20</v>
      </c>
      <c r="F53" s="92"/>
      <c r="G53" s="92" t="s">
        <v>310</v>
      </c>
      <c r="H53" s="92" t="s">
        <v>118</v>
      </c>
      <c r="I53" s="93" t="s">
        <v>116</v>
      </c>
      <c r="J53" s="98" t="s">
        <v>144</v>
      </c>
      <c r="K53" s="129"/>
      <c r="O53" s="132"/>
      <c r="P53" s="132"/>
      <c r="U53" s="132"/>
      <c r="V53" s="132"/>
    </row>
    <row r="54" spans="1:22" ht="27">
      <c r="A54" s="106">
        <f t="shared" si="0"/>
        <v>39</v>
      </c>
      <c r="B54" s="102" t="s">
        <v>223</v>
      </c>
      <c r="C54" s="89" t="s">
        <v>416</v>
      </c>
      <c r="D54" s="92" t="s">
        <v>135</v>
      </c>
      <c r="E54" s="92">
        <v>14</v>
      </c>
      <c r="F54" s="92"/>
      <c r="G54" s="92" t="s">
        <v>310</v>
      </c>
      <c r="H54" s="92" t="s">
        <v>118</v>
      </c>
      <c r="I54" s="93" t="s">
        <v>116</v>
      </c>
      <c r="J54" s="98" t="s">
        <v>145</v>
      </c>
      <c r="K54" s="129"/>
      <c r="O54" s="132"/>
      <c r="P54" s="132"/>
      <c r="U54" s="132"/>
      <c r="V54" s="132"/>
    </row>
    <row r="55" spans="1:22" ht="27">
      <c r="A55" s="106">
        <f t="shared" si="0"/>
        <v>40</v>
      </c>
      <c r="B55" s="102" t="s">
        <v>224</v>
      </c>
      <c r="C55" s="89" t="s">
        <v>417</v>
      </c>
      <c r="D55" s="92" t="s">
        <v>135</v>
      </c>
      <c r="E55" s="92">
        <v>20</v>
      </c>
      <c r="F55" s="92"/>
      <c r="G55" s="92" t="s">
        <v>310</v>
      </c>
      <c r="H55" s="93" t="s">
        <v>116</v>
      </c>
      <c r="I55" s="93" t="s">
        <v>116</v>
      </c>
      <c r="J55" s="98" t="s">
        <v>424</v>
      </c>
      <c r="K55" s="129"/>
      <c r="O55" s="132"/>
      <c r="P55" s="132"/>
    </row>
    <row r="56" spans="1:22" ht="40.5">
      <c r="A56" s="106">
        <f t="shared" si="0"/>
        <v>41</v>
      </c>
      <c r="B56" s="89" t="s">
        <v>225</v>
      </c>
      <c r="C56" s="89" t="s">
        <v>418</v>
      </c>
      <c r="D56" s="91" t="s">
        <v>135</v>
      </c>
      <c r="E56" s="91">
        <v>14</v>
      </c>
      <c r="F56" s="91"/>
      <c r="G56" s="92" t="s">
        <v>310</v>
      </c>
      <c r="H56" s="111" t="s">
        <v>116</v>
      </c>
      <c r="I56" s="111" t="s">
        <v>116</v>
      </c>
      <c r="J56" s="98" t="s">
        <v>345</v>
      </c>
      <c r="K56" s="112"/>
      <c r="O56" s="132"/>
      <c r="P56" s="132"/>
    </row>
    <row r="57" spans="1:22" ht="20.100000000000001" customHeight="1" thickBot="1">
      <c r="A57" s="133">
        <f t="shared" si="0"/>
        <v>42</v>
      </c>
      <c r="B57" s="43"/>
      <c r="C57" s="43"/>
      <c r="D57" s="126"/>
      <c r="E57" s="126"/>
      <c r="F57" s="126"/>
      <c r="G57" s="126"/>
      <c r="H57" s="73"/>
      <c r="I57" s="73"/>
      <c r="J57" s="127"/>
      <c r="K57" s="128"/>
    </row>
    <row r="58" spans="1:22" ht="20.100000000000001" customHeight="1"/>
    <row r="59" spans="1:22" ht="20.100000000000001" customHeight="1"/>
    <row r="60" spans="1:22" ht="20.100000000000001" customHeight="1"/>
    <row r="61" spans="1:22" ht="20.100000000000001" customHeight="1"/>
    <row r="62" spans="1:22" ht="20.100000000000001" customHeight="1"/>
    <row r="63" spans="1:22" ht="20.100000000000001" customHeight="1"/>
  </sheetData>
  <mergeCells count="23">
    <mergeCell ref="G13:G15"/>
    <mergeCell ref="H13:I13"/>
    <mergeCell ref="J13:J15"/>
    <mergeCell ref="K13:K15"/>
    <mergeCell ref="A11:B11"/>
    <mergeCell ref="C11:K11"/>
    <mergeCell ref="A12:B12"/>
    <mergeCell ref="C12:K12"/>
    <mergeCell ref="A13:A15"/>
    <mergeCell ref="B13:B15"/>
    <mergeCell ref="C13:C15"/>
    <mergeCell ref="D13:D15"/>
    <mergeCell ref="E13:E15"/>
    <mergeCell ref="F13:F15"/>
    <mergeCell ref="A10:B10"/>
    <mergeCell ref="C10:D10"/>
    <mergeCell ref="E10:I10"/>
    <mergeCell ref="J10:K10"/>
    <mergeCell ref="A8:I8"/>
    <mergeCell ref="A9:B9"/>
    <mergeCell ref="C9:D9"/>
    <mergeCell ref="E9:I9"/>
    <mergeCell ref="J9:K9"/>
  </mergeCells>
  <phoneticPr fontId="9" type="noConversion"/>
  <hyperlinks>
    <hyperlink ref="K8" location="'DB목록 및 정의'!A1" display="(DB 목록으로)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32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8:M34"/>
  <sheetViews>
    <sheetView zoomScaleNormal="100" workbookViewId="0">
      <selection activeCell="K8" sqref="K8"/>
    </sheetView>
  </sheetViews>
  <sheetFormatPr defaultRowHeight="16.5"/>
  <cols>
    <col min="1" max="1" width="5.625" style="77" customWidth="1"/>
    <col min="2" max="2" width="25.625" style="77" customWidth="1"/>
    <col min="3" max="3" width="20.625" style="77" customWidth="1"/>
    <col min="4" max="4" width="10.625" style="77" customWidth="1"/>
    <col min="5" max="6" width="5.625" style="77" customWidth="1"/>
    <col min="7" max="7" width="9.875" style="77" bestFit="1" customWidth="1"/>
    <col min="8" max="9" width="7.625" style="77" customWidth="1"/>
    <col min="10" max="10" width="35.625" style="77" customWidth="1"/>
    <col min="11" max="11" width="11" style="77" customWidth="1"/>
    <col min="12" max="12" width="9.625" style="77" bestFit="1" customWidth="1"/>
    <col min="13" max="16384" width="9" style="77"/>
  </cols>
  <sheetData>
    <row r="8" spans="1:11" ht="27" thickBot="1">
      <c r="A8" s="224" t="s">
        <v>98</v>
      </c>
      <c r="B8" s="224"/>
      <c r="C8" s="224"/>
      <c r="D8" s="224"/>
      <c r="E8" s="224"/>
      <c r="F8" s="224"/>
      <c r="G8" s="224"/>
      <c r="H8" s="224"/>
      <c r="I8" s="224"/>
      <c r="J8" s="45" t="s">
        <v>115</v>
      </c>
      <c r="K8" s="42" t="s">
        <v>99</v>
      </c>
    </row>
    <row r="9" spans="1:11" ht="19.5" customHeight="1">
      <c r="A9" s="255" t="s">
        <v>37</v>
      </c>
      <c r="B9" s="256"/>
      <c r="C9" s="257" t="s">
        <v>353</v>
      </c>
      <c r="D9" s="258"/>
      <c r="E9" s="226" t="s">
        <v>39</v>
      </c>
      <c r="F9" s="227"/>
      <c r="G9" s="227"/>
      <c r="H9" s="227"/>
      <c r="I9" s="256"/>
      <c r="J9" s="259" t="s">
        <v>354</v>
      </c>
      <c r="K9" s="260"/>
    </row>
    <row r="10" spans="1:11" ht="19.5" customHeight="1">
      <c r="A10" s="252" t="s">
        <v>26</v>
      </c>
      <c r="B10" s="239"/>
      <c r="C10" s="208" t="s">
        <v>447</v>
      </c>
      <c r="D10" s="210"/>
      <c r="E10" s="231" t="s">
        <v>48</v>
      </c>
      <c r="F10" s="232"/>
      <c r="G10" s="232"/>
      <c r="H10" s="232"/>
      <c r="I10" s="239"/>
      <c r="J10" s="253" t="s">
        <v>123</v>
      </c>
      <c r="K10" s="254"/>
    </row>
    <row r="11" spans="1:11" ht="19.5" customHeight="1">
      <c r="A11" s="252" t="s">
        <v>50</v>
      </c>
      <c r="B11" s="239"/>
      <c r="C11" s="208" t="s">
        <v>96</v>
      </c>
      <c r="D11" s="209"/>
      <c r="E11" s="209"/>
      <c r="F11" s="209"/>
      <c r="G11" s="209"/>
      <c r="H11" s="209"/>
      <c r="I11" s="209"/>
      <c r="J11" s="209"/>
      <c r="K11" s="235"/>
    </row>
    <row r="12" spans="1:11" ht="19.5" customHeight="1">
      <c r="A12" s="252" t="s">
        <v>52</v>
      </c>
      <c r="B12" s="239"/>
      <c r="C12" s="208" t="s">
        <v>354</v>
      </c>
      <c r="D12" s="209"/>
      <c r="E12" s="209"/>
      <c r="F12" s="209"/>
      <c r="G12" s="209"/>
      <c r="H12" s="209"/>
      <c r="I12" s="209"/>
      <c r="J12" s="209"/>
      <c r="K12" s="235"/>
    </row>
    <row r="13" spans="1:11" ht="19.5" customHeight="1">
      <c r="A13" s="236" t="s">
        <v>104</v>
      </c>
      <c r="B13" s="240" t="s">
        <v>65</v>
      </c>
      <c r="C13" s="240" t="s">
        <v>83</v>
      </c>
      <c r="D13" s="240" t="s">
        <v>133</v>
      </c>
      <c r="E13" s="240" t="s">
        <v>134</v>
      </c>
      <c r="F13" s="240" t="s">
        <v>141</v>
      </c>
      <c r="G13" s="249" t="s">
        <v>322</v>
      </c>
      <c r="H13" s="231" t="s">
        <v>114</v>
      </c>
      <c r="I13" s="239"/>
      <c r="J13" s="240" t="s">
        <v>368</v>
      </c>
      <c r="K13" s="243" t="s">
        <v>23</v>
      </c>
    </row>
    <row r="14" spans="1:11" ht="19.5" customHeight="1">
      <c r="A14" s="237"/>
      <c r="B14" s="241"/>
      <c r="C14" s="241"/>
      <c r="D14" s="241"/>
      <c r="E14" s="241"/>
      <c r="F14" s="241"/>
      <c r="G14" s="250"/>
      <c r="H14" s="114" t="s">
        <v>112</v>
      </c>
      <c r="I14" s="114" t="s">
        <v>113</v>
      </c>
      <c r="J14" s="241"/>
      <c r="K14" s="244"/>
    </row>
    <row r="15" spans="1:11" ht="19.5" customHeight="1" thickBot="1">
      <c r="A15" s="238"/>
      <c r="B15" s="242"/>
      <c r="C15" s="242"/>
      <c r="D15" s="242"/>
      <c r="E15" s="242"/>
      <c r="F15" s="242"/>
      <c r="G15" s="251"/>
      <c r="H15" s="40" t="s">
        <v>366</v>
      </c>
      <c r="I15" s="40" t="s">
        <v>367</v>
      </c>
      <c r="J15" s="242"/>
      <c r="K15" s="245"/>
    </row>
    <row r="16" spans="1:11">
      <c r="A16" s="106">
        <f>ROW()-15</f>
        <v>1</v>
      </c>
      <c r="B16" s="89" t="s">
        <v>365</v>
      </c>
      <c r="C16" s="90" t="s">
        <v>355</v>
      </c>
      <c r="D16" s="92" t="s">
        <v>309</v>
      </c>
      <c r="E16" s="92">
        <v>50</v>
      </c>
      <c r="F16" s="92" t="s">
        <v>310</v>
      </c>
      <c r="G16" s="92" t="s">
        <v>376</v>
      </c>
      <c r="H16" s="92" t="s">
        <v>311</v>
      </c>
      <c r="I16" s="92" t="s">
        <v>312</v>
      </c>
      <c r="J16" s="97" t="s">
        <v>429</v>
      </c>
      <c r="K16" s="108"/>
    </row>
    <row r="17" spans="1:13" ht="27">
      <c r="A17" s="106">
        <f t="shared" ref="A17:A27" si="0">ROW()-15</f>
        <v>2</v>
      </c>
      <c r="B17" s="89" t="s">
        <v>359</v>
      </c>
      <c r="C17" s="90" t="s">
        <v>173</v>
      </c>
      <c r="D17" s="92" t="s">
        <v>309</v>
      </c>
      <c r="E17" s="92">
        <v>10</v>
      </c>
      <c r="F17" s="92"/>
      <c r="G17" s="92" t="s">
        <v>376</v>
      </c>
      <c r="H17" s="92" t="s">
        <v>311</v>
      </c>
      <c r="I17" s="92" t="s">
        <v>312</v>
      </c>
      <c r="J17" s="98" t="s">
        <v>119</v>
      </c>
      <c r="K17" s="108"/>
      <c r="L17" s="113"/>
      <c r="M17" s="113"/>
    </row>
    <row r="18" spans="1:13" ht="27">
      <c r="A18" s="106">
        <f t="shared" si="0"/>
        <v>3</v>
      </c>
      <c r="B18" s="89" t="s">
        <v>360</v>
      </c>
      <c r="C18" s="90" t="s">
        <v>174</v>
      </c>
      <c r="D18" s="92" t="s">
        <v>309</v>
      </c>
      <c r="E18" s="92">
        <v>20</v>
      </c>
      <c r="F18" s="92"/>
      <c r="G18" s="92" t="s">
        <v>376</v>
      </c>
      <c r="H18" s="92" t="s">
        <v>311</v>
      </c>
      <c r="I18" s="92" t="s">
        <v>312</v>
      </c>
      <c r="J18" s="98" t="s">
        <v>148</v>
      </c>
      <c r="K18" s="108"/>
      <c r="L18" s="113"/>
      <c r="M18" s="113"/>
    </row>
    <row r="19" spans="1:13">
      <c r="A19" s="106">
        <f t="shared" si="0"/>
        <v>4</v>
      </c>
      <c r="B19" s="89" t="s">
        <v>361</v>
      </c>
      <c r="C19" s="90" t="s">
        <v>356</v>
      </c>
      <c r="D19" s="92" t="s">
        <v>309</v>
      </c>
      <c r="E19" s="92">
        <v>50</v>
      </c>
      <c r="F19" s="92"/>
      <c r="G19" s="92" t="s">
        <v>324</v>
      </c>
      <c r="H19" s="92" t="s">
        <v>333</v>
      </c>
      <c r="I19" s="92" t="s">
        <v>312</v>
      </c>
      <c r="J19" s="98" t="s">
        <v>370</v>
      </c>
      <c r="K19" s="108"/>
      <c r="L19" s="113"/>
      <c r="M19" s="113"/>
    </row>
    <row r="20" spans="1:13">
      <c r="A20" s="106">
        <f t="shared" si="0"/>
        <v>5</v>
      </c>
      <c r="B20" s="89" t="s">
        <v>362</v>
      </c>
      <c r="C20" s="90" t="s">
        <v>374</v>
      </c>
      <c r="D20" s="92" t="s">
        <v>309</v>
      </c>
      <c r="E20" s="92">
        <v>50</v>
      </c>
      <c r="F20" s="92"/>
      <c r="G20" s="92" t="s">
        <v>324</v>
      </c>
      <c r="H20" s="92" t="s">
        <v>312</v>
      </c>
      <c r="I20" s="93" t="s">
        <v>311</v>
      </c>
      <c r="J20" s="98" t="s">
        <v>371</v>
      </c>
      <c r="K20" s="108"/>
      <c r="L20" s="113"/>
      <c r="M20" s="113"/>
    </row>
    <row r="21" spans="1:13">
      <c r="A21" s="106">
        <f t="shared" si="0"/>
        <v>6</v>
      </c>
      <c r="B21" s="89" t="s">
        <v>363</v>
      </c>
      <c r="C21" s="90" t="s">
        <v>357</v>
      </c>
      <c r="D21" s="92" t="s">
        <v>309</v>
      </c>
      <c r="E21" s="92">
        <v>20</v>
      </c>
      <c r="F21" s="92"/>
      <c r="G21" s="92" t="s">
        <v>324</v>
      </c>
      <c r="H21" s="92" t="s">
        <v>312</v>
      </c>
      <c r="I21" s="93" t="s">
        <v>311</v>
      </c>
      <c r="J21" s="98" t="s">
        <v>372</v>
      </c>
      <c r="K21" s="108"/>
      <c r="L21" s="113"/>
      <c r="M21" s="113"/>
    </row>
    <row r="22" spans="1:13">
      <c r="A22" s="106">
        <f t="shared" si="0"/>
        <v>7</v>
      </c>
      <c r="B22" s="89" t="s">
        <v>364</v>
      </c>
      <c r="C22" s="90" t="s">
        <v>358</v>
      </c>
      <c r="D22" s="92" t="s">
        <v>309</v>
      </c>
      <c r="E22" s="92">
        <v>200</v>
      </c>
      <c r="F22" s="92"/>
      <c r="G22" s="92" t="s">
        <v>324</v>
      </c>
      <c r="H22" s="92" t="s">
        <v>312</v>
      </c>
      <c r="I22" s="93" t="s">
        <v>311</v>
      </c>
      <c r="J22" s="98" t="s">
        <v>373</v>
      </c>
      <c r="K22" s="108"/>
      <c r="L22" s="113"/>
      <c r="M22" s="113"/>
    </row>
    <row r="23" spans="1:13">
      <c r="A23" s="118">
        <f t="shared" si="0"/>
        <v>8</v>
      </c>
      <c r="B23" s="119" t="s">
        <v>105</v>
      </c>
      <c r="C23" s="120" t="s">
        <v>175</v>
      </c>
      <c r="D23" s="121" t="s">
        <v>309</v>
      </c>
      <c r="E23" s="121">
        <v>20</v>
      </c>
      <c r="F23" s="121"/>
      <c r="G23" s="121" t="s">
        <v>142</v>
      </c>
      <c r="H23" s="121" t="s">
        <v>311</v>
      </c>
      <c r="I23" s="121" t="s">
        <v>312</v>
      </c>
      <c r="J23" s="122" t="s">
        <v>120</v>
      </c>
      <c r="K23" s="123"/>
      <c r="L23" s="113"/>
      <c r="M23" s="113"/>
    </row>
    <row r="24" spans="1:13" ht="27">
      <c r="A24" s="118">
        <f t="shared" si="0"/>
        <v>9</v>
      </c>
      <c r="B24" s="119" t="s">
        <v>223</v>
      </c>
      <c r="C24" s="120" t="s">
        <v>176</v>
      </c>
      <c r="D24" s="121" t="s">
        <v>309</v>
      </c>
      <c r="E24" s="121">
        <v>14</v>
      </c>
      <c r="F24" s="121"/>
      <c r="G24" s="121" t="s">
        <v>142</v>
      </c>
      <c r="H24" s="121" t="s">
        <v>311</v>
      </c>
      <c r="I24" s="121" t="s">
        <v>312</v>
      </c>
      <c r="J24" s="122" t="s">
        <v>138</v>
      </c>
      <c r="K24" s="123"/>
      <c r="L24" s="113"/>
      <c r="M24" s="113"/>
    </row>
    <row r="25" spans="1:13" ht="27">
      <c r="A25" s="106">
        <f t="shared" si="0"/>
        <v>10</v>
      </c>
      <c r="B25" s="89" t="s">
        <v>224</v>
      </c>
      <c r="C25" s="90" t="s">
        <v>177</v>
      </c>
      <c r="D25" s="92" t="s">
        <v>309</v>
      </c>
      <c r="E25" s="92">
        <v>20</v>
      </c>
      <c r="F25" s="92"/>
      <c r="G25" s="121" t="s">
        <v>142</v>
      </c>
      <c r="H25" s="92" t="s">
        <v>312</v>
      </c>
      <c r="I25" s="93" t="s">
        <v>311</v>
      </c>
      <c r="J25" s="98" t="s">
        <v>121</v>
      </c>
      <c r="K25" s="108"/>
      <c r="L25" s="113"/>
      <c r="M25" s="113"/>
    </row>
    <row r="26" spans="1:13" ht="40.5">
      <c r="A26" s="106">
        <f t="shared" si="0"/>
        <v>11</v>
      </c>
      <c r="B26" s="89" t="s">
        <v>225</v>
      </c>
      <c r="C26" s="90" t="s">
        <v>178</v>
      </c>
      <c r="D26" s="92" t="s">
        <v>309</v>
      </c>
      <c r="E26" s="92">
        <v>14</v>
      </c>
      <c r="F26" s="92"/>
      <c r="G26" s="121" t="s">
        <v>142</v>
      </c>
      <c r="H26" s="92" t="s">
        <v>312</v>
      </c>
      <c r="I26" s="93" t="s">
        <v>311</v>
      </c>
      <c r="J26" s="98" t="s">
        <v>122</v>
      </c>
      <c r="K26" s="108"/>
      <c r="L26" s="113"/>
      <c r="M26" s="113"/>
    </row>
    <row r="27" spans="1:13" ht="25.5" customHeight="1" thickBot="1">
      <c r="A27" s="44">
        <f t="shared" si="0"/>
        <v>12</v>
      </c>
      <c r="B27" s="43"/>
      <c r="C27" s="43"/>
      <c r="D27" s="115"/>
      <c r="E27" s="115"/>
      <c r="F27" s="115"/>
      <c r="G27" s="115"/>
      <c r="H27" s="73"/>
      <c r="I27" s="73"/>
      <c r="J27" s="116"/>
      <c r="K27" s="117"/>
    </row>
    <row r="28" spans="1:13" ht="20.100000000000001" customHeight="1"/>
    <row r="29" spans="1:13" ht="20.100000000000001" customHeight="1"/>
    <row r="30" spans="1:13" ht="20.100000000000001" customHeight="1"/>
    <row r="31" spans="1:13" ht="20.100000000000001" customHeight="1"/>
    <row r="32" spans="1:13" ht="20.100000000000001" customHeight="1"/>
    <row r="33" ht="20.100000000000001" customHeight="1"/>
    <row r="34" ht="20.100000000000001" customHeight="1"/>
  </sheetData>
  <mergeCells count="23">
    <mergeCell ref="A10:B10"/>
    <mergeCell ref="C10:D10"/>
    <mergeCell ref="E10:I10"/>
    <mergeCell ref="J10:K10"/>
    <mergeCell ref="A8:I8"/>
    <mergeCell ref="A9:B9"/>
    <mergeCell ref="C9:D9"/>
    <mergeCell ref="E9:I9"/>
    <mergeCell ref="J9:K9"/>
    <mergeCell ref="G13:G15"/>
    <mergeCell ref="H13:I13"/>
    <mergeCell ref="J13:J15"/>
    <mergeCell ref="K13:K15"/>
    <mergeCell ref="A11:B11"/>
    <mergeCell ref="C11:K11"/>
    <mergeCell ref="A12:B12"/>
    <mergeCell ref="C12:K12"/>
    <mergeCell ref="A13:A15"/>
    <mergeCell ref="B13:B15"/>
    <mergeCell ref="C13:C15"/>
    <mergeCell ref="D13:D15"/>
    <mergeCell ref="E13:E15"/>
    <mergeCell ref="F13:F15"/>
  </mergeCells>
  <phoneticPr fontId="9" type="noConversion"/>
  <hyperlinks>
    <hyperlink ref="K8" location="'DB목록 및 정의'!A1" display="(DB 목록으로)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8:M42"/>
  <sheetViews>
    <sheetView zoomScaleNormal="100" workbookViewId="0">
      <selection activeCell="N18" sqref="N18"/>
    </sheetView>
  </sheetViews>
  <sheetFormatPr defaultRowHeight="16.5"/>
  <cols>
    <col min="1" max="1" width="5.625" style="134" customWidth="1"/>
    <col min="2" max="2" width="25.625" style="134" customWidth="1"/>
    <col min="3" max="3" width="20.625" style="134" customWidth="1"/>
    <col min="4" max="4" width="10.625" style="134" customWidth="1"/>
    <col min="5" max="6" width="5.625" style="134" customWidth="1"/>
    <col min="7" max="7" width="9.875" style="134" bestFit="1" customWidth="1"/>
    <col min="8" max="9" width="7.625" style="134" customWidth="1"/>
    <col min="10" max="10" width="35.625" style="134" customWidth="1"/>
    <col min="11" max="11" width="11" style="134" customWidth="1"/>
    <col min="12" max="12" width="9.625" style="134" bestFit="1" customWidth="1"/>
    <col min="13" max="16384" width="9" style="134"/>
  </cols>
  <sheetData>
    <row r="8" spans="1:11" ht="27" thickBot="1">
      <c r="A8" s="224" t="s">
        <v>98</v>
      </c>
      <c r="B8" s="224"/>
      <c r="C8" s="224"/>
      <c r="D8" s="224"/>
      <c r="E8" s="224"/>
      <c r="F8" s="224"/>
      <c r="G8" s="224"/>
      <c r="H8" s="224"/>
      <c r="I8" s="224"/>
      <c r="J8" s="45" t="s">
        <v>115</v>
      </c>
      <c r="K8" s="42" t="s">
        <v>99</v>
      </c>
    </row>
    <row r="9" spans="1:11" ht="19.5" customHeight="1">
      <c r="A9" s="255" t="s">
        <v>37</v>
      </c>
      <c r="B9" s="256"/>
      <c r="C9" s="257" t="s">
        <v>496</v>
      </c>
      <c r="D9" s="258"/>
      <c r="E9" s="226" t="s">
        <v>39</v>
      </c>
      <c r="F9" s="227"/>
      <c r="G9" s="227"/>
      <c r="H9" s="227"/>
      <c r="I9" s="256"/>
      <c r="J9" s="259" t="s">
        <v>494</v>
      </c>
      <c r="K9" s="260"/>
    </row>
    <row r="10" spans="1:11" ht="19.5" customHeight="1">
      <c r="A10" s="252" t="s">
        <v>26</v>
      </c>
      <c r="B10" s="239"/>
      <c r="C10" s="230" t="s">
        <v>435</v>
      </c>
      <c r="D10" s="230"/>
      <c r="E10" s="231" t="s">
        <v>48</v>
      </c>
      <c r="F10" s="232"/>
      <c r="G10" s="232"/>
      <c r="H10" s="232"/>
      <c r="I10" s="239"/>
      <c r="J10" s="253" t="s">
        <v>123</v>
      </c>
      <c r="K10" s="254"/>
    </row>
    <row r="11" spans="1:11" ht="19.5" customHeight="1">
      <c r="A11" s="252" t="s">
        <v>50</v>
      </c>
      <c r="B11" s="239"/>
      <c r="C11" s="208" t="s">
        <v>96</v>
      </c>
      <c r="D11" s="209"/>
      <c r="E11" s="209"/>
      <c r="F11" s="209"/>
      <c r="G11" s="209"/>
      <c r="H11" s="209"/>
      <c r="I11" s="209"/>
      <c r="J11" s="209"/>
      <c r="K11" s="235"/>
    </row>
    <row r="12" spans="1:11" ht="19.5" customHeight="1">
      <c r="A12" s="252" t="s">
        <v>52</v>
      </c>
      <c r="B12" s="239"/>
      <c r="C12" s="208" t="s">
        <v>493</v>
      </c>
      <c r="D12" s="209"/>
      <c r="E12" s="209"/>
      <c r="F12" s="209"/>
      <c r="G12" s="209"/>
      <c r="H12" s="209"/>
      <c r="I12" s="209"/>
      <c r="J12" s="209"/>
      <c r="K12" s="235"/>
    </row>
    <row r="13" spans="1:11" ht="19.5" customHeight="1">
      <c r="A13" s="236" t="s">
        <v>104</v>
      </c>
      <c r="B13" s="240" t="s">
        <v>65</v>
      </c>
      <c r="C13" s="240" t="s">
        <v>83</v>
      </c>
      <c r="D13" s="240" t="s">
        <v>133</v>
      </c>
      <c r="E13" s="240" t="s">
        <v>134</v>
      </c>
      <c r="F13" s="240" t="s">
        <v>141</v>
      </c>
      <c r="G13" s="249" t="s">
        <v>322</v>
      </c>
      <c r="H13" s="231" t="s">
        <v>114</v>
      </c>
      <c r="I13" s="239"/>
      <c r="J13" s="240" t="s">
        <v>313</v>
      </c>
      <c r="K13" s="243" t="s">
        <v>23</v>
      </c>
    </row>
    <row r="14" spans="1:11" ht="19.5" customHeight="1">
      <c r="A14" s="237"/>
      <c r="B14" s="241"/>
      <c r="C14" s="241"/>
      <c r="D14" s="241"/>
      <c r="E14" s="241"/>
      <c r="F14" s="241"/>
      <c r="G14" s="250"/>
      <c r="H14" s="143" t="s">
        <v>112</v>
      </c>
      <c r="I14" s="143" t="s">
        <v>113</v>
      </c>
      <c r="J14" s="241"/>
      <c r="K14" s="244"/>
    </row>
    <row r="15" spans="1:11" ht="19.5" customHeight="1" thickBot="1">
      <c r="A15" s="238"/>
      <c r="B15" s="242"/>
      <c r="C15" s="242"/>
      <c r="D15" s="242"/>
      <c r="E15" s="242"/>
      <c r="F15" s="242"/>
      <c r="G15" s="251"/>
      <c r="H15" s="40" t="s">
        <v>111</v>
      </c>
      <c r="I15" s="40" t="s">
        <v>110</v>
      </c>
      <c r="J15" s="242"/>
      <c r="K15" s="245"/>
    </row>
    <row r="16" spans="1:11">
      <c r="A16" s="137">
        <f>ROW()-15</f>
        <v>1</v>
      </c>
      <c r="B16" s="135" t="s">
        <v>474</v>
      </c>
      <c r="C16" s="90" t="s">
        <v>460</v>
      </c>
      <c r="D16" s="92" t="s">
        <v>309</v>
      </c>
      <c r="E16" s="92">
        <v>8</v>
      </c>
      <c r="F16" s="92" t="s">
        <v>310</v>
      </c>
      <c r="G16" s="92" t="s">
        <v>142</v>
      </c>
      <c r="H16" s="92" t="s">
        <v>312</v>
      </c>
      <c r="I16" s="93" t="s">
        <v>311</v>
      </c>
      <c r="J16" s="98" t="s">
        <v>474</v>
      </c>
      <c r="K16" s="138"/>
    </row>
    <row r="17" spans="1:13">
      <c r="A17" s="137">
        <f t="shared" ref="A17:A35" si="0">ROW()-15</f>
        <v>2</v>
      </c>
      <c r="B17" s="135" t="s">
        <v>475</v>
      </c>
      <c r="C17" s="90" t="s">
        <v>462</v>
      </c>
      <c r="D17" s="92" t="s">
        <v>490</v>
      </c>
      <c r="E17" s="92" t="s">
        <v>491</v>
      </c>
      <c r="F17" s="92" t="s">
        <v>310</v>
      </c>
      <c r="G17" s="92" t="s">
        <v>142</v>
      </c>
      <c r="H17" s="92" t="s">
        <v>312</v>
      </c>
      <c r="I17" s="93" t="s">
        <v>311</v>
      </c>
      <c r="J17" s="98" t="s">
        <v>475</v>
      </c>
      <c r="K17" s="138"/>
    </row>
    <row r="18" spans="1:13" ht="175.5">
      <c r="A18" s="137">
        <f t="shared" si="0"/>
        <v>3</v>
      </c>
      <c r="B18" s="135" t="s">
        <v>495</v>
      </c>
      <c r="C18" s="90" t="s">
        <v>463</v>
      </c>
      <c r="D18" s="92" t="s">
        <v>309</v>
      </c>
      <c r="E18" s="92">
        <v>3</v>
      </c>
      <c r="F18" s="92" t="s">
        <v>310</v>
      </c>
      <c r="G18" s="92" t="s">
        <v>142</v>
      </c>
      <c r="H18" s="92" t="s">
        <v>312</v>
      </c>
      <c r="I18" s="93" t="s">
        <v>311</v>
      </c>
      <c r="J18" s="98" t="s">
        <v>489</v>
      </c>
      <c r="K18" s="138"/>
    </row>
    <row r="19" spans="1:13">
      <c r="A19" s="137">
        <f t="shared" si="0"/>
        <v>4</v>
      </c>
      <c r="B19" s="135" t="s">
        <v>476</v>
      </c>
      <c r="C19" s="90" t="s">
        <v>461</v>
      </c>
      <c r="D19" s="92" t="s">
        <v>135</v>
      </c>
      <c r="E19" s="92">
        <v>6</v>
      </c>
      <c r="F19" s="92"/>
      <c r="G19" s="92" t="s">
        <v>142</v>
      </c>
      <c r="H19" s="92" t="s">
        <v>312</v>
      </c>
      <c r="I19" s="93" t="s">
        <v>311</v>
      </c>
      <c r="J19" s="98" t="s">
        <v>476</v>
      </c>
      <c r="K19" s="138"/>
      <c r="L19" s="139"/>
    </row>
    <row r="20" spans="1:13" ht="67.5">
      <c r="A20" s="79">
        <f t="shared" si="0"/>
        <v>5</v>
      </c>
      <c r="B20" s="135" t="s">
        <v>477</v>
      </c>
      <c r="C20" s="90" t="s">
        <v>172</v>
      </c>
      <c r="D20" s="92" t="s">
        <v>135</v>
      </c>
      <c r="E20" s="92">
        <v>2</v>
      </c>
      <c r="F20" s="92"/>
      <c r="G20" s="76" t="s">
        <v>310</v>
      </c>
      <c r="H20" s="93" t="s">
        <v>116</v>
      </c>
      <c r="I20" s="93" t="s">
        <v>116</v>
      </c>
      <c r="J20" s="98" t="s">
        <v>488</v>
      </c>
      <c r="K20" s="78"/>
      <c r="L20" s="139"/>
    </row>
    <row r="21" spans="1:13">
      <c r="A21" s="137">
        <f t="shared" si="0"/>
        <v>6</v>
      </c>
      <c r="B21" s="135" t="s">
        <v>478</v>
      </c>
      <c r="C21" s="90" t="s">
        <v>464</v>
      </c>
      <c r="D21" s="92" t="s">
        <v>135</v>
      </c>
      <c r="E21" s="92">
        <v>64</v>
      </c>
      <c r="F21" s="92"/>
      <c r="G21" s="92" t="s">
        <v>142</v>
      </c>
      <c r="H21" s="92" t="s">
        <v>312</v>
      </c>
      <c r="I21" s="93" t="s">
        <v>311</v>
      </c>
      <c r="J21" s="98" t="s">
        <v>478</v>
      </c>
      <c r="K21" s="138"/>
      <c r="L21" s="139"/>
    </row>
    <row r="22" spans="1:13">
      <c r="A22" s="137">
        <f t="shared" si="0"/>
        <v>7</v>
      </c>
      <c r="B22" s="135" t="s">
        <v>479</v>
      </c>
      <c r="C22" s="90" t="s">
        <v>465</v>
      </c>
      <c r="D22" s="144" t="s">
        <v>136</v>
      </c>
      <c r="E22" s="76" t="s">
        <v>137</v>
      </c>
      <c r="F22" s="92"/>
      <c r="G22" s="92" t="s">
        <v>142</v>
      </c>
      <c r="H22" s="92" t="s">
        <v>312</v>
      </c>
      <c r="I22" s="93" t="s">
        <v>311</v>
      </c>
      <c r="J22" s="98" t="s">
        <v>479</v>
      </c>
      <c r="K22" s="138"/>
      <c r="L22" s="139"/>
    </row>
    <row r="23" spans="1:13">
      <c r="A23" s="137">
        <f t="shared" si="0"/>
        <v>8</v>
      </c>
      <c r="B23" s="135" t="s">
        <v>480</v>
      </c>
      <c r="C23" s="90" t="s">
        <v>466</v>
      </c>
      <c r="D23" s="144" t="s">
        <v>136</v>
      </c>
      <c r="E23" s="76" t="s">
        <v>137</v>
      </c>
      <c r="F23" s="92"/>
      <c r="G23" s="92" t="s">
        <v>142</v>
      </c>
      <c r="H23" s="92" t="s">
        <v>312</v>
      </c>
      <c r="I23" s="93" t="s">
        <v>311</v>
      </c>
      <c r="J23" s="98" t="s">
        <v>480</v>
      </c>
      <c r="K23" s="138"/>
      <c r="L23" s="139"/>
    </row>
    <row r="24" spans="1:13">
      <c r="A24" s="137">
        <f t="shared" si="0"/>
        <v>9</v>
      </c>
      <c r="B24" s="135" t="s">
        <v>481</v>
      </c>
      <c r="C24" s="90" t="s">
        <v>467</v>
      </c>
      <c r="D24" s="144" t="s">
        <v>136</v>
      </c>
      <c r="E24" s="76" t="s">
        <v>137</v>
      </c>
      <c r="F24" s="92"/>
      <c r="G24" s="92" t="s">
        <v>142</v>
      </c>
      <c r="H24" s="92" t="s">
        <v>312</v>
      </c>
      <c r="I24" s="93" t="s">
        <v>311</v>
      </c>
      <c r="J24" s="98" t="s">
        <v>481</v>
      </c>
      <c r="K24" s="138"/>
      <c r="L24" s="139"/>
    </row>
    <row r="25" spans="1:13">
      <c r="A25" s="137">
        <f t="shared" si="0"/>
        <v>10</v>
      </c>
      <c r="B25" s="135" t="s">
        <v>482</v>
      </c>
      <c r="C25" s="90" t="s">
        <v>468</v>
      </c>
      <c r="D25" s="144" t="s">
        <v>136</v>
      </c>
      <c r="E25" s="76" t="s">
        <v>137</v>
      </c>
      <c r="F25" s="92"/>
      <c r="G25" s="92" t="s">
        <v>142</v>
      </c>
      <c r="H25" s="92" t="s">
        <v>312</v>
      </c>
      <c r="I25" s="93" t="s">
        <v>311</v>
      </c>
      <c r="J25" s="98" t="s">
        <v>482</v>
      </c>
      <c r="K25" s="138"/>
      <c r="L25" s="139"/>
    </row>
    <row r="26" spans="1:13">
      <c r="A26" s="137">
        <f t="shared" si="0"/>
        <v>11</v>
      </c>
      <c r="B26" s="135" t="s">
        <v>483</v>
      </c>
      <c r="C26" s="90" t="s">
        <v>469</v>
      </c>
      <c r="D26" s="144" t="s">
        <v>136</v>
      </c>
      <c r="E26" s="76" t="s">
        <v>137</v>
      </c>
      <c r="F26" s="92"/>
      <c r="G26" s="92" t="s">
        <v>142</v>
      </c>
      <c r="H26" s="92" t="s">
        <v>312</v>
      </c>
      <c r="I26" s="93" t="s">
        <v>311</v>
      </c>
      <c r="J26" s="98" t="s">
        <v>483</v>
      </c>
      <c r="K26" s="138"/>
      <c r="L26" s="139"/>
    </row>
    <row r="27" spans="1:13">
      <c r="A27" s="137">
        <f t="shared" si="0"/>
        <v>12</v>
      </c>
      <c r="B27" s="135" t="s">
        <v>484</v>
      </c>
      <c r="C27" s="90" t="s">
        <v>470</v>
      </c>
      <c r="D27" s="144" t="s">
        <v>136</v>
      </c>
      <c r="E27" s="76" t="s">
        <v>137</v>
      </c>
      <c r="F27" s="92"/>
      <c r="G27" s="92" t="s">
        <v>142</v>
      </c>
      <c r="H27" s="92" t="s">
        <v>312</v>
      </c>
      <c r="I27" s="93" t="s">
        <v>311</v>
      </c>
      <c r="J27" s="98" t="s">
        <v>484</v>
      </c>
      <c r="K27" s="138"/>
      <c r="L27" s="139"/>
    </row>
    <row r="28" spans="1:13">
      <c r="A28" s="137">
        <f t="shared" si="0"/>
        <v>13</v>
      </c>
      <c r="B28" s="135" t="s">
        <v>485</v>
      </c>
      <c r="C28" s="90" t="s">
        <v>471</v>
      </c>
      <c r="D28" s="144" t="s">
        <v>136</v>
      </c>
      <c r="E28" s="76" t="s">
        <v>492</v>
      </c>
      <c r="F28" s="136"/>
      <c r="G28" s="92" t="s">
        <v>142</v>
      </c>
      <c r="H28" s="92" t="s">
        <v>312</v>
      </c>
      <c r="I28" s="93" t="s">
        <v>311</v>
      </c>
      <c r="J28" s="98" t="s">
        <v>485</v>
      </c>
      <c r="K28" s="138"/>
      <c r="L28" s="139"/>
    </row>
    <row r="29" spans="1:13" s="95" customFormat="1">
      <c r="A29" s="137">
        <f t="shared" si="0"/>
        <v>14</v>
      </c>
      <c r="B29" s="135" t="s">
        <v>486</v>
      </c>
      <c r="C29" s="90" t="s">
        <v>472</v>
      </c>
      <c r="D29" s="144" t="s">
        <v>136</v>
      </c>
      <c r="E29" s="76" t="s">
        <v>137</v>
      </c>
      <c r="F29" s="136"/>
      <c r="G29" s="92" t="s">
        <v>142</v>
      </c>
      <c r="H29" s="92" t="s">
        <v>312</v>
      </c>
      <c r="I29" s="93" t="s">
        <v>311</v>
      </c>
      <c r="J29" s="98" t="s">
        <v>486</v>
      </c>
      <c r="K29" s="138"/>
      <c r="L29" s="139"/>
      <c r="M29" s="139"/>
    </row>
    <row r="30" spans="1:13" s="95" customFormat="1">
      <c r="A30" s="137">
        <f t="shared" si="0"/>
        <v>15</v>
      </c>
      <c r="B30" s="135" t="s">
        <v>487</v>
      </c>
      <c r="C30" s="90" t="s">
        <v>473</v>
      </c>
      <c r="D30" s="144" t="s">
        <v>136</v>
      </c>
      <c r="E30" s="76" t="s">
        <v>137</v>
      </c>
      <c r="F30" s="92"/>
      <c r="G30" s="92" t="s">
        <v>142</v>
      </c>
      <c r="H30" s="92" t="s">
        <v>312</v>
      </c>
      <c r="I30" s="93" t="s">
        <v>311</v>
      </c>
      <c r="J30" s="98" t="s">
        <v>487</v>
      </c>
      <c r="K30" s="138"/>
      <c r="L30" s="139"/>
      <c r="M30" s="139"/>
    </row>
    <row r="31" spans="1:13" ht="25.5" customHeight="1">
      <c r="A31" s="137">
        <f t="shared" si="0"/>
        <v>16</v>
      </c>
      <c r="B31" s="135" t="s">
        <v>105</v>
      </c>
      <c r="C31" s="90" t="s">
        <v>175</v>
      </c>
      <c r="D31" s="136" t="s">
        <v>309</v>
      </c>
      <c r="E31" s="92">
        <v>20</v>
      </c>
      <c r="F31" s="92"/>
      <c r="G31" s="92" t="s">
        <v>142</v>
      </c>
      <c r="H31" s="92" t="s">
        <v>312</v>
      </c>
      <c r="I31" s="93" t="s">
        <v>311</v>
      </c>
      <c r="J31" s="98" t="s">
        <v>144</v>
      </c>
      <c r="K31" s="138"/>
    </row>
    <row r="32" spans="1:13" ht="25.5" customHeight="1">
      <c r="A32" s="137">
        <f t="shared" si="0"/>
        <v>17</v>
      </c>
      <c r="B32" s="135" t="s">
        <v>223</v>
      </c>
      <c r="C32" s="90" t="s">
        <v>176</v>
      </c>
      <c r="D32" s="136" t="s">
        <v>309</v>
      </c>
      <c r="E32" s="92">
        <v>14</v>
      </c>
      <c r="F32" s="92"/>
      <c r="G32" s="92" t="s">
        <v>142</v>
      </c>
      <c r="H32" s="92" t="s">
        <v>312</v>
      </c>
      <c r="I32" s="93" t="s">
        <v>311</v>
      </c>
      <c r="J32" s="98" t="s">
        <v>337</v>
      </c>
      <c r="K32" s="138"/>
    </row>
    <row r="33" spans="1:11" ht="27">
      <c r="A33" s="137">
        <f t="shared" si="0"/>
        <v>18</v>
      </c>
      <c r="B33" s="135" t="s">
        <v>224</v>
      </c>
      <c r="C33" s="135" t="s">
        <v>177</v>
      </c>
      <c r="D33" s="92" t="s">
        <v>309</v>
      </c>
      <c r="E33" s="92">
        <v>20</v>
      </c>
      <c r="F33" s="92"/>
      <c r="G33" s="92" t="s">
        <v>142</v>
      </c>
      <c r="H33" s="92" t="s">
        <v>311</v>
      </c>
      <c r="I33" s="93" t="s">
        <v>311</v>
      </c>
      <c r="J33" s="98" t="s">
        <v>348</v>
      </c>
      <c r="K33" s="138"/>
    </row>
    <row r="34" spans="1:11" ht="40.5">
      <c r="A34" s="137">
        <f t="shared" si="0"/>
        <v>19</v>
      </c>
      <c r="B34" s="135" t="s">
        <v>225</v>
      </c>
      <c r="C34" s="135" t="s">
        <v>178</v>
      </c>
      <c r="D34" s="136" t="s">
        <v>309</v>
      </c>
      <c r="E34" s="92">
        <v>14</v>
      </c>
      <c r="F34" s="92"/>
      <c r="G34" s="92" t="s">
        <v>142</v>
      </c>
      <c r="H34" s="92" t="s">
        <v>311</v>
      </c>
      <c r="I34" s="93" t="s">
        <v>311</v>
      </c>
      <c r="J34" s="98" t="s">
        <v>350</v>
      </c>
      <c r="K34" s="138"/>
    </row>
    <row r="35" spans="1:11" ht="25.5" customHeight="1" thickBot="1">
      <c r="A35" s="44">
        <f t="shared" si="0"/>
        <v>20</v>
      </c>
      <c r="B35" s="43"/>
      <c r="C35" s="43"/>
      <c r="D35" s="140"/>
      <c r="E35" s="140"/>
      <c r="F35" s="140"/>
      <c r="G35" s="140"/>
      <c r="H35" s="73"/>
      <c r="I35" s="73"/>
      <c r="J35" s="141"/>
      <c r="K35" s="142"/>
    </row>
    <row r="36" spans="1:11" ht="20.100000000000001" customHeight="1"/>
    <row r="37" spans="1:11" ht="20.100000000000001" customHeight="1"/>
    <row r="38" spans="1:11" ht="20.100000000000001" customHeight="1"/>
    <row r="39" spans="1:11" ht="20.100000000000001" customHeight="1"/>
    <row r="40" spans="1:11" ht="20.100000000000001" customHeight="1"/>
    <row r="41" spans="1:11" ht="20.100000000000001" customHeight="1"/>
    <row r="42" spans="1:11" ht="20.100000000000001" customHeight="1"/>
  </sheetData>
  <mergeCells count="23">
    <mergeCell ref="G13:G15"/>
    <mergeCell ref="H13:I13"/>
    <mergeCell ref="J13:J15"/>
    <mergeCell ref="K13:K15"/>
    <mergeCell ref="A11:B11"/>
    <mergeCell ref="C11:K11"/>
    <mergeCell ref="A12:B12"/>
    <mergeCell ref="C12:K12"/>
    <mergeCell ref="A13:A15"/>
    <mergeCell ref="B13:B15"/>
    <mergeCell ref="C13:C15"/>
    <mergeCell ref="D13:D15"/>
    <mergeCell ref="E13:E15"/>
    <mergeCell ref="F13:F15"/>
    <mergeCell ref="A10:B10"/>
    <mergeCell ref="C10:D10"/>
    <mergeCell ref="E10:I10"/>
    <mergeCell ref="J10:K10"/>
    <mergeCell ref="A8:I8"/>
    <mergeCell ref="A9:B9"/>
    <mergeCell ref="C9:D9"/>
    <mergeCell ref="E9:I9"/>
    <mergeCell ref="J9:K9"/>
  </mergeCells>
  <phoneticPr fontId="9" type="noConversion"/>
  <hyperlinks>
    <hyperlink ref="K8" location="'DB목록 및 정의'!A1" display="(DB 목록으로)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3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8:L70"/>
  <sheetViews>
    <sheetView topLeftCell="B32" zoomScaleNormal="100" workbookViewId="0">
      <selection activeCell="I56" sqref="I56"/>
    </sheetView>
  </sheetViews>
  <sheetFormatPr defaultRowHeight="16.5"/>
  <cols>
    <col min="1" max="1" width="5.625" style="134" customWidth="1"/>
    <col min="2" max="2" width="30.25" style="134" customWidth="1"/>
    <col min="3" max="3" width="20.625" style="134" customWidth="1"/>
    <col min="4" max="4" width="10.625" style="134" customWidth="1"/>
    <col min="5" max="6" width="5.625" style="134" customWidth="1"/>
    <col min="7" max="7" width="9.875" style="134" bestFit="1" customWidth="1"/>
    <col min="8" max="8" width="9.75" style="134" customWidth="1"/>
    <col min="9" max="9" width="7.625" style="134" customWidth="1"/>
    <col min="10" max="10" width="35.625" style="134" customWidth="1"/>
    <col min="11" max="11" width="11" style="134" customWidth="1"/>
    <col min="12" max="12" width="9.625" style="134" bestFit="1" customWidth="1"/>
    <col min="13" max="16384" width="9" style="134"/>
  </cols>
  <sheetData>
    <row r="8" spans="1:11" ht="27" thickBot="1">
      <c r="A8" s="224" t="s">
        <v>498</v>
      </c>
      <c r="B8" s="224"/>
      <c r="C8" s="224"/>
      <c r="D8" s="224"/>
      <c r="E8" s="224"/>
      <c r="F8" s="224"/>
      <c r="G8" s="224"/>
      <c r="H8" s="224"/>
      <c r="I8" s="224"/>
      <c r="J8" s="45" t="s">
        <v>499</v>
      </c>
      <c r="K8" s="42" t="s">
        <v>500</v>
      </c>
    </row>
    <row r="9" spans="1:11" ht="19.5" customHeight="1">
      <c r="A9" s="255" t="s">
        <v>37</v>
      </c>
      <c r="B9" s="256"/>
      <c r="C9" s="257" t="s">
        <v>645</v>
      </c>
      <c r="D9" s="258"/>
      <c r="E9" s="226" t="s">
        <v>501</v>
      </c>
      <c r="F9" s="227"/>
      <c r="G9" s="227"/>
      <c r="H9" s="227"/>
      <c r="I9" s="256"/>
      <c r="J9" s="259" t="s">
        <v>644</v>
      </c>
      <c r="K9" s="260"/>
    </row>
    <row r="10" spans="1:11" ht="19.5" customHeight="1">
      <c r="A10" s="252" t="s">
        <v>502</v>
      </c>
      <c r="B10" s="239"/>
      <c r="C10" s="230" t="s">
        <v>503</v>
      </c>
      <c r="D10" s="230"/>
      <c r="E10" s="231" t="s">
        <v>504</v>
      </c>
      <c r="F10" s="232"/>
      <c r="G10" s="232"/>
      <c r="H10" s="232"/>
      <c r="I10" s="239"/>
      <c r="J10" s="253" t="s">
        <v>123</v>
      </c>
      <c r="K10" s="254"/>
    </row>
    <row r="11" spans="1:11" ht="19.5" customHeight="1">
      <c r="A11" s="252" t="s">
        <v>505</v>
      </c>
      <c r="B11" s="239"/>
      <c r="C11" s="208" t="s">
        <v>506</v>
      </c>
      <c r="D11" s="209"/>
      <c r="E11" s="209"/>
      <c r="F11" s="209"/>
      <c r="G11" s="209"/>
      <c r="H11" s="209"/>
      <c r="I11" s="209"/>
      <c r="J11" s="209"/>
      <c r="K11" s="235"/>
    </row>
    <row r="12" spans="1:11" ht="19.5" customHeight="1">
      <c r="A12" s="252" t="s">
        <v>507</v>
      </c>
      <c r="B12" s="239"/>
      <c r="C12" s="208" t="s">
        <v>508</v>
      </c>
      <c r="D12" s="209"/>
      <c r="E12" s="209"/>
      <c r="F12" s="209"/>
      <c r="G12" s="209"/>
      <c r="H12" s="209"/>
      <c r="I12" s="209"/>
      <c r="J12" s="209"/>
      <c r="K12" s="235"/>
    </row>
    <row r="13" spans="1:11" ht="19.5" customHeight="1">
      <c r="A13" s="236" t="s">
        <v>509</v>
      </c>
      <c r="B13" s="240" t="s">
        <v>510</v>
      </c>
      <c r="C13" s="240" t="s">
        <v>511</v>
      </c>
      <c r="D13" s="240" t="s">
        <v>512</v>
      </c>
      <c r="E13" s="240" t="s">
        <v>513</v>
      </c>
      <c r="F13" s="240" t="s">
        <v>514</v>
      </c>
      <c r="G13" s="249" t="s">
        <v>515</v>
      </c>
      <c r="H13" s="231" t="s">
        <v>516</v>
      </c>
      <c r="I13" s="239"/>
      <c r="J13" s="240" t="s">
        <v>517</v>
      </c>
      <c r="K13" s="243" t="s">
        <v>518</v>
      </c>
    </row>
    <row r="14" spans="1:11" ht="19.5" customHeight="1">
      <c r="A14" s="237"/>
      <c r="B14" s="241"/>
      <c r="C14" s="241"/>
      <c r="D14" s="241"/>
      <c r="E14" s="241"/>
      <c r="F14" s="241"/>
      <c r="G14" s="250"/>
      <c r="H14" s="149" t="s">
        <v>519</v>
      </c>
      <c r="I14" s="149" t="s">
        <v>520</v>
      </c>
      <c r="J14" s="241"/>
      <c r="K14" s="244"/>
    </row>
    <row r="15" spans="1:11" ht="19.5" customHeight="1" thickBot="1">
      <c r="A15" s="238"/>
      <c r="B15" s="242"/>
      <c r="C15" s="242"/>
      <c r="D15" s="242"/>
      <c r="E15" s="242"/>
      <c r="F15" s="242"/>
      <c r="G15" s="251"/>
      <c r="H15" s="40" t="s">
        <v>521</v>
      </c>
      <c r="I15" s="40" t="s">
        <v>522</v>
      </c>
      <c r="J15" s="242"/>
      <c r="K15" s="245"/>
    </row>
    <row r="16" spans="1:11">
      <c r="A16" s="137">
        <f>ROW()-15</f>
        <v>1</v>
      </c>
      <c r="B16" s="135" t="s">
        <v>523</v>
      </c>
      <c r="C16" s="90" t="s">
        <v>524</v>
      </c>
      <c r="D16" s="92" t="s">
        <v>525</v>
      </c>
      <c r="E16" s="92">
        <v>256</v>
      </c>
      <c r="F16" s="92" t="s">
        <v>310</v>
      </c>
      <c r="G16" s="92" t="s">
        <v>526</v>
      </c>
      <c r="H16" s="92" t="s">
        <v>312</v>
      </c>
      <c r="I16" s="93" t="s">
        <v>311</v>
      </c>
      <c r="J16" s="98" t="s">
        <v>523</v>
      </c>
      <c r="K16" s="138"/>
    </row>
    <row r="17" spans="1:12" ht="40.5">
      <c r="A17" s="137">
        <f t="shared" ref="A17:A63" si="0">ROW()-15</f>
        <v>2</v>
      </c>
      <c r="B17" s="135" t="s">
        <v>527</v>
      </c>
      <c r="C17" s="90" t="s">
        <v>528</v>
      </c>
      <c r="D17" s="76" t="s">
        <v>529</v>
      </c>
      <c r="E17" s="92" t="s">
        <v>530</v>
      </c>
      <c r="F17" s="92" t="s">
        <v>310</v>
      </c>
      <c r="G17" s="92" t="s">
        <v>531</v>
      </c>
      <c r="H17" s="92" t="s">
        <v>312</v>
      </c>
      <c r="I17" s="93" t="s">
        <v>311</v>
      </c>
      <c r="J17" s="98" t="s">
        <v>532</v>
      </c>
      <c r="K17" s="138"/>
    </row>
    <row r="18" spans="1:12" ht="67.5">
      <c r="A18" s="137">
        <f t="shared" si="0"/>
        <v>3</v>
      </c>
      <c r="B18" s="135" t="s">
        <v>533</v>
      </c>
      <c r="C18" s="90" t="s">
        <v>172</v>
      </c>
      <c r="D18" s="92" t="s">
        <v>525</v>
      </c>
      <c r="E18" s="92">
        <v>2</v>
      </c>
      <c r="F18" s="92"/>
      <c r="G18" s="92" t="s">
        <v>310</v>
      </c>
      <c r="H18" s="93" t="s">
        <v>534</v>
      </c>
      <c r="I18" s="93" t="s">
        <v>534</v>
      </c>
      <c r="J18" s="98" t="s">
        <v>535</v>
      </c>
      <c r="K18" s="138"/>
    </row>
    <row r="19" spans="1:12" ht="27">
      <c r="A19" s="137">
        <f t="shared" si="0"/>
        <v>4</v>
      </c>
      <c r="B19" s="135" t="s">
        <v>536</v>
      </c>
      <c r="C19" s="90" t="s">
        <v>181</v>
      </c>
      <c r="D19" s="76" t="s">
        <v>537</v>
      </c>
      <c r="E19" s="76">
        <v>20</v>
      </c>
      <c r="F19" s="92"/>
      <c r="G19" s="92" t="s">
        <v>531</v>
      </c>
      <c r="H19" s="92" t="s">
        <v>312</v>
      </c>
      <c r="I19" s="93" t="s">
        <v>311</v>
      </c>
      <c r="J19" s="98" t="s">
        <v>538</v>
      </c>
      <c r="K19" s="138"/>
    </row>
    <row r="20" spans="1:12" ht="27.75" thickBot="1">
      <c r="A20" s="137">
        <f t="shared" si="0"/>
        <v>5</v>
      </c>
      <c r="B20" s="135" t="s">
        <v>539</v>
      </c>
      <c r="C20" s="90" t="s">
        <v>540</v>
      </c>
      <c r="D20" s="76" t="s">
        <v>537</v>
      </c>
      <c r="E20" s="76">
        <v>8</v>
      </c>
      <c r="F20" s="92"/>
      <c r="G20" s="92" t="s">
        <v>531</v>
      </c>
      <c r="H20" s="92" t="s">
        <v>312</v>
      </c>
      <c r="I20" s="93" t="s">
        <v>311</v>
      </c>
      <c r="J20" s="94" t="s">
        <v>541</v>
      </c>
      <c r="K20" s="138"/>
      <c r="L20" s="139"/>
    </row>
    <row r="21" spans="1:12" ht="27">
      <c r="A21" s="137">
        <f t="shared" si="0"/>
        <v>6</v>
      </c>
      <c r="B21" s="135" t="s">
        <v>542</v>
      </c>
      <c r="C21" s="90" t="s">
        <v>180</v>
      </c>
      <c r="D21" s="76" t="s">
        <v>537</v>
      </c>
      <c r="E21" s="76">
        <v>3</v>
      </c>
      <c r="F21" s="92"/>
      <c r="G21" s="92" t="s">
        <v>543</v>
      </c>
      <c r="H21" s="92" t="s">
        <v>312</v>
      </c>
      <c r="I21" s="93" t="s">
        <v>333</v>
      </c>
      <c r="J21" s="99" t="s">
        <v>544</v>
      </c>
      <c r="K21" s="138"/>
      <c r="L21" s="139"/>
    </row>
    <row r="22" spans="1:12" ht="27">
      <c r="A22" s="137">
        <f t="shared" si="0"/>
        <v>7</v>
      </c>
      <c r="B22" s="135" t="s">
        <v>545</v>
      </c>
      <c r="C22" s="90" t="s">
        <v>546</v>
      </c>
      <c r="D22" s="76" t="s">
        <v>537</v>
      </c>
      <c r="E22" s="92">
        <v>10</v>
      </c>
      <c r="F22" s="92"/>
      <c r="G22" s="92" t="s">
        <v>531</v>
      </c>
      <c r="H22" s="92" t="s">
        <v>312</v>
      </c>
      <c r="I22" s="93" t="s">
        <v>311</v>
      </c>
      <c r="J22" s="94" t="s">
        <v>547</v>
      </c>
      <c r="K22" s="138"/>
      <c r="L22" s="139"/>
    </row>
    <row r="23" spans="1:12">
      <c r="A23" s="137">
        <f t="shared" si="0"/>
        <v>8</v>
      </c>
      <c r="B23" s="135" t="s">
        <v>548</v>
      </c>
      <c r="C23" s="90" t="s">
        <v>549</v>
      </c>
      <c r="D23" s="76" t="s">
        <v>537</v>
      </c>
      <c r="E23" s="92">
        <v>20</v>
      </c>
      <c r="F23" s="92"/>
      <c r="G23" s="92" t="s">
        <v>531</v>
      </c>
      <c r="H23" s="92" t="s">
        <v>312</v>
      </c>
      <c r="I23" s="93" t="s">
        <v>311</v>
      </c>
      <c r="J23" s="135" t="s">
        <v>548</v>
      </c>
      <c r="K23" s="138"/>
      <c r="L23" s="139"/>
    </row>
    <row r="24" spans="1:12" ht="27">
      <c r="A24" s="137">
        <f t="shared" si="0"/>
        <v>9</v>
      </c>
      <c r="B24" s="135" t="s">
        <v>550</v>
      </c>
      <c r="C24" s="90" t="s">
        <v>551</v>
      </c>
      <c r="D24" s="76" t="s">
        <v>537</v>
      </c>
      <c r="E24" s="92">
        <v>1</v>
      </c>
      <c r="F24" s="92"/>
      <c r="G24" s="92" t="s">
        <v>531</v>
      </c>
      <c r="H24" s="92" t="s">
        <v>312</v>
      </c>
      <c r="I24" s="93" t="s">
        <v>311</v>
      </c>
      <c r="J24" s="98" t="s">
        <v>552</v>
      </c>
      <c r="K24" s="138"/>
      <c r="L24" s="139"/>
    </row>
    <row r="25" spans="1:12" ht="27">
      <c r="A25" s="137">
        <f t="shared" si="0"/>
        <v>10</v>
      </c>
      <c r="B25" s="135" t="s">
        <v>553</v>
      </c>
      <c r="C25" s="90" t="s">
        <v>554</v>
      </c>
      <c r="D25" s="76" t="s">
        <v>537</v>
      </c>
      <c r="E25" s="92">
        <v>8</v>
      </c>
      <c r="F25" s="92"/>
      <c r="G25" s="92" t="s">
        <v>531</v>
      </c>
      <c r="H25" s="92" t="s">
        <v>312</v>
      </c>
      <c r="I25" s="93" t="s">
        <v>311</v>
      </c>
      <c r="J25" s="94" t="s">
        <v>555</v>
      </c>
      <c r="K25" s="138"/>
      <c r="L25" s="139"/>
    </row>
    <row r="26" spans="1:12">
      <c r="A26" s="137">
        <f t="shared" si="0"/>
        <v>11</v>
      </c>
      <c r="B26" s="135" t="s">
        <v>556</v>
      </c>
      <c r="C26" s="90" t="s">
        <v>557</v>
      </c>
      <c r="D26" s="150" t="s">
        <v>558</v>
      </c>
      <c r="E26" s="76" t="s">
        <v>559</v>
      </c>
      <c r="F26" s="92"/>
      <c r="G26" s="92" t="s">
        <v>531</v>
      </c>
      <c r="H26" s="92" t="s">
        <v>312</v>
      </c>
      <c r="I26" s="93" t="s">
        <v>311</v>
      </c>
      <c r="J26" s="135" t="s">
        <v>556</v>
      </c>
      <c r="K26" s="138"/>
      <c r="L26" s="139"/>
    </row>
    <row r="27" spans="1:12">
      <c r="A27" s="137">
        <f t="shared" si="0"/>
        <v>12</v>
      </c>
      <c r="B27" s="135" t="s">
        <v>560</v>
      </c>
      <c r="C27" s="90" t="s">
        <v>561</v>
      </c>
      <c r="D27" s="76" t="s">
        <v>537</v>
      </c>
      <c r="E27" s="92">
        <v>20</v>
      </c>
      <c r="F27" s="92"/>
      <c r="G27" s="92" t="s">
        <v>543</v>
      </c>
      <c r="H27" s="92" t="s">
        <v>312</v>
      </c>
      <c r="I27" s="93" t="s">
        <v>333</v>
      </c>
      <c r="J27" s="135" t="s">
        <v>560</v>
      </c>
      <c r="K27" s="138"/>
      <c r="L27" s="139"/>
    </row>
    <row r="28" spans="1:12">
      <c r="A28" s="137">
        <f t="shared" si="0"/>
        <v>13</v>
      </c>
      <c r="B28" s="135" t="s">
        <v>562</v>
      </c>
      <c r="C28" s="90" t="s">
        <v>563</v>
      </c>
      <c r="D28" s="76" t="s">
        <v>537</v>
      </c>
      <c r="E28" s="92">
        <v>10</v>
      </c>
      <c r="F28" s="92"/>
      <c r="G28" s="92" t="s">
        <v>543</v>
      </c>
      <c r="H28" s="92" t="s">
        <v>312</v>
      </c>
      <c r="I28" s="93" t="s">
        <v>333</v>
      </c>
      <c r="J28" s="135" t="s">
        <v>564</v>
      </c>
      <c r="K28" s="138"/>
      <c r="L28" s="139"/>
    </row>
    <row r="29" spans="1:12">
      <c r="A29" s="137">
        <f t="shared" si="0"/>
        <v>14</v>
      </c>
      <c r="B29" s="135" t="s">
        <v>565</v>
      </c>
      <c r="C29" s="90" t="s">
        <v>566</v>
      </c>
      <c r="D29" s="76" t="s">
        <v>537</v>
      </c>
      <c r="E29" s="92">
        <v>30</v>
      </c>
      <c r="F29" s="92"/>
      <c r="G29" s="92" t="s">
        <v>543</v>
      </c>
      <c r="H29" s="92" t="s">
        <v>312</v>
      </c>
      <c r="I29" s="93" t="s">
        <v>333</v>
      </c>
      <c r="J29" s="135" t="s">
        <v>565</v>
      </c>
      <c r="K29" s="138"/>
      <c r="L29" s="139"/>
    </row>
    <row r="30" spans="1:12" ht="27">
      <c r="A30" s="137">
        <f t="shared" si="0"/>
        <v>15</v>
      </c>
      <c r="B30" s="135" t="s">
        <v>567</v>
      </c>
      <c r="C30" s="90" t="s">
        <v>568</v>
      </c>
      <c r="D30" s="76" t="s">
        <v>537</v>
      </c>
      <c r="E30" s="92">
        <v>10</v>
      </c>
      <c r="F30" s="92"/>
      <c r="G30" s="92" t="s">
        <v>543</v>
      </c>
      <c r="H30" s="92" t="s">
        <v>312</v>
      </c>
      <c r="I30" s="93" t="s">
        <v>333</v>
      </c>
      <c r="J30" s="94" t="s">
        <v>569</v>
      </c>
      <c r="K30" s="138"/>
      <c r="L30" s="139"/>
    </row>
    <row r="31" spans="1:12" ht="27">
      <c r="A31" s="137">
        <f t="shared" si="0"/>
        <v>16</v>
      </c>
      <c r="B31" s="135" t="s">
        <v>570</v>
      </c>
      <c r="C31" s="90" t="s">
        <v>571</v>
      </c>
      <c r="D31" s="76" t="s">
        <v>537</v>
      </c>
      <c r="E31" s="92">
        <v>50</v>
      </c>
      <c r="F31" s="92"/>
      <c r="G31" s="92" t="s">
        <v>543</v>
      </c>
      <c r="H31" s="92" t="s">
        <v>312</v>
      </c>
      <c r="I31" s="93" t="s">
        <v>333</v>
      </c>
      <c r="J31" s="94" t="s">
        <v>572</v>
      </c>
      <c r="K31" s="138"/>
      <c r="L31" s="139"/>
    </row>
    <row r="32" spans="1:12">
      <c r="A32" s="137">
        <f t="shared" si="0"/>
        <v>17</v>
      </c>
      <c r="B32" s="135" t="s">
        <v>573</v>
      </c>
      <c r="C32" s="90" t="s">
        <v>574</v>
      </c>
      <c r="D32" s="76" t="s">
        <v>537</v>
      </c>
      <c r="E32" s="92">
        <v>8</v>
      </c>
      <c r="F32" s="92"/>
      <c r="G32" s="92" t="s">
        <v>531</v>
      </c>
      <c r="H32" s="92" t="s">
        <v>312</v>
      </c>
      <c r="I32" s="93" t="s">
        <v>311</v>
      </c>
      <c r="J32" s="135" t="s">
        <v>573</v>
      </c>
      <c r="K32" s="138"/>
      <c r="L32" s="139"/>
    </row>
    <row r="33" spans="1:12" ht="27">
      <c r="A33" s="137">
        <f t="shared" si="0"/>
        <v>18</v>
      </c>
      <c r="B33" s="135" t="s">
        <v>575</v>
      </c>
      <c r="C33" s="90" t="s">
        <v>576</v>
      </c>
      <c r="D33" s="76" t="s">
        <v>577</v>
      </c>
      <c r="E33" s="92">
        <v>1</v>
      </c>
      <c r="F33" s="92"/>
      <c r="G33" s="92" t="s">
        <v>578</v>
      </c>
      <c r="H33" s="92" t="s">
        <v>312</v>
      </c>
      <c r="I33" s="93" t="s">
        <v>333</v>
      </c>
      <c r="J33" s="94" t="s">
        <v>579</v>
      </c>
      <c r="K33" s="138"/>
      <c r="L33" s="139"/>
    </row>
    <row r="34" spans="1:12" ht="27">
      <c r="A34" s="137">
        <f t="shared" si="0"/>
        <v>19</v>
      </c>
      <c r="B34" s="135" t="s">
        <v>580</v>
      </c>
      <c r="C34" s="90" t="s">
        <v>581</v>
      </c>
      <c r="D34" s="76" t="s">
        <v>537</v>
      </c>
      <c r="E34" s="92">
        <v>128</v>
      </c>
      <c r="F34" s="92"/>
      <c r="G34" s="92" t="s">
        <v>543</v>
      </c>
      <c r="H34" s="92" t="s">
        <v>312</v>
      </c>
      <c r="I34" s="93" t="s">
        <v>333</v>
      </c>
      <c r="J34" s="94" t="s">
        <v>582</v>
      </c>
      <c r="K34" s="138"/>
      <c r="L34" s="139"/>
    </row>
    <row r="35" spans="1:12">
      <c r="A35" s="137">
        <f t="shared" si="0"/>
        <v>20</v>
      </c>
      <c r="B35" s="135" t="s">
        <v>583</v>
      </c>
      <c r="C35" s="90" t="s">
        <v>584</v>
      </c>
      <c r="D35" s="76" t="s">
        <v>537</v>
      </c>
      <c r="E35" s="92">
        <v>20</v>
      </c>
      <c r="F35" s="92"/>
      <c r="G35" s="92" t="s">
        <v>543</v>
      </c>
      <c r="H35" s="92" t="s">
        <v>312</v>
      </c>
      <c r="I35" s="93" t="s">
        <v>333</v>
      </c>
      <c r="J35" s="135" t="s">
        <v>583</v>
      </c>
      <c r="K35" s="138"/>
      <c r="L35" s="139"/>
    </row>
    <row r="36" spans="1:12">
      <c r="A36" s="137">
        <f t="shared" si="0"/>
        <v>21</v>
      </c>
      <c r="B36" s="135" t="s">
        <v>585</v>
      </c>
      <c r="C36" s="90" t="s">
        <v>586</v>
      </c>
      <c r="D36" s="76" t="s">
        <v>537</v>
      </c>
      <c r="E36" s="92">
        <v>30</v>
      </c>
      <c r="F36" s="92"/>
      <c r="G36" s="92" t="s">
        <v>543</v>
      </c>
      <c r="H36" s="92" t="s">
        <v>312</v>
      </c>
      <c r="I36" s="93" t="s">
        <v>333</v>
      </c>
      <c r="J36" s="135" t="s">
        <v>585</v>
      </c>
      <c r="K36" s="138"/>
      <c r="L36" s="139"/>
    </row>
    <row r="37" spans="1:12" ht="27">
      <c r="A37" s="137">
        <f t="shared" si="0"/>
        <v>22</v>
      </c>
      <c r="B37" s="135" t="s">
        <v>587</v>
      </c>
      <c r="C37" s="90" t="s">
        <v>588</v>
      </c>
      <c r="D37" s="76" t="s">
        <v>537</v>
      </c>
      <c r="E37" s="92">
        <v>1</v>
      </c>
      <c r="F37" s="92"/>
      <c r="G37" s="92" t="s">
        <v>543</v>
      </c>
      <c r="H37" s="92" t="s">
        <v>312</v>
      </c>
      <c r="I37" s="93" t="s">
        <v>333</v>
      </c>
      <c r="J37" s="94" t="s">
        <v>589</v>
      </c>
      <c r="K37" s="138"/>
      <c r="L37" s="139"/>
    </row>
    <row r="38" spans="1:12" ht="27">
      <c r="A38" s="137">
        <f t="shared" si="0"/>
        <v>23</v>
      </c>
      <c r="B38" s="135" t="s">
        <v>590</v>
      </c>
      <c r="C38" s="90" t="s">
        <v>591</v>
      </c>
      <c r="D38" s="76" t="s">
        <v>537</v>
      </c>
      <c r="E38" s="92">
        <v>128</v>
      </c>
      <c r="F38" s="92"/>
      <c r="G38" s="92" t="s">
        <v>543</v>
      </c>
      <c r="H38" s="92" t="s">
        <v>312</v>
      </c>
      <c r="I38" s="93" t="s">
        <v>333</v>
      </c>
      <c r="J38" s="94" t="s">
        <v>592</v>
      </c>
      <c r="K38" s="138"/>
      <c r="L38" s="139"/>
    </row>
    <row r="39" spans="1:12">
      <c r="A39" s="137">
        <f t="shared" si="0"/>
        <v>24</v>
      </c>
      <c r="B39" s="135" t="s">
        <v>593</v>
      </c>
      <c r="C39" s="90" t="s">
        <v>594</v>
      </c>
      <c r="D39" s="76" t="s">
        <v>525</v>
      </c>
      <c r="E39" s="92">
        <v>20</v>
      </c>
      <c r="F39" s="92"/>
      <c r="G39" s="92" t="s">
        <v>595</v>
      </c>
      <c r="H39" s="92" t="s">
        <v>312</v>
      </c>
      <c r="I39" s="93" t="s">
        <v>333</v>
      </c>
      <c r="J39" s="135" t="s">
        <v>593</v>
      </c>
      <c r="K39" s="138"/>
      <c r="L39" s="139"/>
    </row>
    <row r="40" spans="1:12" ht="27">
      <c r="A40" s="137">
        <f t="shared" si="0"/>
        <v>25</v>
      </c>
      <c r="B40" s="135" t="s">
        <v>596</v>
      </c>
      <c r="C40" s="90" t="s">
        <v>597</v>
      </c>
      <c r="D40" s="76" t="s">
        <v>525</v>
      </c>
      <c r="E40" s="92">
        <v>1</v>
      </c>
      <c r="F40" s="92"/>
      <c r="G40" s="92" t="s">
        <v>595</v>
      </c>
      <c r="H40" s="92" t="s">
        <v>312</v>
      </c>
      <c r="I40" s="93" t="s">
        <v>333</v>
      </c>
      <c r="J40" s="94" t="s">
        <v>598</v>
      </c>
      <c r="K40" s="138"/>
      <c r="L40" s="139"/>
    </row>
    <row r="41" spans="1:12" ht="27">
      <c r="A41" s="137">
        <f t="shared" si="0"/>
        <v>26</v>
      </c>
      <c r="B41" s="135" t="s">
        <v>599</v>
      </c>
      <c r="C41" s="90" t="s">
        <v>600</v>
      </c>
      <c r="D41" s="76" t="s">
        <v>525</v>
      </c>
      <c r="E41" s="92">
        <v>128</v>
      </c>
      <c r="F41" s="92"/>
      <c r="G41" s="92" t="s">
        <v>595</v>
      </c>
      <c r="H41" s="92" t="s">
        <v>312</v>
      </c>
      <c r="I41" s="93" t="s">
        <v>333</v>
      </c>
      <c r="J41" s="94" t="s">
        <v>601</v>
      </c>
      <c r="K41" s="138"/>
      <c r="L41" s="139"/>
    </row>
    <row r="42" spans="1:12">
      <c r="A42" s="137">
        <f t="shared" si="0"/>
        <v>27</v>
      </c>
      <c r="B42" s="135" t="s">
        <v>602</v>
      </c>
      <c r="C42" s="90" t="s">
        <v>603</v>
      </c>
      <c r="D42" s="76" t="s">
        <v>525</v>
      </c>
      <c r="E42" s="92">
        <v>20</v>
      </c>
      <c r="F42" s="92"/>
      <c r="G42" s="92" t="s">
        <v>595</v>
      </c>
      <c r="H42" s="92" t="s">
        <v>312</v>
      </c>
      <c r="I42" s="93" t="s">
        <v>333</v>
      </c>
      <c r="J42" s="135" t="s">
        <v>602</v>
      </c>
      <c r="K42" s="138"/>
      <c r="L42" s="139"/>
    </row>
    <row r="43" spans="1:12">
      <c r="A43" s="137">
        <f t="shared" si="0"/>
        <v>28</v>
      </c>
      <c r="B43" s="135" t="s">
        <v>604</v>
      </c>
      <c r="C43" s="90" t="s">
        <v>605</v>
      </c>
      <c r="D43" s="76" t="s">
        <v>525</v>
      </c>
      <c r="E43" s="92">
        <v>20</v>
      </c>
      <c r="F43" s="92"/>
      <c r="G43" s="92" t="s">
        <v>595</v>
      </c>
      <c r="H43" s="92" t="s">
        <v>312</v>
      </c>
      <c r="I43" s="93" t="s">
        <v>333</v>
      </c>
      <c r="J43" s="135" t="s">
        <v>604</v>
      </c>
      <c r="K43" s="138"/>
      <c r="L43" s="139"/>
    </row>
    <row r="44" spans="1:12">
      <c r="A44" s="137">
        <f t="shared" si="0"/>
        <v>29</v>
      </c>
      <c r="B44" s="135" t="s">
        <v>606</v>
      </c>
      <c r="C44" s="90" t="s">
        <v>607</v>
      </c>
      <c r="D44" s="76" t="s">
        <v>525</v>
      </c>
      <c r="E44" s="92">
        <v>10</v>
      </c>
      <c r="F44" s="92"/>
      <c r="G44" s="92" t="s">
        <v>595</v>
      </c>
      <c r="H44" s="92" t="s">
        <v>312</v>
      </c>
      <c r="I44" s="93" t="s">
        <v>333</v>
      </c>
      <c r="J44" s="135" t="s">
        <v>608</v>
      </c>
      <c r="K44" s="138"/>
      <c r="L44" s="139"/>
    </row>
    <row r="45" spans="1:12">
      <c r="A45" s="137">
        <f t="shared" si="0"/>
        <v>30</v>
      </c>
      <c r="B45" s="135" t="s">
        <v>609</v>
      </c>
      <c r="C45" s="90" t="s">
        <v>610</v>
      </c>
      <c r="D45" s="76" t="s">
        <v>525</v>
      </c>
      <c r="E45" s="92">
        <v>128</v>
      </c>
      <c r="F45" s="92"/>
      <c r="G45" s="92" t="s">
        <v>595</v>
      </c>
      <c r="H45" s="92" t="s">
        <v>312</v>
      </c>
      <c r="I45" s="93" t="s">
        <v>333</v>
      </c>
      <c r="J45" s="135" t="s">
        <v>609</v>
      </c>
      <c r="K45" s="138"/>
      <c r="L45" s="139"/>
    </row>
    <row r="46" spans="1:12">
      <c r="A46" s="137">
        <f t="shared" si="0"/>
        <v>31</v>
      </c>
      <c r="B46" s="135" t="s">
        <v>611</v>
      </c>
      <c r="C46" s="90" t="s">
        <v>612</v>
      </c>
      <c r="D46" s="76" t="s">
        <v>525</v>
      </c>
      <c r="E46" s="92">
        <v>30</v>
      </c>
      <c r="F46" s="92"/>
      <c r="G46" s="92" t="s">
        <v>595</v>
      </c>
      <c r="H46" s="92" t="s">
        <v>312</v>
      </c>
      <c r="I46" s="93" t="s">
        <v>333</v>
      </c>
      <c r="J46" s="135" t="s">
        <v>611</v>
      </c>
      <c r="K46" s="138"/>
      <c r="L46" s="139"/>
    </row>
    <row r="47" spans="1:12">
      <c r="A47" s="137">
        <f t="shared" si="0"/>
        <v>32</v>
      </c>
      <c r="B47" s="135" t="s">
        <v>613</v>
      </c>
      <c r="C47" s="90" t="s">
        <v>614</v>
      </c>
      <c r="D47" s="76" t="s">
        <v>525</v>
      </c>
      <c r="E47" s="92">
        <v>8</v>
      </c>
      <c r="F47" s="92"/>
      <c r="G47" s="92" t="s">
        <v>595</v>
      </c>
      <c r="H47" s="92" t="s">
        <v>312</v>
      </c>
      <c r="I47" s="93" t="s">
        <v>333</v>
      </c>
      <c r="J47" s="135" t="s">
        <v>613</v>
      </c>
      <c r="K47" s="138"/>
      <c r="L47" s="139"/>
    </row>
    <row r="48" spans="1:12" ht="27">
      <c r="A48" s="137">
        <f t="shared" si="0"/>
        <v>33</v>
      </c>
      <c r="B48" s="135" t="s">
        <v>615</v>
      </c>
      <c r="C48" s="90" t="s">
        <v>616</v>
      </c>
      <c r="D48" s="76" t="s">
        <v>525</v>
      </c>
      <c r="E48" s="92">
        <v>1</v>
      </c>
      <c r="F48" s="92"/>
      <c r="G48" s="92" t="s">
        <v>595</v>
      </c>
      <c r="H48" s="92" t="s">
        <v>312</v>
      </c>
      <c r="I48" s="93" t="s">
        <v>333</v>
      </c>
      <c r="J48" s="94" t="s">
        <v>617</v>
      </c>
      <c r="K48" s="138"/>
      <c r="L48" s="139"/>
    </row>
    <row r="49" spans="1:12" ht="27">
      <c r="A49" s="137">
        <f t="shared" si="0"/>
        <v>34</v>
      </c>
      <c r="B49" s="135" t="s">
        <v>618</v>
      </c>
      <c r="C49" s="90" t="s">
        <v>619</v>
      </c>
      <c r="D49" s="76" t="s">
        <v>525</v>
      </c>
      <c r="E49" s="92">
        <v>128</v>
      </c>
      <c r="F49" s="92"/>
      <c r="G49" s="92" t="s">
        <v>595</v>
      </c>
      <c r="H49" s="92" t="s">
        <v>312</v>
      </c>
      <c r="I49" s="93" t="s">
        <v>333</v>
      </c>
      <c r="J49" s="94" t="s">
        <v>620</v>
      </c>
      <c r="K49" s="138"/>
      <c r="L49" s="139"/>
    </row>
    <row r="50" spans="1:12">
      <c r="A50" s="137">
        <f t="shared" si="0"/>
        <v>35</v>
      </c>
      <c r="B50" s="135" t="s">
        <v>621</v>
      </c>
      <c r="C50" s="90" t="s">
        <v>622</v>
      </c>
      <c r="D50" s="76" t="s">
        <v>525</v>
      </c>
      <c r="E50" s="92">
        <v>20</v>
      </c>
      <c r="F50" s="92"/>
      <c r="G50" s="92" t="s">
        <v>595</v>
      </c>
      <c r="H50" s="92" t="s">
        <v>312</v>
      </c>
      <c r="I50" s="93" t="s">
        <v>333</v>
      </c>
      <c r="J50" s="135" t="s">
        <v>621</v>
      </c>
      <c r="K50" s="138"/>
      <c r="L50" s="139"/>
    </row>
    <row r="51" spans="1:12">
      <c r="A51" s="137">
        <f t="shared" si="0"/>
        <v>36</v>
      </c>
      <c r="B51" s="135" t="s">
        <v>623</v>
      </c>
      <c r="C51" s="90" t="s">
        <v>624</v>
      </c>
      <c r="D51" s="76" t="s">
        <v>537</v>
      </c>
      <c r="E51" s="92">
        <v>20</v>
      </c>
      <c r="F51" s="92"/>
      <c r="G51" s="92" t="s">
        <v>543</v>
      </c>
      <c r="H51" s="92" t="s">
        <v>312</v>
      </c>
      <c r="I51" s="93" t="s">
        <v>333</v>
      </c>
      <c r="J51" s="135" t="s">
        <v>623</v>
      </c>
      <c r="K51" s="138"/>
      <c r="L51" s="139"/>
    </row>
    <row r="52" spans="1:12">
      <c r="A52" s="137">
        <f t="shared" si="0"/>
        <v>37</v>
      </c>
      <c r="B52" s="135" t="s">
        <v>625</v>
      </c>
      <c r="C52" s="90" t="s">
        <v>626</v>
      </c>
      <c r="D52" s="150" t="s">
        <v>558</v>
      </c>
      <c r="E52" s="92" t="s">
        <v>559</v>
      </c>
      <c r="F52" s="92"/>
      <c r="G52" s="92" t="s">
        <v>543</v>
      </c>
      <c r="H52" s="92" t="s">
        <v>312</v>
      </c>
      <c r="I52" s="93" t="s">
        <v>333</v>
      </c>
      <c r="J52" s="135" t="s">
        <v>625</v>
      </c>
      <c r="K52" s="138"/>
      <c r="L52" s="139"/>
    </row>
    <row r="53" spans="1:12">
      <c r="A53" s="137">
        <f t="shared" si="0"/>
        <v>38</v>
      </c>
      <c r="B53" s="135" t="s">
        <v>627</v>
      </c>
      <c r="C53" s="90" t="s">
        <v>628</v>
      </c>
      <c r="D53" s="76" t="s">
        <v>537</v>
      </c>
      <c r="E53" s="92">
        <v>30</v>
      </c>
      <c r="F53" s="92"/>
      <c r="G53" s="92" t="s">
        <v>543</v>
      </c>
      <c r="H53" s="92" t="s">
        <v>312</v>
      </c>
      <c r="I53" s="93" t="s">
        <v>333</v>
      </c>
      <c r="J53" s="135" t="s">
        <v>627</v>
      </c>
      <c r="K53" s="138"/>
      <c r="L53" s="139"/>
    </row>
    <row r="54" spans="1:12">
      <c r="A54" s="137">
        <f t="shared" si="0"/>
        <v>39</v>
      </c>
      <c r="B54" s="135" t="s">
        <v>629</v>
      </c>
      <c r="C54" s="90" t="s">
        <v>630</v>
      </c>
      <c r="D54" s="76" t="s">
        <v>537</v>
      </c>
      <c r="E54" s="92">
        <v>10</v>
      </c>
      <c r="F54" s="92"/>
      <c r="G54" s="92" t="s">
        <v>543</v>
      </c>
      <c r="H54" s="92" t="s">
        <v>312</v>
      </c>
      <c r="I54" s="93" t="s">
        <v>333</v>
      </c>
      <c r="J54" s="135" t="s">
        <v>631</v>
      </c>
      <c r="K54" s="138"/>
      <c r="L54" s="139"/>
    </row>
    <row r="55" spans="1:12">
      <c r="A55" s="137">
        <f t="shared" si="0"/>
        <v>40</v>
      </c>
      <c r="B55" s="135" t="s">
        <v>632</v>
      </c>
      <c r="C55" s="90" t="s">
        <v>633</v>
      </c>
      <c r="D55" s="76" t="s">
        <v>537</v>
      </c>
      <c r="E55" s="92">
        <v>8</v>
      </c>
      <c r="F55" s="92"/>
      <c r="G55" s="92" t="s">
        <v>543</v>
      </c>
      <c r="H55" s="92" t="s">
        <v>312</v>
      </c>
      <c r="I55" s="93" t="s">
        <v>333</v>
      </c>
      <c r="J55" s="135" t="s">
        <v>632</v>
      </c>
      <c r="K55" s="138"/>
      <c r="L55" s="139"/>
    </row>
    <row r="56" spans="1:12">
      <c r="A56" s="137">
        <f t="shared" si="0"/>
        <v>41</v>
      </c>
      <c r="B56" s="135" t="s">
        <v>634</v>
      </c>
      <c r="C56" s="90" t="s">
        <v>635</v>
      </c>
      <c r="D56" s="76" t="s">
        <v>537</v>
      </c>
      <c r="E56" s="92">
        <v>50</v>
      </c>
      <c r="F56" s="92"/>
      <c r="G56" s="92" t="s">
        <v>543</v>
      </c>
      <c r="H56" s="92" t="s">
        <v>312</v>
      </c>
      <c r="I56" s="93" t="s">
        <v>333</v>
      </c>
      <c r="J56" s="135" t="s">
        <v>634</v>
      </c>
      <c r="K56" s="138"/>
      <c r="L56" s="139"/>
    </row>
    <row r="57" spans="1:12">
      <c r="A57" s="137">
        <f t="shared" si="0"/>
        <v>42</v>
      </c>
      <c r="B57" s="135" t="s">
        <v>636</v>
      </c>
      <c r="C57" s="90" t="s">
        <v>637</v>
      </c>
      <c r="D57" s="76" t="s">
        <v>537</v>
      </c>
      <c r="E57" s="92">
        <v>1</v>
      </c>
      <c r="F57" s="92"/>
      <c r="G57" s="92" t="s">
        <v>543</v>
      </c>
      <c r="H57" s="92" t="s">
        <v>312</v>
      </c>
      <c r="I57" s="93" t="s">
        <v>333</v>
      </c>
      <c r="J57" s="135" t="s">
        <v>636</v>
      </c>
      <c r="K57" s="138"/>
      <c r="L57" s="139"/>
    </row>
    <row r="58" spans="1:12">
      <c r="A58" s="137">
        <f t="shared" si="0"/>
        <v>43</v>
      </c>
      <c r="B58" s="135" t="s">
        <v>638</v>
      </c>
      <c r="C58" s="90" t="s">
        <v>639</v>
      </c>
      <c r="D58" s="76" t="s">
        <v>537</v>
      </c>
      <c r="E58" s="92">
        <v>1</v>
      </c>
      <c r="F58" s="92"/>
      <c r="G58" s="92" t="s">
        <v>543</v>
      </c>
      <c r="H58" s="92" t="s">
        <v>312</v>
      </c>
      <c r="I58" s="93" t="s">
        <v>333</v>
      </c>
      <c r="J58" s="135" t="s">
        <v>638</v>
      </c>
      <c r="K58" s="138"/>
      <c r="L58" s="139"/>
    </row>
    <row r="59" spans="1:12">
      <c r="A59" s="137">
        <f t="shared" si="0"/>
        <v>44</v>
      </c>
      <c r="B59" s="135" t="s">
        <v>640</v>
      </c>
      <c r="C59" s="90" t="s">
        <v>175</v>
      </c>
      <c r="D59" s="76" t="s">
        <v>537</v>
      </c>
      <c r="E59" s="92">
        <v>20</v>
      </c>
      <c r="F59" s="92"/>
      <c r="G59" s="92" t="s">
        <v>531</v>
      </c>
      <c r="H59" s="92" t="s">
        <v>312</v>
      </c>
      <c r="I59" s="93" t="s">
        <v>311</v>
      </c>
      <c r="J59" s="98" t="s">
        <v>641</v>
      </c>
      <c r="K59" s="138"/>
      <c r="L59" s="139"/>
    </row>
    <row r="60" spans="1:12" ht="27">
      <c r="A60" s="137">
        <f t="shared" si="0"/>
        <v>45</v>
      </c>
      <c r="B60" s="135" t="s">
        <v>223</v>
      </c>
      <c r="C60" s="90" t="s">
        <v>176</v>
      </c>
      <c r="D60" s="76" t="s">
        <v>537</v>
      </c>
      <c r="E60" s="92">
        <v>14</v>
      </c>
      <c r="F60" s="92"/>
      <c r="G60" s="92" t="s">
        <v>531</v>
      </c>
      <c r="H60" s="92" t="s">
        <v>312</v>
      </c>
      <c r="I60" s="93" t="s">
        <v>311</v>
      </c>
      <c r="J60" s="98" t="s">
        <v>337</v>
      </c>
      <c r="K60" s="138"/>
      <c r="L60" s="139"/>
    </row>
    <row r="61" spans="1:12" ht="27">
      <c r="A61" s="137">
        <f t="shared" si="0"/>
        <v>46</v>
      </c>
      <c r="B61" s="135" t="s">
        <v>224</v>
      </c>
      <c r="C61" s="135" t="s">
        <v>177</v>
      </c>
      <c r="D61" s="76" t="s">
        <v>537</v>
      </c>
      <c r="E61" s="92">
        <v>20</v>
      </c>
      <c r="F61" s="92"/>
      <c r="G61" s="92" t="s">
        <v>531</v>
      </c>
      <c r="H61" s="92" t="s">
        <v>311</v>
      </c>
      <c r="I61" s="93" t="s">
        <v>311</v>
      </c>
      <c r="J61" s="98" t="s">
        <v>642</v>
      </c>
      <c r="K61" s="138"/>
      <c r="L61" s="139"/>
    </row>
    <row r="62" spans="1:12" ht="40.5">
      <c r="A62" s="137">
        <f t="shared" si="0"/>
        <v>47</v>
      </c>
      <c r="B62" s="135" t="s">
        <v>225</v>
      </c>
      <c r="C62" s="135" t="s">
        <v>178</v>
      </c>
      <c r="D62" s="76" t="s">
        <v>537</v>
      </c>
      <c r="E62" s="92">
        <v>14</v>
      </c>
      <c r="F62" s="92"/>
      <c r="G62" s="92" t="s">
        <v>531</v>
      </c>
      <c r="H62" s="92" t="s">
        <v>311</v>
      </c>
      <c r="I62" s="93" t="s">
        <v>311</v>
      </c>
      <c r="J62" s="98" t="s">
        <v>643</v>
      </c>
      <c r="K62" s="138"/>
      <c r="L62" s="139"/>
    </row>
    <row r="63" spans="1:12" ht="25.5" customHeight="1" thickBot="1">
      <c r="A63" s="44">
        <f t="shared" si="0"/>
        <v>48</v>
      </c>
      <c r="B63" s="43"/>
      <c r="C63" s="43"/>
      <c r="D63" s="146"/>
      <c r="E63" s="146"/>
      <c r="F63" s="146"/>
      <c r="G63" s="146"/>
      <c r="H63" s="73"/>
      <c r="I63" s="73"/>
      <c r="J63" s="147"/>
      <c r="K63" s="148"/>
    </row>
    <row r="64" spans="1:12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mergeCells count="23">
    <mergeCell ref="G13:G15"/>
    <mergeCell ref="H13:I13"/>
    <mergeCell ref="J13:J15"/>
    <mergeCell ref="K13:K15"/>
    <mergeCell ref="A11:B11"/>
    <mergeCell ref="C11:K11"/>
    <mergeCell ref="A12:B12"/>
    <mergeCell ref="C12:K12"/>
    <mergeCell ref="A13:A15"/>
    <mergeCell ref="B13:B15"/>
    <mergeCell ref="C13:C15"/>
    <mergeCell ref="D13:D15"/>
    <mergeCell ref="E13:E15"/>
    <mergeCell ref="F13:F15"/>
    <mergeCell ref="A10:B10"/>
    <mergeCell ref="C10:D10"/>
    <mergeCell ref="E10:I10"/>
    <mergeCell ref="J10:K10"/>
    <mergeCell ref="A8:I8"/>
    <mergeCell ref="A9:B9"/>
    <mergeCell ref="C9:D9"/>
    <mergeCell ref="E9:I9"/>
    <mergeCell ref="J9:K9"/>
  </mergeCells>
  <phoneticPr fontId="9" type="noConversion"/>
  <hyperlinks>
    <hyperlink ref="K8" location="'DB목록 및 정의'!A1" display="(DB 목록으로)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3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C48"/>
  <sheetViews>
    <sheetView workbookViewId="0">
      <selection activeCell="B24" sqref="B24:C24"/>
    </sheetView>
  </sheetViews>
  <sheetFormatPr defaultRowHeight="16.5"/>
  <cols>
    <col min="1" max="1" width="12.25" customWidth="1"/>
    <col min="2" max="2" width="28.25" bestFit="1" customWidth="1"/>
    <col min="3" max="3" width="81.5" customWidth="1"/>
  </cols>
  <sheetData>
    <row r="1" spans="1:3" ht="20.25">
      <c r="A1" s="262" t="s">
        <v>8</v>
      </c>
      <c r="B1" s="262"/>
      <c r="C1" s="262"/>
    </row>
    <row r="3" spans="1:3">
      <c r="A3" s="25" t="s">
        <v>6</v>
      </c>
      <c r="B3" s="231" t="s">
        <v>7</v>
      </c>
      <c r="C3" s="239"/>
    </row>
    <row r="4" spans="1:3" ht="42" customHeight="1">
      <c r="A4" s="25" t="s">
        <v>5</v>
      </c>
      <c r="B4" s="263" t="s">
        <v>12</v>
      </c>
      <c r="C4" s="264"/>
    </row>
    <row r="5" spans="1:3" ht="36" customHeight="1">
      <c r="A5" s="25" t="s">
        <v>4</v>
      </c>
      <c r="B5" s="265" t="s">
        <v>13</v>
      </c>
      <c r="C5" s="264"/>
    </row>
    <row r="6" spans="1:3" ht="19.5" customHeight="1">
      <c r="A6" s="240" t="s">
        <v>9</v>
      </c>
      <c r="B6" s="266" t="s">
        <v>14</v>
      </c>
      <c r="C6" s="267"/>
    </row>
    <row r="7" spans="1:3" ht="20.25" customHeight="1">
      <c r="A7" s="241"/>
      <c r="B7" s="26" t="s">
        <v>17</v>
      </c>
      <c r="C7" s="27" t="s">
        <v>18</v>
      </c>
    </row>
    <row r="8" spans="1:3" ht="20.25" customHeight="1">
      <c r="A8" s="241"/>
      <c r="B8" s="26" t="s">
        <v>19</v>
      </c>
      <c r="C8" s="27" t="s">
        <v>20</v>
      </c>
    </row>
    <row r="9" spans="1:3" ht="21" customHeight="1">
      <c r="A9" s="241"/>
      <c r="B9" s="26" t="s">
        <v>21</v>
      </c>
      <c r="C9" s="27" t="s">
        <v>22</v>
      </c>
    </row>
    <row r="10" spans="1:3" ht="20.25" customHeight="1">
      <c r="A10" s="241"/>
      <c r="B10" s="26" t="s">
        <v>23</v>
      </c>
      <c r="C10" s="27" t="s">
        <v>24</v>
      </c>
    </row>
    <row r="11" spans="1:3" ht="20.25" customHeight="1">
      <c r="A11" s="241"/>
      <c r="B11" s="268" t="s">
        <v>15</v>
      </c>
      <c r="C11" s="269"/>
    </row>
    <row r="12" spans="1:3" ht="20.25" customHeight="1">
      <c r="A12" s="241"/>
      <c r="B12" s="26" t="s">
        <v>17</v>
      </c>
      <c r="C12" s="27" t="s">
        <v>25</v>
      </c>
    </row>
    <row r="13" spans="1:3" ht="20.25" customHeight="1">
      <c r="A13" s="241"/>
      <c r="B13" s="26" t="s">
        <v>26</v>
      </c>
      <c r="C13" s="27" t="s">
        <v>27</v>
      </c>
    </row>
    <row r="14" spans="1:3" ht="20.25" customHeight="1">
      <c r="A14" s="241"/>
      <c r="B14" s="26" t="s">
        <v>28</v>
      </c>
      <c r="C14" s="27" t="s">
        <v>29</v>
      </c>
    </row>
    <row r="15" spans="1:3" ht="20.25" customHeight="1">
      <c r="A15" s="241"/>
      <c r="B15" s="26" t="s">
        <v>30</v>
      </c>
      <c r="C15" s="27" t="s">
        <v>97</v>
      </c>
    </row>
    <row r="16" spans="1:3" ht="20.25" customHeight="1">
      <c r="A16" s="241"/>
      <c r="B16" s="26" t="s">
        <v>31</v>
      </c>
      <c r="C16" s="27" t="s">
        <v>32</v>
      </c>
    </row>
    <row r="17" spans="1:3" ht="20.25" customHeight="1">
      <c r="A17" s="241"/>
      <c r="B17" s="26" t="s">
        <v>33</v>
      </c>
      <c r="C17" s="27" t="s">
        <v>34</v>
      </c>
    </row>
    <row r="18" spans="1:3" ht="20.25" customHeight="1">
      <c r="A18" s="241"/>
      <c r="B18" s="26" t="s">
        <v>35</v>
      </c>
      <c r="C18" s="27" t="s">
        <v>36</v>
      </c>
    </row>
    <row r="19" spans="1:3" ht="20.25" customHeight="1">
      <c r="A19" s="241"/>
      <c r="B19" s="26" t="s">
        <v>37</v>
      </c>
      <c r="C19" s="27" t="s">
        <v>38</v>
      </c>
    </row>
    <row r="20" spans="1:3" ht="20.25" customHeight="1">
      <c r="A20" s="241"/>
      <c r="B20" s="26" t="s">
        <v>39</v>
      </c>
      <c r="C20" s="27" t="s">
        <v>40</v>
      </c>
    </row>
    <row r="21" spans="1:3" ht="20.25" customHeight="1">
      <c r="A21" s="241"/>
      <c r="B21" s="26" t="s">
        <v>41</v>
      </c>
      <c r="C21" s="27" t="s">
        <v>42</v>
      </c>
    </row>
    <row r="22" spans="1:3" ht="20.25" customHeight="1">
      <c r="A22" s="241"/>
      <c r="B22" s="26" t="s">
        <v>43</v>
      </c>
      <c r="C22" s="27" t="s">
        <v>44</v>
      </c>
    </row>
    <row r="23" spans="1:3" ht="20.25" customHeight="1">
      <c r="A23" s="241"/>
      <c r="B23" s="26" t="s">
        <v>23</v>
      </c>
      <c r="C23" s="27" t="s">
        <v>45</v>
      </c>
    </row>
    <row r="24" spans="1:3" ht="20.25" customHeight="1">
      <c r="A24" s="241"/>
      <c r="B24" s="268" t="s">
        <v>16</v>
      </c>
      <c r="C24" s="269"/>
    </row>
    <row r="25" spans="1:3" ht="20.25" customHeight="1">
      <c r="A25" s="241"/>
      <c r="B25" s="26" t="s">
        <v>46</v>
      </c>
      <c r="C25" s="27" t="s">
        <v>38</v>
      </c>
    </row>
    <row r="26" spans="1:3" ht="20.25" customHeight="1">
      <c r="A26" s="241"/>
      <c r="B26" s="31" t="s">
        <v>39</v>
      </c>
      <c r="C26" s="32" t="s">
        <v>40</v>
      </c>
    </row>
    <row r="27" spans="1:3" ht="20.25" customHeight="1">
      <c r="A27" s="241"/>
      <c r="B27" s="31" t="s">
        <v>47</v>
      </c>
      <c r="C27" s="32" t="s">
        <v>27</v>
      </c>
    </row>
    <row r="28" spans="1:3" ht="20.25" customHeight="1">
      <c r="A28" s="241"/>
      <c r="B28" s="31" t="s">
        <v>48</v>
      </c>
      <c r="C28" s="32" t="s">
        <v>49</v>
      </c>
    </row>
    <row r="29" spans="1:3" ht="20.25" customHeight="1">
      <c r="A29" s="241"/>
      <c r="B29" s="31" t="s">
        <v>50</v>
      </c>
      <c r="C29" s="32" t="s">
        <v>51</v>
      </c>
    </row>
    <row r="30" spans="1:3" ht="20.25" customHeight="1">
      <c r="A30" s="241"/>
      <c r="B30" s="31" t="s">
        <v>52</v>
      </c>
      <c r="C30" s="32" t="s">
        <v>53</v>
      </c>
    </row>
    <row r="31" spans="1:3" ht="20.25" customHeight="1">
      <c r="A31" s="241"/>
      <c r="B31" s="31" t="s">
        <v>54</v>
      </c>
      <c r="C31" s="32" t="s">
        <v>55</v>
      </c>
    </row>
    <row r="32" spans="1:3" ht="20.25" customHeight="1">
      <c r="A32" s="241"/>
      <c r="B32" s="31" t="s">
        <v>56</v>
      </c>
      <c r="C32" s="32" t="s">
        <v>57</v>
      </c>
    </row>
    <row r="33" spans="1:3" ht="20.25" customHeight="1">
      <c r="A33" s="241"/>
      <c r="B33" s="31" t="s">
        <v>58</v>
      </c>
      <c r="C33" s="32" t="s">
        <v>59</v>
      </c>
    </row>
    <row r="34" spans="1:3" ht="20.25" customHeight="1">
      <c r="A34" s="241"/>
      <c r="B34" s="31" t="s">
        <v>60</v>
      </c>
      <c r="C34" s="32" t="s">
        <v>61</v>
      </c>
    </row>
    <row r="35" spans="1:3" ht="20.25" customHeight="1">
      <c r="A35" s="241"/>
      <c r="B35" s="31" t="s">
        <v>62</v>
      </c>
      <c r="C35" s="32" t="s">
        <v>63</v>
      </c>
    </row>
    <row r="36" spans="1:3" ht="20.25" customHeight="1">
      <c r="A36" s="241"/>
      <c r="B36" s="31" t="s">
        <v>23</v>
      </c>
      <c r="C36" s="32" t="s">
        <v>64</v>
      </c>
    </row>
    <row r="37" spans="1:3" ht="20.25" customHeight="1">
      <c r="A37" s="241"/>
      <c r="B37" s="31" t="s">
        <v>65</v>
      </c>
      <c r="C37" s="32" t="s">
        <v>66</v>
      </c>
    </row>
    <row r="38" spans="1:3" ht="20.25" customHeight="1">
      <c r="A38" s="241"/>
      <c r="B38" s="31" t="s">
        <v>67</v>
      </c>
      <c r="C38" s="32" t="s">
        <v>68</v>
      </c>
    </row>
    <row r="39" spans="1:3" ht="20.25" customHeight="1">
      <c r="A39" s="241"/>
      <c r="B39" s="31" t="s">
        <v>69</v>
      </c>
      <c r="C39" s="32" t="s">
        <v>70</v>
      </c>
    </row>
    <row r="40" spans="1:3" ht="20.25" customHeight="1">
      <c r="A40" s="241"/>
      <c r="B40" s="31" t="s">
        <v>323</v>
      </c>
      <c r="C40" s="32" t="s">
        <v>71</v>
      </c>
    </row>
    <row r="41" spans="1:3" ht="20.25" customHeight="1">
      <c r="A41" s="241"/>
      <c r="B41" s="31" t="s">
        <v>72</v>
      </c>
      <c r="C41" s="32" t="s">
        <v>73</v>
      </c>
    </row>
    <row r="42" spans="1:3" ht="20.25" customHeight="1">
      <c r="A42" s="241"/>
      <c r="B42" s="31" t="s">
        <v>74</v>
      </c>
      <c r="C42" s="32" t="s">
        <v>75</v>
      </c>
    </row>
    <row r="43" spans="1:3" ht="20.25" customHeight="1">
      <c r="A43" s="241"/>
      <c r="B43" s="31" t="s">
        <v>76</v>
      </c>
      <c r="C43" s="32" t="s">
        <v>77</v>
      </c>
    </row>
    <row r="44" spans="1:3" ht="20.25" customHeight="1">
      <c r="A44" s="241"/>
      <c r="B44" s="31" t="s">
        <v>78</v>
      </c>
      <c r="C44" s="32" t="s">
        <v>79</v>
      </c>
    </row>
    <row r="45" spans="1:3" ht="20.25" customHeight="1" thickBot="1">
      <c r="A45" s="242"/>
      <c r="B45" s="28" t="s">
        <v>80</v>
      </c>
      <c r="C45" s="29" t="s">
        <v>81</v>
      </c>
    </row>
    <row r="48" spans="1:3" ht="18" customHeight="1">
      <c r="A48" s="261"/>
      <c r="B48" s="261"/>
      <c r="C48" s="30"/>
    </row>
  </sheetData>
  <mergeCells count="9">
    <mergeCell ref="A48:B48"/>
    <mergeCell ref="A1:C1"/>
    <mergeCell ref="B3:C3"/>
    <mergeCell ref="B4:C4"/>
    <mergeCell ref="B5:C5"/>
    <mergeCell ref="B6:C6"/>
    <mergeCell ref="A6:A45"/>
    <mergeCell ref="B24:C24"/>
    <mergeCell ref="B11:C11"/>
  </mergeCells>
  <phoneticPr fontId="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5</vt:i4>
      </vt:variant>
    </vt:vector>
  </HeadingPairs>
  <TitlesOfParts>
    <vt:vector size="14" baseType="lpstr">
      <vt:lpstr>표지</vt:lpstr>
      <vt:lpstr>DB목록 및 정의</vt:lpstr>
      <vt:lpstr>거래내역조회_은행_전체</vt:lpstr>
      <vt:lpstr>승인내역조회_법인카드</vt:lpstr>
      <vt:lpstr>매입내역조회_법인카드</vt:lpstr>
      <vt:lpstr>예금주조회</vt:lpstr>
      <vt:lpstr>환율조회</vt:lpstr>
      <vt:lpstr>통합전자어음-받을어음</vt:lpstr>
      <vt:lpstr>설명</vt:lpstr>
      <vt:lpstr>'DB목록 및 정의'!Print_Area</vt:lpstr>
      <vt:lpstr>예금주조회!Print_Area</vt:lpstr>
      <vt:lpstr>'통합전자어음-받을어음'!Print_Area</vt:lpstr>
      <vt:lpstr>표지!Print_Area</vt:lpstr>
      <vt:lpstr>환율조회!Print_Area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ilyongkim</dc:creator>
  <cp:lastModifiedBy>Administrator</cp:lastModifiedBy>
  <cp:lastPrinted>2016-05-17T11:29:39Z</cp:lastPrinted>
  <dcterms:created xsi:type="dcterms:W3CDTF">2012-12-12T06:32:50Z</dcterms:created>
  <dcterms:modified xsi:type="dcterms:W3CDTF">2020-10-05T08:21:39Z</dcterms:modified>
</cp:coreProperties>
</file>