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ypk\Desktop\ineuron\"/>
    </mc:Choice>
  </mc:AlternateContent>
  <xr:revisionPtr revIDLastSave="0" documentId="8_{2979F60E-D1B8-4984-BF05-FB334B3713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Sheet1!$A$1:$Z$1000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15" i="1"/>
  <c r="H12" i="1"/>
  <c r="H3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<sst xmlns="http://schemas.openxmlformats.org/spreadsheetml/2006/main" count="127" uniqueCount="32">
  <si>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</si>
  <si>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</si>
  <si>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</si>
  <si>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</si>
  <si>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</si>
  <si>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</si>
  <si>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</si>
  <si>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</si>
  <si>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</si>
  <si>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</si>
  <si>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</si>
  <si>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</si>
  <si>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</si>
  <si>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</si>
  <si>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</si>
  <si>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</si>
  <si>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</si>
  <si>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</si>
  <si>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</si>
  <si>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</si>
  <si>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</si>
  <si>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</si>
  <si>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</si>
  <si>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</si>
  <si>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</si>
  <si>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</si>
  <si>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</si>
  <si>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</si>
  <si>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
Trust?</t>
  </si>
  <si>
    <t>3.What is the sum total of Diamonds looted from the V.O.</t>
  </si>
  <si>
    <t>4. What is the average amount of Diamonds and Soft drinks looted?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</si>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</sst>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J4" sqref="J4"/>
    </sheetView>
  </sheetViews>
  <sheetFormatPr defaultColWidth="9.1875" defaultRowHeight="15" customHeight="1" x14ac:dyDescent="0.5"/>
  <cols>
    <col min="1" max="1" width="10.25" customWidth="1"/>
    <col min="2" max="2" width="10.9375" bestFit="1" customWidth="1"/>
    <col min="3" max="3" width="22.1875" customWidth="1"/>
    <col min="4" max="4" width="20.125" bestFit="1" customWidth="1"/>
    <col min="5" max="5" width="20.5" bestFit="1" customWidth="1"/>
    <col min="6" max="6" width="16.0625" bestFit="1" customWidth="1"/>
    <col min="7" max="7" width="8.4375" customWidth="1"/>
    <col min="8" max="8" width="59.6875" customWidth="1"/>
    <col min="9" max="26" width="8.4375" customWidth="1"/>
  </cols>
  <sheetData>
    <row r="1" spans="1:26" ht="21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5" t="s">
        <v>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5">
        <f>SUMIFS(D2:D59,C2:C59,"Chennai Port Trust")</f>
        <v>7182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6" t="s">
        <v>28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5">
        <f>SUM(COUNTIF(B2:B59,"*Ship*"),COUNTIF(C2:C59,"Paradip Port Trust"),COUNTIF(C2:C59,"Chennai Port Trust"))</f>
        <v>40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7" t="s">
        <v>29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5">
        <f>SUMIFS(D2:D59,C2:C59,"V.O. Chidambaranar Port Trust")</f>
        <v>9887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7" t="s">
        <v>30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5">
        <f>AVERAGE(SUM(D2:D59),SUM(E2:E59))</f>
        <v>100996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7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8">
        <f>SUM(F2:F59)/SUM(E2:E59)</f>
        <v>0.39201663957898003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Z1000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</dc:creator>
  <cp:lastModifiedBy>Jay Prakash</cp:lastModifiedBy>
  <dcterms:created xsi:type="dcterms:W3CDTF">2022-10-11T17:17:58Z</dcterms:created>
  <dcterms:modified xsi:type="dcterms:W3CDTF">2022-10-11T17:17:58Z</dcterms:modified>
</cp:coreProperties>
</file>