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72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数据源!$C$2:$AE$623</definedName>
    <definedName name="配件">[1]下拉列表源数据!$E$1:$E$15</definedName>
  </definedNames>
  <calcPr calcId="144525"/>
</workbook>
</file>

<file path=xl/sharedStrings.xml><?xml version="1.0" encoding="utf-8"?>
<sst xmlns="http://schemas.openxmlformats.org/spreadsheetml/2006/main" count="5454" uniqueCount="600">
  <si>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</si>
  <si>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</si>
  <si>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</si>
  <si>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</si>
  <si>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</si>
  <si>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</si>
  <si>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</si>
  <si>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</si>
  <si>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</si>
  <si>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</si>
  <si>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</si>
  <si>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</si>
  <si>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</si>
  <si>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</si>
  <si>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</si>
  <si>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</si>
  <si>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</si>
  <si>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</si>
  <si>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</si>
  <si>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</si>
  <si>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</si>
  <si>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</si>
  <si>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</si>
  <si>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</si>
  <si>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</si>
  <si>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</si>
  <si>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</si>
  <si>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</si>
  <si>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</si>
  <si>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</si>
  <si>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</si>
  <si>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</si>
  <si>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</si>
  <si>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</si>
  <si>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</si>
  <si>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</si>
  <si>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</si>
  <si>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</si>
  <si>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</si>
  <si>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</si>
  <si>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</si>
  <si>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</si>
  <si>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</si>
  <si>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</si>
  <si>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</si>
  <si>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</si>
  <si>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</si>
  <si>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</si>
  <si>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</si>
  <si>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</si>
  <si>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</si>
  <si>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</si>
  <si>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</si>
  <si>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</si>
  <si>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</si>
  <si>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</si>
  <si>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</si>
  <si>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</si>
  <si>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</si>
  <si>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</si>
  <si>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</si>
  <si>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</si>
  <si>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</si>
  <si>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</si>
  <si>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</si>
  <si>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</si>
  <si>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</si>
  <si>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</si>
  <si>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</si>
  <si>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</si>
  <si>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</si>
  <si>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</si>
  <si>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</si>
  <si>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</si>
  <si>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</si>
  <si>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</si>
  <si>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</si>
  <si>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</si>
  <si>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</si>
  <si>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</si>
  <si>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</si>
  <si>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</si>
  <si>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</si>
  <si>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</si>
  <si>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</si>
  <si>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</si>
  <si>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</si>
  <si>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</si>
  <si>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</si>
  <si>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</si>
  <si>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</si>
  <si>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</si>
  <si>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</si>
  <si>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</si>
  <si>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</si>
  <si>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</si>
  <si>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</si>
  <si>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</si>
  <si>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</si>
  <si>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</si>
  <si>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</si>
  <si>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</si>
  <si>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</si>
  <si>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</si>
  <si>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</si>
  <si>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</si>
  <si>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</si>
  <si>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</si>
  <si>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</si>
  <si>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</si>
  <si>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</si>
  <si>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</si>
  <si>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</si>
  <si>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</si>
  <si>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</si>
  <si>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</si>
  <si>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</si>
  <si>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</si>
  <si>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</si>
  <si>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</si>
  <si>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</si>
  <si>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</si>
  <si>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</si>
  <si>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</si>
  <si>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</si>
  <si>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</si>
  <si>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</si>
  <si>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</si>
  <si>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</si>
  <si>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</si>
  <si>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</si>
  <si>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</si>
  <si>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</si>
  <si>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</si>
  <si>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</si>
  <si>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</si>
  <si>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</si>
  <si>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</si>
  <si>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</si>
  <si>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</si>
  <si>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</si>
  <si>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</si>
  <si>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</si>
  <si>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</si>
  <si>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</si>
  <si>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</si>
  <si>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</si>
  <si>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</si>
  <si>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</si>
  <si>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</si>
  <si>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</si>
  <si>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</si>
  <si>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</si>
  <si>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</si>
  <si>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</si>
  <si>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</si>
  <si>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</si>
  <si>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</si>
  <si>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</si>
  <si>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</si>
  <si>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</si>
  <si>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</si>
  <si>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</si>
  <si>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</si>
  <si>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</si>
  <si>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</si>
  <si>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</si>
  <si>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</si>
  <si>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</si>
  <si>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</si>
  <si>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</si>
  <si>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</si>
  <si>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</si>
  <si>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</si>
  <si>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</si>
  <si>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</si>
  <si>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</si>
  <si>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</si>
  <si>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</si>
  <si>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</si>
  <si>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</si>
  <si>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</si>
  <si>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</si>
  <si>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</si>
  <si>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</si>
  <si>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</si>
  <si>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</si>
  <si>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</si>
  <si>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</si>
  <si>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</si>
  <si>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</si>
  <si>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</si>
  <si>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</si>
  <si>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</si>
  <si>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</si>
  <si>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</si>
  <si>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</si>
  <si>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</si>
  <si>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</si>
  <si>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</si>
  <si>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</si>
  <si>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</si>
  <si>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</si>
  <si>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</si>
  <si>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</si>
  <si>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</si>
  <si>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</si>
  <si>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</si>
  <si>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</si>
  <si>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</si>
  <si>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</si>
  <si>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</si>
  <si>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</si>
  <si>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</si>
  <si>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</si>
  <si>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</si>
  <si>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</si>
  <si>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</si>
  <si>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</si>
  <si>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</si>
  <si>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</si>
  <si>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</si>
  <si>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</si>
  <si>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</si>
  <si>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</si>
  <si>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</si>
  <si>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</si>
  <si>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</si>
  <si>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</si>
  <si>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</si>
  <si>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</si>
  <si>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</si>
  <si>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</si>
  <si>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</si>
  <si>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</si>
  <si>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</si>
  <si>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</si>
  <si>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</si>
  <si>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</si>
  <si>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</si>
  <si>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</si>
  <si>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</si>
  <si>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</si>
  <si>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</si>
  <si>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</si>
  <si>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</si>
  <si>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</si>
  <si>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</si>
  <si>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</si>
  <si>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</si>
  <si>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</si>
  <si>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</si>
  <si>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</si>
  <si>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</si>
  <si>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</si>
  <si>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</si>
  <si>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</si>
  <si>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</si>
  <si>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</si>
  <si>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</si>
  <si>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</si>
  <si>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</si>
  <si>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</si>
  <si>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</si>
  <si>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</si>
  <si>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</si>
  <si>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</si>
  <si>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</si>
  <si>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</si>
  <si>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</si>
  <si>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</si>
  <si>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</si>
  <si>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</si>
  <si>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</si>
  <si>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</si>
  <si>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</si>
  <si>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</si>
  <si>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</si>
  <si>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</si>
  <si>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</si>
  <si>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</si>
  <si>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</si>
  <si>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</si>
  <si>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</si>
  <si>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</si>
  <si>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</si>
  <si>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</si>
  <si>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</si>
  <si>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</si>
  <si>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</si>
  <si>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</si>
  <si>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</si>
  <si>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</si>
  <si>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</si>
  <si>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</si>
  <si>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</si>
  <si>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</si>
  <si>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</si>
  <si>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</si>
  <si>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</si>
  <si>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</si>
  <si>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</si>
  <si>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</si>
  <si>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</si>
  <si>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</si>
  <si>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</si>
  <si>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</si>
  <si>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</si>
  <si>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</si>
  <si>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</si>
  <si>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</si>
  <si>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</si>
  <si>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</si>
  <si>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</si>
  <si>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</si>
  <si>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</si>
  <si>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</si>
  <si>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</si>
  <si>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</si>
  <si>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</si>
  <si>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</si>
  <si>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</si>
  <si>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</si>
  <si>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</si>
  <si>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</si>
  <si>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</si>
  <si>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</si>
  <si>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</si>
  <si>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</si>
  <si>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</si>
  <si>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</si>
  <si>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</si>
  <si>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</si>
  <si>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</si>
  <si>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</si>
  <si>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</si>
  <si>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</si>
  <si>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</si>
  <si>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</si>
  <si>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</si>
  <si>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</si>
  <si>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</si>
  <si>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</si>
  <si>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</si>
  <si>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</si>
  <si>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</si>
  <si>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</si>
  <si>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</si>
  <si>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</si>
  <si>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</si>
  <si>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</si>
  <si>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</si>
  <si>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</si>
  <si>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</si>
  <si>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</si>
  <si>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</si>
  <si>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</si>
  <si>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</si>
  <si>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</si>
  <si>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</si>
  <si>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</si>
  <si>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</si>
  <si>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</si>
  <si>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</si>
  <si>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</si>
  <si>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</si>
  <si>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</si>
  <si>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</si>
  <si>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</si>
  <si>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</si>
  <si>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</si>
  <si>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</si>
  <si>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</si>
  <si>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</si>
  <si>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</si>
  <si>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</si>
  <si>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</si>
  <si>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</si>
  <si>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</si>
  <si>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</si>
  <si>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</si>
  <si>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</si>
  <si>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</si>
  <si>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</si>
  <si>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</si>
  <si>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</si>
  <si>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</si>
  <si>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</si>
  <si>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</si>
  <si>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</si>
  <si>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</si>
  <si>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</si>
  <si>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</si>
  <si>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</si>
  <si>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</si>
  <si>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</si>
  <si>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</si>
  <si>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</si>
  <si>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</si>
  <si>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</si>
  <si>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</si>
  <si>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</si>
  <si>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</si>
  <si>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</si>
  <si>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</si>
  <si>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</si>
  <si>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</si>
  <si>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</si>
  <si>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</si>
  <si>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</si>
  <si>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</si>
  <si>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</si>
  <si>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</si>
  <si>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</si>
  <si>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</si>
  <si>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</si>
  <si>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</si>
  <si>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</si>
  <si>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</si>
  <si>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</si>
  <si>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</si>
  <si>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</si>
  <si>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</si>
  <si>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</si>
  <si>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</si>
  <si>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</si>
  <si>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</si>
  <si>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</si>
  <si>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</si>
  <si>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</si>
  <si>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</si>
  <si>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</si>
  <si>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</si>
  <si>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</si>
  <si>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</si>
  <si>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</si>
  <si>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</si>
  <si>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</si>
  <si>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</si>
  <si>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</si>
  <si>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</si>
  <si>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</si>
  <si>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</si>
  <si>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</si>
  <si>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</si>
  <si>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</si>
  <si>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</si>
  <si>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</si>
  <si>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</si>
  <si>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</si>
  <si>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</si>
  <si>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</si>
  <si>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</si>
  <si>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</si>
  <si>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</si>
  <si>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</si>
  <si>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</si>
  <si>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</si>
  <si>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</si>
  <si>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</si>
  <si>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</si>
  <si>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</si>
  <si>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</si>
  <si>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</si>
  <si>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视频无语音对讲功能</t>
  </si>
  <si>
    <t>视频异常</t>
  </si>
  <si>
    <t>DD258603</t>
  </si>
  <si>
    <t>DD257756</t>
  </si>
  <si>
    <t>猫眼镜片起翘*4</t>
  </si>
  <si>
    <t>DD256236</t>
  </si>
  <si>
    <t>猫眼镜片起翘*2</t>
  </si>
  <si>
    <t>漏装前面板橡胶垫</t>
  </si>
  <si>
    <t>USB底座和钥匙盖，颜色不一样（复制模未报备）*6</t>
  </si>
  <si>
    <t>前手柄划伤（已加抽）</t>
  </si>
  <si>
    <t>DD258668</t>
  </si>
  <si>
    <t>DD259908</t>
  </si>
  <si>
    <t>前拉手按键装饰板松动</t>
  </si>
  <si>
    <t>已加抽8套无问题</t>
  </si>
  <si>
    <t>猫眼镜片起翘*20</t>
  </si>
  <si>
    <t>DD259158</t>
  </si>
  <si>
    <t>Q3MPRO2.0长续航版</t>
  </si>
  <si>
    <t>DD258840</t>
  </si>
  <si>
    <t>猫眼镜片起翘*13</t>
  </si>
  <si>
    <t>共返工Q3FPRO良品5559，不良1245套</t>
  </si>
  <si>
    <t>三码不一致（锁具可联网）</t>
  </si>
  <si>
    <t>DD258191</t>
  </si>
  <si>
    <t>DD258204</t>
  </si>
  <si>
    <t>5月</t>
  </si>
  <si>
    <t>后装饰板松动</t>
  </si>
  <si>
    <t>DD258799</t>
  </si>
  <si>
    <t>入新品仓，老LOGO</t>
  </si>
  <si>
    <t>新LOGO入新品仓</t>
  </si>
  <si>
    <t>DD258721</t>
  </si>
  <si>
    <t>锁后屏玻璃破损</t>
  </si>
  <si>
    <t>DD257398</t>
  </si>
  <si>
    <t>E10PLUS</t>
  </si>
  <si>
    <t>漏放电池卡扣</t>
  </si>
  <si>
    <t>后面板电池盒盖划伤</t>
  </si>
  <si>
    <t>四合一外箱二维码与小包装二维码不一致</t>
  </si>
  <si>
    <t>DD257761</t>
  </si>
  <si>
    <t>5.3检验</t>
  </si>
  <si>
    <t>老LOGO新品仓</t>
  </si>
  <si>
    <t>其中一张卡片需要特定角度才能开门（已加抽）</t>
  </si>
  <si>
    <t>新品仓</t>
  </si>
  <si>
    <t>DD259123</t>
  </si>
  <si>
    <t>数字键2有异物</t>
  </si>
  <si>
    <t>DD259413</t>
  </si>
  <si>
    <t>加抽外观240504-001</t>
  </si>
  <si>
    <t>DD258314</t>
  </si>
  <si>
    <t>新LOGO，新品仓</t>
  </si>
  <si>
    <t>新品仓无说明书（发货单独打包）</t>
  </si>
  <si>
    <t>DD259477</t>
  </si>
  <si>
    <t>后面板电池盒盖卡扣断裂</t>
  </si>
  <si>
    <t>240502-004</t>
  </si>
  <si>
    <t>语音播报异常，触摸面板唤不醒</t>
  </si>
  <si>
    <t>无合格证、说明书、防撞垫，主板接插件不一致</t>
  </si>
  <si>
    <t>前面板下端USB处掉漆</t>
  </si>
  <si>
    <t>DD259512</t>
  </si>
  <si>
    <t>按键369有黑影</t>
  </si>
  <si>
    <t>显示不完整</t>
  </si>
  <si>
    <t>DD257747</t>
  </si>
  <si>
    <t>配件包错误</t>
  </si>
  <si>
    <t>DD258842</t>
  </si>
  <si>
    <t>后面板无开关门丝印</t>
  </si>
  <si>
    <t>原配件包方棒放不进方棒孔</t>
  </si>
  <si>
    <t>DD257757</t>
  </si>
  <si>
    <t>DD257253</t>
  </si>
  <si>
    <t>猫眼玻璃盖板起翘.后面板下端掉漆</t>
  </si>
  <si>
    <t>前面板后盖板生锈</t>
  </si>
  <si>
    <t>DD260169</t>
  </si>
  <si>
    <t>合格证老LOGO，锁具新LOGO</t>
  </si>
  <si>
    <t>DD258841</t>
  </si>
  <si>
    <t>分离屏破损</t>
  </si>
  <si>
    <t>猫眼玻璃盖板起翘</t>
  </si>
  <si>
    <t>数字按键2有异物</t>
  </si>
  <si>
    <t>DD258602</t>
  </si>
  <si>
    <t>DD258193</t>
  </si>
  <si>
    <t>后面板擦伤</t>
  </si>
  <si>
    <t>DD258826</t>
  </si>
  <si>
    <t>DD259060</t>
  </si>
  <si>
    <t>DD258565</t>
  </si>
  <si>
    <t>E180</t>
  </si>
  <si>
    <t>DD258843</t>
  </si>
  <si>
    <t>USB底座有异物</t>
  </si>
  <si>
    <t>电池盒盖卡扣断</t>
  </si>
  <si>
    <t>前面板手柄划伤</t>
  </si>
  <si>
    <t>前面板侧面磕伤</t>
  </si>
  <si>
    <t>后面板侧面划伤</t>
  </si>
  <si>
    <t>后面板上端鼓包</t>
  </si>
  <si>
    <t>前面板上端擦伤</t>
  </si>
  <si>
    <t>DD259338</t>
  </si>
  <si>
    <t>前面板磕伤</t>
  </si>
  <si>
    <t>APP无法绑定</t>
  </si>
  <si>
    <t>APP功能问题</t>
  </si>
  <si>
    <t>按键暗影</t>
  </si>
  <si>
    <t>前面板起皮</t>
  </si>
  <si>
    <t>起皮</t>
  </si>
  <si>
    <t>DD252012</t>
  </si>
  <si>
    <t>DD258838</t>
  </si>
  <si>
    <t>功耗大，实测0.20ma</t>
  </si>
  <si>
    <t>加抽16套重新推单入库</t>
  </si>
  <si>
    <t>锁门键有阴影</t>
  </si>
  <si>
    <t>DD259043</t>
  </si>
  <si>
    <t>前面板侧面缺料</t>
  </si>
  <si>
    <t>数字键3有阴影</t>
  </si>
  <si>
    <t>前面板异响</t>
  </si>
  <si>
    <t>DD259168</t>
  </si>
  <si>
    <t>DD259976</t>
  </si>
  <si>
    <t>Q3EM</t>
  </si>
  <si>
    <t>Q3E</t>
  </si>
  <si>
    <t>DD259896</t>
  </si>
  <si>
    <t>猫眼镜片起翘</t>
  </si>
  <si>
    <t>后面板旋钮掉漆</t>
  </si>
  <si>
    <t>D60-L</t>
  </si>
  <si>
    <t>E10假锁</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</si>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</sst>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6">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0" borderId="16" applyNumberFormat="0" applyAlignment="0" applyProtection="0">
      <alignment vertical="center"/>
    </xf>
    <xf numFmtId="0" fontId="16" fillId="11" borderId="17" applyNumberFormat="0" applyAlignment="0" applyProtection="0">
      <alignment vertical="center"/>
    </xf>
    <xf numFmtId="0" fontId="17" fillId="11" borderId="16" applyNumberFormat="0" applyAlignment="0" applyProtection="0">
      <alignment vertical="center"/>
    </xf>
    <xf numFmtId="0" fontId="18" fillId="12"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3"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6"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10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xf numFmtId="0" fontId="6" fillId="0" borderId="11"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0" fontId="5" fillId="0" borderId="11" xfId="0" applyFont="1" applyFill="1" applyBorder="1" applyAlignment="1" applyProtection="1">
      <alignment horizontal="center" vertical="center" wrapText="1"/>
    </xf>
    <xf numFmtId="0" fontId="5" fillId="0" borderId="11" xfId="0" applyFont="1" applyFill="1" applyBorder="1" applyAlignment="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623" totalsRowShown="0">
  <autoFilter ref="A2:AE623"/>
  <sortState ref="A2:AE623">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623"/>
  <sheetViews>
    <sheetView tabSelected="1" zoomScale="78" zoomScaleNormal="78" workbookViewId="0">
      <pane ySplit="2" topLeftCell="A613" activePane="bottomLeft" state="frozen"/>
      <selection/>
      <selection pane="bottomLeft" activeCell="E539" sqref="E539"/>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34.7115384615385"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WEEKNUM(C3,1)</f>
        <v>1</v>
      </c>
      <c r="F3" s="22" t="s">
        <v>33</v>
      </c>
      <c r="G3" s="22" t="s">
        <v>34</v>
      </c>
      <c r="H3" s="22" t="s">
        <v>35</v>
      </c>
      <c r="I3" s="22" t="s">
        <v>35</v>
      </c>
      <c r="J3" s="22" t="s">
        <v>36</v>
      </c>
      <c r="K3" s="22">
        <v>1</v>
      </c>
      <c r="L3" s="22">
        <v>1</v>
      </c>
      <c r="M3" s="22"/>
      <c r="N3" s="30" t="s">
        <v>37</v>
      </c>
      <c r="O3" s="11"/>
      <c r="P3" s="11"/>
      <c r="Q3" s="11"/>
      <c r="R3" s="11"/>
      <c r="S3" s="12"/>
      <c r="T3" s="11">
        <f>SUM(O3:S3)</f>
        <v>0</v>
      </c>
      <c r="U3" s="36"/>
      <c r="V3" s="10"/>
      <c r="W3" s="11"/>
      <c r="X3" s="11"/>
      <c r="Y3" s="11"/>
      <c r="Z3" s="11"/>
      <c r="AA3" s="10"/>
      <c r="AB3" s="10"/>
      <c r="AC3" s="37"/>
      <c r="AD3" s="14"/>
      <c r="AE3" s="14"/>
    </row>
    <row r="4" s="1" customFormat="1" customHeight="1" spans="1:31">
      <c r="A4" s="22">
        <v>2</v>
      </c>
      <c r="B4" s="22">
        <v>240104002</v>
      </c>
      <c r="C4" s="24">
        <v>45295</v>
      </c>
      <c r="D4" s="22" t="s">
        <v>32</v>
      </c>
      <c r="E4" s="22">
        <f>WEEKNUM(C4,1)</f>
        <v>1</v>
      </c>
      <c r="F4" s="22" t="s">
        <v>33</v>
      </c>
      <c r="G4" s="22" t="s">
        <v>38</v>
      </c>
      <c r="H4" s="22" t="s">
        <v>39</v>
      </c>
      <c r="I4" s="22" t="s">
        <v>39</v>
      </c>
      <c r="J4" s="22" t="s">
        <v>36</v>
      </c>
      <c r="K4" s="22">
        <v>720</v>
      </c>
      <c r="L4" s="22">
        <v>32</v>
      </c>
      <c r="M4" s="22"/>
      <c r="N4" s="30" t="s">
        <v>37</v>
      </c>
      <c r="O4" s="11"/>
      <c r="P4" s="11"/>
      <c r="Q4" s="11"/>
      <c r="R4" s="11"/>
      <c r="S4" s="12"/>
      <c r="T4" s="11">
        <f>SUM(O4:S4)</f>
        <v>0</v>
      </c>
      <c r="U4" s="36"/>
      <c r="V4" s="10"/>
      <c r="W4" s="11"/>
      <c r="X4" s="11"/>
      <c r="Y4" s="11"/>
      <c r="Z4" s="11"/>
      <c r="AA4" s="10"/>
      <c r="AB4" s="10"/>
      <c r="AC4" s="37"/>
      <c r="AD4" s="14"/>
      <c r="AE4" s="14"/>
    </row>
    <row r="5" s="1" customFormat="1" customHeight="1" spans="1:31">
      <c r="A5" s="22">
        <v>3</v>
      </c>
      <c r="B5" s="22">
        <v>240104003</v>
      </c>
      <c r="C5" s="24">
        <v>45295</v>
      </c>
      <c r="D5" s="22" t="s">
        <v>32</v>
      </c>
      <c r="E5" s="22">
        <f>WEEKNUM(C5,1)</f>
        <v>1</v>
      </c>
      <c r="F5" s="22" t="s">
        <v>40</v>
      </c>
      <c r="G5" s="22" t="s">
        <v>41</v>
      </c>
      <c r="H5" s="22" t="s">
        <v>42</v>
      </c>
      <c r="I5" s="22" t="s">
        <v>43</v>
      </c>
      <c r="J5" s="22" t="s">
        <v>36</v>
      </c>
      <c r="K5" s="22">
        <v>212</v>
      </c>
      <c r="L5" s="22">
        <v>8</v>
      </c>
      <c r="M5" s="22"/>
      <c r="N5" s="30" t="s">
        <v>37</v>
      </c>
      <c r="O5" s="11"/>
      <c r="P5" s="11"/>
      <c r="Q5" s="11"/>
      <c r="R5" s="11"/>
      <c r="S5" s="12"/>
      <c r="T5" s="11">
        <f>SUM(O5:S5)</f>
        <v>0</v>
      </c>
      <c r="U5" s="36"/>
      <c r="V5" s="10"/>
      <c r="W5" s="11"/>
      <c r="X5" s="11"/>
      <c r="Y5" s="11"/>
      <c r="Z5" s="11"/>
      <c r="AA5" s="10"/>
      <c r="AB5" s="10"/>
      <c r="AC5" s="37"/>
      <c r="AD5" s="14"/>
      <c r="AE5" s="14"/>
    </row>
    <row r="6" s="1" customFormat="1" customHeight="1" spans="1:31">
      <c r="A6" s="22">
        <v>4</v>
      </c>
      <c r="B6" s="23">
        <v>240105001</v>
      </c>
      <c r="C6" s="24">
        <v>45296</v>
      </c>
      <c r="D6" s="22" t="s">
        <v>32</v>
      </c>
      <c r="E6" s="22">
        <f>WEEKNUM(C6,1)</f>
        <v>1</v>
      </c>
      <c r="F6" s="22" t="s">
        <v>33</v>
      </c>
      <c r="G6" s="22" t="s">
        <v>44</v>
      </c>
      <c r="H6" s="22" t="s">
        <v>39</v>
      </c>
      <c r="I6" s="22" t="s">
        <v>39</v>
      </c>
      <c r="J6" s="22" t="s">
        <v>36</v>
      </c>
      <c r="K6" s="22">
        <v>432</v>
      </c>
      <c r="L6" s="22">
        <v>32</v>
      </c>
      <c r="M6" s="22"/>
      <c r="N6" s="30" t="s">
        <v>37</v>
      </c>
      <c r="O6" s="11"/>
      <c r="P6" s="11"/>
      <c r="Q6" s="11"/>
      <c r="R6" s="11"/>
      <c r="S6" s="12"/>
      <c r="T6" s="11">
        <f>SUM(O6:S6)</f>
        <v>0</v>
      </c>
      <c r="U6" s="36"/>
      <c r="V6" s="10"/>
      <c r="W6" s="11"/>
      <c r="X6" s="11"/>
      <c r="Y6" s="11"/>
      <c r="Z6" s="11"/>
      <c r="AA6" s="10"/>
      <c r="AB6" s="10"/>
      <c r="AC6" s="37"/>
      <c r="AD6" s="14"/>
      <c r="AE6" s="14"/>
    </row>
    <row r="7" s="1" customFormat="1" ht="42" customHeight="1" spans="1:31">
      <c r="A7" s="22">
        <v>5</v>
      </c>
      <c r="B7" s="22">
        <v>240105002</v>
      </c>
      <c r="C7" s="24">
        <v>45296</v>
      </c>
      <c r="D7" s="22" t="s">
        <v>32</v>
      </c>
      <c r="E7" s="22">
        <f>WEEKNUM(C7,1)</f>
        <v>1</v>
      </c>
      <c r="F7" s="22" t="s">
        <v>40</v>
      </c>
      <c r="G7" s="22" t="s">
        <v>45</v>
      </c>
      <c r="H7" s="22" t="s">
        <v>46</v>
      </c>
      <c r="I7" s="22" t="s">
        <v>47</v>
      </c>
      <c r="J7" s="22" t="s">
        <v>36</v>
      </c>
      <c r="K7" s="22">
        <v>1800</v>
      </c>
      <c r="L7" s="22">
        <v>50</v>
      </c>
      <c r="M7" s="22">
        <v>3</v>
      </c>
      <c r="N7" s="31" t="s">
        <v>48</v>
      </c>
      <c r="O7" s="11"/>
      <c r="P7" s="11">
        <v>2</v>
      </c>
      <c r="Q7" s="11"/>
      <c r="R7" s="11"/>
      <c r="S7" s="12"/>
      <c r="T7" s="11">
        <f>SUM(O7:S7)</f>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WEEKNUM(C8,1)</f>
        <v>1</v>
      </c>
      <c r="F8" s="22" t="s">
        <v>40</v>
      </c>
      <c r="G8" s="22" t="s">
        <v>45</v>
      </c>
      <c r="H8" s="22" t="s">
        <v>46</v>
      </c>
      <c r="I8" s="22" t="s">
        <v>47</v>
      </c>
      <c r="J8" s="22" t="s">
        <v>36</v>
      </c>
      <c r="K8" s="22"/>
      <c r="L8" s="22"/>
      <c r="M8" s="22"/>
      <c r="N8" s="10"/>
      <c r="O8" s="11">
        <v>1</v>
      </c>
      <c r="P8" s="11"/>
      <c r="Q8" s="11"/>
      <c r="R8" s="11"/>
      <c r="S8" s="12"/>
      <c r="T8" s="11">
        <f>SUM(O8:S8)</f>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WEEKNUM(C9,1)</f>
        <v>2</v>
      </c>
      <c r="F9" s="22" t="s">
        <v>58</v>
      </c>
      <c r="G9" s="22" t="s">
        <v>59</v>
      </c>
      <c r="H9" s="22" t="s">
        <v>60</v>
      </c>
      <c r="I9" s="22" t="s">
        <v>61</v>
      </c>
      <c r="J9" s="22" t="s">
        <v>62</v>
      </c>
      <c r="K9" s="22">
        <v>84</v>
      </c>
      <c r="L9" s="22">
        <v>8</v>
      </c>
      <c r="M9" s="22"/>
      <c r="N9" s="30" t="s">
        <v>37</v>
      </c>
      <c r="O9" s="22"/>
      <c r="P9" s="22"/>
      <c r="Q9" s="22"/>
      <c r="R9" s="22"/>
      <c r="S9" s="22"/>
      <c r="T9" s="11">
        <f>SUM(O9:S9)</f>
        <v>0</v>
      </c>
      <c r="U9" s="36"/>
      <c r="V9" s="10"/>
      <c r="W9" s="11"/>
      <c r="X9" s="11"/>
      <c r="Y9" s="11"/>
      <c r="Z9" s="11"/>
      <c r="AA9" s="10"/>
      <c r="AB9" s="10"/>
      <c r="AC9" s="37"/>
      <c r="AD9" s="14"/>
      <c r="AE9" s="14"/>
    </row>
    <row r="10" s="1" customFormat="1" customHeight="1" spans="1:31">
      <c r="A10" s="22">
        <v>8</v>
      </c>
      <c r="B10" s="22">
        <v>240108002</v>
      </c>
      <c r="C10" s="24">
        <v>45299</v>
      </c>
      <c r="D10" s="22" t="s">
        <v>32</v>
      </c>
      <c r="E10" s="22">
        <f>WEEKNUM(C10,1)</f>
        <v>2</v>
      </c>
      <c r="F10" s="22" t="s">
        <v>58</v>
      </c>
      <c r="G10" s="22" t="s">
        <v>63</v>
      </c>
      <c r="H10" s="22" t="s">
        <v>64</v>
      </c>
      <c r="I10" s="22" t="s">
        <v>64</v>
      </c>
      <c r="J10" s="22" t="s">
        <v>62</v>
      </c>
      <c r="K10" s="22">
        <v>544</v>
      </c>
      <c r="L10" s="22">
        <v>52</v>
      </c>
      <c r="M10" s="22">
        <v>1</v>
      </c>
      <c r="N10" s="31" t="s">
        <v>48</v>
      </c>
      <c r="O10" s="22"/>
      <c r="P10" s="22"/>
      <c r="Q10" s="22">
        <v>1</v>
      </c>
      <c r="R10" s="22"/>
      <c r="S10" s="22"/>
      <c r="T10" s="11">
        <f>SUM(O10:S10)</f>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WEEKNUM(C11,1)</f>
        <v>2</v>
      </c>
      <c r="F11" s="22" t="s">
        <v>58</v>
      </c>
      <c r="G11" s="22" t="s">
        <v>69</v>
      </c>
      <c r="H11" s="22" t="s">
        <v>46</v>
      </c>
      <c r="I11" s="22" t="s">
        <v>70</v>
      </c>
      <c r="J11" s="22" t="s">
        <v>36</v>
      </c>
      <c r="K11" s="22">
        <v>182</v>
      </c>
      <c r="L11" s="22">
        <v>8</v>
      </c>
      <c r="M11" s="22"/>
      <c r="N11" s="30" t="s">
        <v>37</v>
      </c>
      <c r="O11" s="22"/>
      <c r="P11" s="22"/>
      <c r="Q11" s="22"/>
      <c r="R11" s="22"/>
      <c r="S11" s="22"/>
      <c r="T11" s="11">
        <f>SUM(O11:S11)</f>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WEEKNUM(C12,1)</f>
        <v>2</v>
      </c>
      <c r="F12" s="22" t="s">
        <v>58</v>
      </c>
      <c r="G12" s="22" t="s">
        <v>63</v>
      </c>
      <c r="H12" s="22" t="s">
        <v>64</v>
      </c>
      <c r="I12" s="22" t="s">
        <v>64</v>
      </c>
      <c r="J12" s="22" t="s">
        <v>62</v>
      </c>
      <c r="K12" s="22">
        <v>131</v>
      </c>
      <c r="L12" s="22">
        <v>8</v>
      </c>
      <c r="M12" s="22"/>
      <c r="N12" s="30" t="s">
        <v>37</v>
      </c>
      <c r="O12" s="22"/>
      <c r="P12" s="22"/>
      <c r="Q12" s="22"/>
      <c r="R12" s="22"/>
      <c r="S12" s="22"/>
      <c r="T12" s="11">
        <f>SUM(O12:S12)</f>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WEEKNUM(C13,1)</f>
        <v>2</v>
      </c>
      <c r="F13" s="22" t="s">
        <v>40</v>
      </c>
      <c r="G13" s="22" t="s">
        <v>71</v>
      </c>
      <c r="H13" s="22" t="s">
        <v>64</v>
      </c>
      <c r="I13" s="22" t="s">
        <v>72</v>
      </c>
      <c r="J13" s="22" t="s">
        <v>62</v>
      </c>
      <c r="K13" s="22">
        <v>21</v>
      </c>
      <c r="L13" s="22">
        <v>8</v>
      </c>
      <c r="M13" s="22"/>
      <c r="N13" s="30" t="s">
        <v>37</v>
      </c>
      <c r="O13" s="22"/>
      <c r="P13" s="22"/>
      <c r="Q13" s="22"/>
      <c r="R13" s="22"/>
      <c r="S13" s="22"/>
      <c r="T13" s="11">
        <f>SUM(O13:S13)</f>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WEEKNUM(C14,1)</f>
        <v>2</v>
      </c>
      <c r="F14" s="22" t="s">
        <v>40</v>
      </c>
      <c r="G14" s="22" t="s">
        <v>73</v>
      </c>
      <c r="H14" s="22" t="s">
        <v>74</v>
      </c>
      <c r="I14" s="22" t="s">
        <v>75</v>
      </c>
      <c r="J14" s="22" t="s">
        <v>36</v>
      </c>
      <c r="K14" s="22">
        <v>2858</v>
      </c>
      <c r="L14" s="22">
        <v>50</v>
      </c>
      <c r="M14" s="22">
        <v>2</v>
      </c>
      <c r="N14" s="30" t="s">
        <v>37</v>
      </c>
      <c r="O14" s="22"/>
      <c r="P14" s="22">
        <v>1</v>
      </c>
      <c r="Q14" s="22"/>
      <c r="R14" s="22"/>
      <c r="S14" s="22"/>
      <c r="T14" s="11">
        <f>SUM(O14:S14)</f>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WEEKNUM(C15,1)</f>
        <v>2</v>
      </c>
      <c r="F15" s="22" t="s">
        <v>40</v>
      </c>
      <c r="G15" s="22" t="s">
        <v>73</v>
      </c>
      <c r="H15" s="22" t="s">
        <v>74</v>
      </c>
      <c r="I15" s="22" t="s">
        <v>75</v>
      </c>
      <c r="J15" s="22" t="s">
        <v>36</v>
      </c>
      <c r="K15" s="22"/>
      <c r="L15" s="22"/>
      <c r="M15" s="22"/>
      <c r="N15" s="22"/>
      <c r="O15" s="22"/>
      <c r="P15" s="22">
        <v>1</v>
      </c>
      <c r="Q15" s="22"/>
      <c r="R15" s="22"/>
      <c r="S15" s="22"/>
      <c r="T15" s="11">
        <f>SUM(O15:S15)</f>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WEEKNUM(C16,1)</f>
        <v>2</v>
      </c>
      <c r="F16" s="22" t="s">
        <v>33</v>
      </c>
      <c r="G16" s="22" t="s">
        <v>81</v>
      </c>
      <c r="H16" s="22" t="s">
        <v>39</v>
      </c>
      <c r="I16" s="22" t="s">
        <v>39</v>
      </c>
      <c r="J16" s="22" t="s">
        <v>36</v>
      </c>
      <c r="K16" s="22">
        <v>432</v>
      </c>
      <c r="L16" s="22">
        <v>32</v>
      </c>
      <c r="M16" s="22">
        <v>2</v>
      </c>
      <c r="N16" s="30" t="s">
        <v>37</v>
      </c>
      <c r="O16" s="22"/>
      <c r="P16" s="22">
        <v>1</v>
      </c>
      <c r="Q16" s="22"/>
      <c r="R16" s="22"/>
      <c r="S16" s="22"/>
      <c r="T16" s="11">
        <f>SUM(O16:S16)</f>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WEEKNUM(C17,1)</f>
        <v>2</v>
      </c>
      <c r="F17" s="22" t="s">
        <v>33</v>
      </c>
      <c r="G17" s="22" t="s">
        <v>81</v>
      </c>
      <c r="H17" s="22" t="s">
        <v>39</v>
      </c>
      <c r="I17" s="22" t="s">
        <v>39</v>
      </c>
      <c r="J17" s="22" t="s">
        <v>36</v>
      </c>
      <c r="K17" s="22"/>
      <c r="L17" s="22"/>
      <c r="M17" s="22"/>
      <c r="N17" s="22"/>
      <c r="O17" s="22">
        <v>1</v>
      </c>
      <c r="P17" s="22"/>
      <c r="Q17" s="22"/>
      <c r="R17" s="22"/>
      <c r="S17" s="22"/>
      <c r="T17" s="11">
        <f>SUM(O17:S17)</f>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WEEKNUM(C18,1)</f>
        <v>2</v>
      </c>
      <c r="F18" s="22" t="s">
        <v>33</v>
      </c>
      <c r="G18" s="22" t="s">
        <v>44</v>
      </c>
      <c r="H18" s="22" t="s">
        <v>39</v>
      </c>
      <c r="I18" s="22" t="s">
        <v>39</v>
      </c>
      <c r="J18" s="22" t="s">
        <v>36</v>
      </c>
      <c r="K18" s="22">
        <v>432</v>
      </c>
      <c r="L18" s="22">
        <v>32</v>
      </c>
      <c r="M18" s="22">
        <v>2</v>
      </c>
      <c r="N18" s="22" t="s">
        <v>48</v>
      </c>
      <c r="O18" s="22"/>
      <c r="P18" s="22"/>
      <c r="Q18" s="22"/>
      <c r="R18" s="22">
        <v>1</v>
      </c>
      <c r="S18" s="22"/>
      <c r="T18" s="11">
        <f>SUM(O18:S18)</f>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WEEKNUM(C19,1)</f>
        <v>2</v>
      </c>
      <c r="F19" s="22" t="s">
        <v>33</v>
      </c>
      <c r="G19" s="22" t="s">
        <v>44</v>
      </c>
      <c r="H19" s="22" t="s">
        <v>39</v>
      </c>
      <c r="I19" s="22" t="s">
        <v>39</v>
      </c>
      <c r="J19" s="22" t="s">
        <v>36</v>
      </c>
      <c r="K19" s="8"/>
      <c r="L19" s="8"/>
      <c r="M19" s="9"/>
      <c r="N19" s="10"/>
      <c r="O19" s="22"/>
      <c r="P19" s="22"/>
      <c r="Q19" s="22"/>
      <c r="R19" s="22">
        <v>1</v>
      </c>
      <c r="S19" s="22"/>
      <c r="T19" s="11">
        <f>SUM(O19:S19)</f>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WEEKNUM(C20,1)</f>
        <v>2</v>
      </c>
      <c r="F20" s="22" t="s">
        <v>33</v>
      </c>
      <c r="G20" s="22" t="s">
        <v>90</v>
      </c>
      <c r="H20" s="22" t="s">
        <v>91</v>
      </c>
      <c r="I20" s="22" t="s">
        <v>91</v>
      </c>
      <c r="J20" s="22" t="s">
        <v>36</v>
      </c>
      <c r="K20" s="22">
        <v>144</v>
      </c>
      <c r="L20" s="22">
        <v>8</v>
      </c>
      <c r="M20" s="22"/>
      <c r="N20" s="30" t="s">
        <v>37</v>
      </c>
      <c r="O20" s="11"/>
      <c r="P20" s="11"/>
      <c r="Q20" s="11"/>
      <c r="R20" s="11"/>
      <c r="S20" s="12"/>
      <c r="T20" s="11">
        <f>SUM(O20:S20)</f>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WEEKNUM(C21,1)</f>
        <v>2</v>
      </c>
      <c r="F21" s="22" t="s">
        <v>33</v>
      </c>
      <c r="G21" s="22" t="s">
        <v>92</v>
      </c>
      <c r="H21" s="22" t="s">
        <v>91</v>
      </c>
      <c r="I21" s="22" t="s">
        <v>91</v>
      </c>
      <c r="J21" s="22" t="s">
        <v>36</v>
      </c>
      <c r="K21" s="22">
        <v>144</v>
      </c>
      <c r="L21" s="22">
        <v>8</v>
      </c>
      <c r="M21" s="22"/>
      <c r="N21" s="30" t="s">
        <v>37</v>
      </c>
      <c r="O21" s="11"/>
      <c r="P21" s="11"/>
      <c r="Q21" s="11"/>
      <c r="R21" s="11"/>
      <c r="S21" s="12"/>
      <c r="T21" s="11">
        <f>SUM(O21:S21)</f>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WEEKNUM(C22,1)</f>
        <v>2</v>
      </c>
      <c r="F22" s="22" t="s">
        <v>93</v>
      </c>
      <c r="G22" s="22" t="s">
        <v>94</v>
      </c>
      <c r="H22" s="22" t="s">
        <v>95</v>
      </c>
      <c r="I22" s="22" t="s">
        <v>95</v>
      </c>
      <c r="J22" s="22" t="s">
        <v>36</v>
      </c>
      <c r="K22" s="22">
        <v>474</v>
      </c>
      <c r="L22" s="22">
        <v>32</v>
      </c>
      <c r="M22" s="22">
        <v>2</v>
      </c>
      <c r="N22" s="30" t="s">
        <v>37</v>
      </c>
      <c r="O22" s="22">
        <v>1</v>
      </c>
      <c r="P22" s="22"/>
      <c r="Q22" s="22"/>
      <c r="R22" s="22"/>
      <c r="S22" s="22"/>
      <c r="T22" s="22">
        <f>SUM(O22:S22)</f>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WEEKNUM(C23,1)</f>
        <v>2</v>
      </c>
      <c r="F23" s="22" t="s">
        <v>93</v>
      </c>
      <c r="G23" s="22" t="s">
        <v>94</v>
      </c>
      <c r="H23" s="22" t="s">
        <v>95</v>
      </c>
      <c r="I23" s="22" t="s">
        <v>95</v>
      </c>
      <c r="J23" s="22" t="s">
        <v>36</v>
      </c>
      <c r="K23" s="22"/>
      <c r="L23" s="22"/>
      <c r="M23" s="22"/>
      <c r="N23" s="22"/>
      <c r="O23" s="22">
        <v>1</v>
      </c>
      <c r="P23" s="22"/>
      <c r="Q23" s="22"/>
      <c r="R23" s="22"/>
      <c r="S23" s="22"/>
      <c r="T23" s="22">
        <f>SUM(O23:S23)</f>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WEEKNUM(C24,1)</f>
        <v>2</v>
      </c>
      <c r="F24" s="22" t="s">
        <v>58</v>
      </c>
      <c r="G24" s="22" t="s">
        <v>100</v>
      </c>
      <c r="H24" s="22" t="s">
        <v>64</v>
      </c>
      <c r="I24" s="22" t="s">
        <v>64</v>
      </c>
      <c r="J24" s="22" t="s">
        <v>36</v>
      </c>
      <c r="K24" s="22">
        <v>41</v>
      </c>
      <c r="L24" s="22">
        <v>8</v>
      </c>
      <c r="M24" s="22"/>
      <c r="N24" s="30" t="s">
        <v>37</v>
      </c>
      <c r="O24" s="22"/>
      <c r="P24" s="22"/>
      <c r="Q24" s="22"/>
      <c r="R24" s="22"/>
      <c r="S24" s="22"/>
      <c r="T24" s="22">
        <f>SUM(O24:S24)</f>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WEEKNUM(C25,1)</f>
        <v>2</v>
      </c>
      <c r="F25" s="22" t="s">
        <v>58</v>
      </c>
      <c r="G25" s="22" t="s">
        <v>101</v>
      </c>
      <c r="H25" s="22" t="s">
        <v>64</v>
      </c>
      <c r="I25" s="22" t="s">
        <v>64</v>
      </c>
      <c r="J25" s="22" t="s">
        <v>62</v>
      </c>
      <c r="K25" s="22">
        <v>752</v>
      </c>
      <c r="L25" s="22">
        <v>32</v>
      </c>
      <c r="M25" s="22"/>
      <c r="N25" s="30" t="s">
        <v>37</v>
      </c>
      <c r="O25" s="22"/>
      <c r="P25" s="22"/>
      <c r="Q25" s="22"/>
      <c r="R25" s="22"/>
      <c r="S25" s="22"/>
      <c r="T25" s="22">
        <f>SUM(O25:S25)</f>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WEEKNUM(C26,1)</f>
        <v>2</v>
      </c>
      <c r="F26" s="22" t="s">
        <v>58</v>
      </c>
      <c r="G26" s="22" t="s">
        <v>102</v>
      </c>
      <c r="H26" s="22" t="s">
        <v>60</v>
      </c>
      <c r="I26" s="22" t="s">
        <v>61</v>
      </c>
      <c r="J26" s="22" t="s">
        <v>62</v>
      </c>
      <c r="K26" s="22">
        <v>4</v>
      </c>
      <c r="L26" s="22">
        <v>4</v>
      </c>
      <c r="M26" s="22"/>
      <c r="N26" s="30" t="s">
        <v>37</v>
      </c>
      <c r="O26" s="22"/>
      <c r="P26" s="22"/>
      <c r="Q26" s="22"/>
      <c r="R26" s="22"/>
      <c r="S26" s="22"/>
      <c r="T26" s="22">
        <f>SUM(O26:S26)</f>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WEEKNUM(C27,1)</f>
        <v>2</v>
      </c>
      <c r="F27" s="22" t="s">
        <v>33</v>
      </c>
      <c r="G27" s="22" t="s">
        <v>92</v>
      </c>
      <c r="H27" s="22" t="s">
        <v>91</v>
      </c>
      <c r="I27" s="22" t="s">
        <v>91</v>
      </c>
      <c r="J27" s="22" t="s">
        <v>36</v>
      </c>
      <c r="K27" s="22">
        <v>144</v>
      </c>
      <c r="L27" s="22">
        <v>8</v>
      </c>
      <c r="M27" s="22"/>
      <c r="N27" s="30" t="s">
        <v>37</v>
      </c>
      <c r="O27" s="22"/>
      <c r="P27" s="22"/>
      <c r="Q27" s="22"/>
      <c r="R27" s="22"/>
      <c r="S27" s="22"/>
      <c r="T27" s="22">
        <f>SUM(O27:S27)</f>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WEEKNUM(C28,1)</f>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WEEKNUM(C29,1)</f>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WEEKNUM(C30,1)</f>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WEEKNUM(C31,1)</f>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WEEKNUM(C32,1)</f>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WEEKNUM(C33,1)</f>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WEEKNUM(C34,1)</f>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WEEKNUM(C35,1)</f>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WEEKNUM(C36,1)</f>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WEEKNUM(C37,1)</f>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WEEKNUM(C38,1)</f>
        <v>3</v>
      </c>
      <c r="F38" s="22" t="s">
        <v>40</v>
      </c>
      <c r="G38" s="22" t="s">
        <v>119</v>
      </c>
      <c r="H38" s="22" t="s">
        <v>42</v>
      </c>
      <c r="I38" s="22" t="s">
        <v>43</v>
      </c>
      <c r="J38" s="22" t="s">
        <v>36</v>
      </c>
      <c r="K38" s="22">
        <v>477</v>
      </c>
      <c r="L38" s="22">
        <v>32</v>
      </c>
      <c r="M38" s="22">
        <v>1</v>
      </c>
      <c r="N38" s="30" t="s">
        <v>37</v>
      </c>
      <c r="O38" s="22">
        <v>1</v>
      </c>
      <c r="P38" s="22"/>
      <c r="Q38" s="22"/>
      <c r="R38" s="22"/>
      <c r="S38" s="12"/>
      <c r="T38" s="22">
        <f>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WEEKNUM(C39,1)</f>
        <v>3</v>
      </c>
      <c r="F39" s="22" t="s">
        <v>58</v>
      </c>
      <c r="G39" s="22" t="s">
        <v>69</v>
      </c>
      <c r="H39" s="22" t="s">
        <v>46</v>
      </c>
      <c r="I39" s="22" t="s">
        <v>70</v>
      </c>
      <c r="J39" s="22" t="s">
        <v>36</v>
      </c>
      <c r="K39" s="22">
        <v>169</v>
      </c>
      <c r="L39" s="22">
        <v>8</v>
      </c>
      <c r="M39" s="22"/>
      <c r="N39" s="30" t="s">
        <v>37</v>
      </c>
      <c r="O39" s="22"/>
      <c r="P39" s="22"/>
      <c r="Q39" s="22"/>
      <c r="R39" s="22"/>
      <c r="S39" s="12"/>
      <c r="T39" s="22">
        <f>SUM(O39:S39)</f>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WEEKNUM(C40,1)</f>
        <v>3</v>
      </c>
      <c r="F40" s="22" t="s">
        <v>33</v>
      </c>
      <c r="G40" s="22" t="s">
        <v>122</v>
      </c>
      <c r="H40" s="22" t="s">
        <v>35</v>
      </c>
      <c r="I40" s="22" t="s">
        <v>35</v>
      </c>
      <c r="J40" s="22" t="s">
        <v>36</v>
      </c>
      <c r="K40" s="22">
        <v>432</v>
      </c>
      <c r="L40" s="22">
        <v>32</v>
      </c>
      <c r="M40" s="22">
        <v>2</v>
      </c>
      <c r="N40" s="30" t="s">
        <v>37</v>
      </c>
      <c r="O40" s="22"/>
      <c r="P40" s="22"/>
      <c r="Q40" s="22">
        <v>1</v>
      </c>
      <c r="R40" s="22">
        <v>1</v>
      </c>
      <c r="S40" s="22"/>
      <c r="T40" s="22">
        <f>SUM(O40:S40)</f>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WEEKNUM(C41,1)</f>
        <v>3</v>
      </c>
      <c r="F41" s="22" t="s">
        <v>33</v>
      </c>
      <c r="G41" s="22" t="s">
        <v>92</v>
      </c>
      <c r="H41" s="22" t="s">
        <v>91</v>
      </c>
      <c r="I41" s="22" t="s">
        <v>91</v>
      </c>
      <c r="J41" s="22" t="s">
        <v>36</v>
      </c>
      <c r="K41" s="22">
        <v>432</v>
      </c>
      <c r="L41" s="22">
        <v>32</v>
      </c>
      <c r="M41" s="22">
        <v>2</v>
      </c>
      <c r="N41" s="22" t="s">
        <v>48</v>
      </c>
      <c r="O41" s="22"/>
      <c r="P41" s="22">
        <v>1</v>
      </c>
      <c r="Q41" s="22"/>
      <c r="R41" s="22"/>
      <c r="S41" s="22"/>
      <c r="T41" s="22">
        <f>SUM(O41:S41)</f>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WEEKNUM(C42,1)</f>
        <v>3</v>
      </c>
      <c r="F42" s="22" t="s">
        <v>33</v>
      </c>
      <c r="G42" s="22" t="s">
        <v>92</v>
      </c>
      <c r="H42" s="22" t="s">
        <v>91</v>
      </c>
      <c r="I42" s="22" t="s">
        <v>91</v>
      </c>
      <c r="J42" s="22" t="s">
        <v>36</v>
      </c>
      <c r="K42" s="22"/>
      <c r="L42" s="22"/>
      <c r="M42" s="22"/>
      <c r="N42" s="22"/>
      <c r="O42" s="22"/>
      <c r="P42" s="22"/>
      <c r="Q42" s="22">
        <v>1</v>
      </c>
      <c r="R42" s="22"/>
      <c r="S42" s="22"/>
      <c r="T42" s="22">
        <f>SUM(O42:S42)</f>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WEEKNUM(C43,1)</f>
        <v>3</v>
      </c>
      <c r="F43" s="22" t="s">
        <v>93</v>
      </c>
      <c r="G43" s="22" t="s">
        <v>127</v>
      </c>
      <c r="H43" s="22" t="s">
        <v>128</v>
      </c>
      <c r="I43" s="22" t="s">
        <v>129</v>
      </c>
      <c r="J43" s="22" t="s">
        <v>36</v>
      </c>
      <c r="K43" s="22">
        <v>132</v>
      </c>
      <c r="L43" s="22">
        <v>8</v>
      </c>
      <c r="M43" s="22">
        <v>2</v>
      </c>
      <c r="N43" s="22" t="s">
        <v>48</v>
      </c>
      <c r="O43" s="22">
        <v>2</v>
      </c>
      <c r="P43" s="22"/>
      <c r="Q43" s="22"/>
      <c r="R43" s="22"/>
      <c r="S43" s="22"/>
      <c r="T43" s="22">
        <f>SUM(O43:S43)</f>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WEEKNUM(C44,1)</f>
        <v>4</v>
      </c>
      <c r="F44" s="22" t="s">
        <v>58</v>
      </c>
      <c r="G44" s="22" t="s">
        <v>131</v>
      </c>
      <c r="H44" s="22" t="s">
        <v>46</v>
      </c>
      <c r="I44" s="22" t="s">
        <v>132</v>
      </c>
      <c r="J44" s="22" t="s">
        <v>36</v>
      </c>
      <c r="K44" s="22">
        <v>759</v>
      </c>
      <c r="L44" s="22">
        <v>13</v>
      </c>
      <c r="M44" s="22"/>
      <c r="N44" s="30" t="s">
        <v>37</v>
      </c>
      <c r="O44" s="22"/>
      <c r="P44" s="22"/>
      <c r="Q44" s="22"/>
      <c r="R44" s="22"/>
      <c r="S44" s="22"/>
      <c r="T44" s="22">
        <f>SUM(O44:S44)</f>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WEEKNUM(C45,1)</f>
        <v>4</v>
      </c>
      <c r="F45" s="22" t="s">
        <v>58</v>
      </c>
      <c r="G45" s="22" t="s">
        <v>133</v>
      </c>
      <c r="H45" s="22" t="s">
        <v>64</v>
      </c>
      <c r="I45" s="22" t="s">
        <v>64</v>
      </c>
      <c r="J45" s="22" t="s">
        <v>62</v>
      </c>
      <c r="K45" s="22">
        <v>208</v>
      </c>
      <c r="L45" s="22">
        <v>13</v>
      </c>
      <c r="M45" s="22"/>
      <c r="N45" s="30" t="s">
        <v>37</v>
      </c>
      <c r="O45" s="22"/>
      <c r="P45" s="22"/>
      <c r="Q45" s="22"/>
      <c r="R45" s="22"/>
      <c r="S45" s="22"/>
      <c r="T45" s="22">
        <f>SUM(O45:S45)</f>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WEEKNUM(C46,1)</f>
        <v>4</v>
      </c>
      <c r="F46" s="22" t="s">
        <v>33</v>
      </c>
      <c r="G46" s="22" t="s">
        <v>92</v>
      </c>
      <c r="H46" s="22" t="s">
        <v>91</v>
      </c>
      <c r="I46" s="22" t="s">
        <v>91</v>
      </c>
      <c r="J46" s="22" t="s">
        <v>36</v>
      </c>
      <c r="K46" s="22">
        <v>288</v>
      </c>
      <c r="L46" s="22">
        <v>32</v>
      </c>
      <c r="M46" s="22"/>
      <c r="N46" s="30" t="s">
        <v>37</v>
      </c>
      <c r="O46" s="22"/>
      <c r="P46" s="22"/>
      <c r="Q46" s="22"/>
      <c r="R46" s="22"/>
      <c r="S46" s="22"/>
      <c r="T46" s="22">
        <f>SUM(O46:S46)</f>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WEEKNUM(C47,1)</f>
        <v>4</v>
      </c>
      <c r="F47" s="27" t="s">
        <v>134</v>
      </c>
      <c r="G47" s="22" t="s">
        <v>135</v>
      </c>
      <c r="H47" s="22" t="s">
        <v>136</v>
      </c>
      <c r="I47" s="22" t="s">
        <v>137</v>
      </c>
      <c r="J47" s="22" t="s">
        <v>36</v>
      </c>
      <c r="K47" s="22">
        <v>5483</v>
      </c>
      <c r="L47" s="22">
        <v>80</v>
      </c>
      <c r="M47" s="22"/>
      <c r="N47" s="30" t="s">
        <v>37</v>
      </c>
      <c r="O47" s="22"/>
      <c r="P47" s="22"/>
      <c r="Q47" s="22"/>
      <c r="R47" s="22"/>
      <c r="S47" s="22"/>
      <c r="T47" s="22">
        <f>SUM(O47:S47)</f>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WEEKNUM(C48,1)</f>
        <v>4</v>
      </c>
      <c r="F48" s="27" t="s">
        <v>134</v>
      </c>
      <c r="G48" s="22" t="s">
        <v>138</v>
      </c>
      <c r="H48" s="22" t="s">
        <v>139</v>
      </c>
      <c r="I48" s="22" t="s">
        <v>139</v>
      </c>
      <c r="J48" s="22" t="s">
        <v>140</v>
      </c>
      <c r="K48" s="22">
        <v>4</v>
      </c>
      <c r="L48" s="22">
        <v>4</v>
      </c>
      <c r="M48" s="22"/>
      <c r="N48" s="30" t="s">
        <v>37</v>
      </c>
      <c r="O48" s="22"/>
      <c r="P48" s="22"/>
      <c r="Q48" s="22"/>
      <c r="R48" s="22"/>
      <c r="S48" s="22"/>
      <c r="T48" s="22">
        <f>SUM(O48:S48)</f>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WEEKNUM(C49,1)</f>
        <v>4</v>
      </c>
      <c r="F49" s="27" t="s">
        <v>33</v>
      </c>
      <c r="G49" s="22" t="s">
        <v>122</v>
      </c>
      <c r="H49" s="22" t="s">
        <v>35</v>
      </c>
      <c r="I49" s="22" t="s">
        <v>35</v>
      </c>
      <c r="J49" s="22" t="s">
        <v>36</v>
      </c>
      <c r="K49" s="22">
        <v>28</v>
      </c>
      <c r="L49" s="22">
        <v>8</v>
      </c>
      <c r="M49" s="22"/>
      <c r="N49" s="30" t="s">
        <v>37</v>
      </c>
      <c r="O49" s="22"/>
      <c r="P49" s="22"/>
      <c r="Q49" s="22"/>
      <c r="R49" s="22"/>
      <c r="S49" s="22"/>
      <c r="T49" s="22">
        <f>SUM(O49:S49)</f>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WEEKNUM(C50,1)</f>
        <v>4</v>
      </c>
      <c r="F50" s="22" t="s">
        <v>93</v>
      </c>
      <c r="G50" s="22" t="s">
        <v>127</v>
      </c>
      <c r="H50" s="22" t="s">
        <v>128</v>
      </c>
      <c r="I50" s="22" t="s">
        <v>129</v>
      </c>
      <c r="J50" s="22" t="s">
        <v>141</v>
      </c>
      <c r="K50" s="22">
        <v>132</v>
      </c>
      <c r="L50" s="22">
        <v>8</v>
      </c>
      <c r="M50" s="22">
        <v>1</v>
      </c>
      <c r="N50" s="30" t="s">
        <v>37</v>
      </c>
      <c r="O50" s="22"/>
      <c r="P50" s="22">
        <v>1</v>
      </c>
      <c r="Q50" s="22"/>
      <c r="R50" s="22"/>
      <c r="S50" s="22"/>
      <c r="T50" s="22">
        <f>SUM(O50:S50)</f>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WEEKNUM(C51,1)</f>
        <v>4</v>
      </c>
      <c r="F51" s="22" t="s">
        <v>33</v>
      </c>
      <c r="G51" s="22" t="s">
        <v>144</v>
      </c>
      <c r="H51" s="22" t="s">
        <v>39</v>
      </c>
      <c r="I51" s="22" t="s">
        <v>39</v>
      </c>
      <c r="J51" s="22" t="s">
        <v>36</v>
      </c>
      <c r="K51" s="22">
        <v>432</v>
      </c>
      <c r="L51" s="22">
        <v>32</v>
      </c>
      <c r="M51" s="22"/>
      <c r="N51" s="30" t="s">
        <v>37</v>
      </c>
      <c r="O51" s="22"/>
      <c r="P51" s="22"/>
      <c r="Q51" s="22"/>
      <c r="R51" s="22"/>
      <c r="S51" s="22"/>
      <c r="T51" s="22">
        <f>SUM(O51:S51)</f>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WEEKNUM(C52,1)</f>
        <v>4</v>
      </c>
      <c r="F52" s="22" t="s">
        <v>93</v>
      </c>
      <c r="G52" s="22" t="s">
        <v>127</v>
      </c>
      <c r="H52" s="22" t="s">
        <v>128</v>
      </c>
      <c r="I52" s="22" t="s">
        <v>129</v>
      </c>
      <c r="J52" s="22" t="s">
        <v>36</v>
      </c>
      <c r="K52" s="22">
        <v>112</v>
      </c>
      <c r="L52" s="22">
        <v>8</v>
      </c>
      <c r="M52" s="22">
        <v>2</v>
      </c>
      <c r="N52" s="22" t="s">
        <v>48</v>
      </c>
      <c r="O52" s="22">
        <v>1</v>
      </c>
      <c r="P52" s="22"/>
      <c r="Q52" s="22"/>
      <c r="R52" s="22"/>
      <c r="S52" s="22"/>
      <c r="T52" s="22">
        <f>SUM(O52:S52)</f>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WEEKNUM(C53,1)</f>
        <v>4</v>
      </c>
      <c r="F53" s="22" t="s">
        <v>93</v>
      </c>
      <c r="G53" s="22" t="s">
        <v>127</v>
      </c>
      <c r="H53" s="22" t="s">
        <v>128</v>
      </c>
      <c r="I53" s="22" t="s">
        <v>129</v>
      </c>
      <c r="J53" s="22" t="s">
        <v>36</v>
      </c>
      <c r="K53" s="22"/>
      <c r="L53" s="22"/>
      <c r="M53" s="22"/>
      <c r="N53" s="22"/>
      <c r="O53" s="22"/>
      <c r="P53" s="22"/>
      <c r="Q53" s="22">
        <v>1</v>
      </c>
      <c r="R53" s="22"/>
      <c r="S53" s="22"/>
      <c r="T53" s="22">
        <f>SUM(O53:S53)</f>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WEEKNUM(C54,1)</f>
        <v>4</v>
      </c>
      <c r="F54" s="22" t="s">
        <v>134</v>
      </c>
      <c r="G54" s="22" t="s">
        <v>138</v>
      </c>
      <c r="H54" s="22" t="s">
        <v>139</v>
      </c>
      <c r="I54" s="22" t="s">
        <v>139</v>
      </c>
      <c r="J54" s="22" t="s">
        <v>36</v>
      </c>
      <c r="K54" s="22">
        <v>80</v>
      </c>
      <c r="L54" s="22">
        <v>16</v>
      </c>
      <c r="M54" s="22">
        <v>1</v>
      </c>
      <c r="N54" s="30" t="s">
        <v>37</v>
      </c>
      <c r="O54" s="22">
        <v>1</v>
      </c>
      <c r="P54" s="22"/>
      <c r="Q54" s="22"/>
      <c r="R54" s="22"/>
      <c r="S54" s="22"/>
      <c r="T54" s="22">
        <f>SUM(O54:S54)</f>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WEEKNUM(C55,1)</f>
        <v>4</v>
      </c>
      <c r="F55" s="22" t="s">
        <v>58</v>
      </c>
      <c r="G55" s="22" t="s">
        <v>151</v>
      </c>
      <c r="H55" s="22" t="s">
        <v>64</v>
      </c>
      <c r="I55" s="22" t="s">
        <v>64</v>
      </c>
      <c r="J55" s="22" t="s">
        <v>36</v>
      </c>
      <c r="K55" s="22">
        <v>146</v>
      </c>
      <c r="L55" s="22">
        <v>8</v>
      </c>
      <c r="M55" s="22"/>
      <c r="N55" s="30" t="s">
        <v>37</v>
      </c>
      <c r="O55" s="22"/>
      <c r="P55" s="22"/>
      <c r="Q55" s="22"/>
      <c r="R55" s="22"/>
      <c r="S55" s="22"/>
      <c r="T55" s="22">
        <f>SUM(O55:S55)</f>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WEEKNUM(C56,1)</f>
        <v>4</v>
      </c>
      <c r="F56" s="22" t="s">
        <v>93</v>
      </c>
      <c r="G56" s="22" t="s">
        <v>127</v>
      </c>
      <c r="H56" s="22" t="s">
        <v>128</v>
      </c>
      <c r="I56" s="22" t="s">
        <v>128</v>
      </c>
      <c r="J56" s="22" t="s">
        <v>36</v>
      </c>
      <c r="K56" s="22">
        <v>112</v>
      </c>
      <c r="L56" s="22">
        <v>8</v>
      </c>
      <c r="M56" s="22"/>
      <c r="N56" s="30" t="s">
        <v>37</v>
      </c>
      <c r="O56" s="22"/>
      <c r="P56" s="22"/>
      <c r="Q56" s="22"/>
      <c r="R56" s="22"/>
      <c r="S56" s="22"/>
      <c r="T56" s="22">
        <f>SUM(O56:S56)</f>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WEEKNUM(C57,1)</f>
        <v>4</v>
      </c>
      <c r="F57" s="22" t="s">
        <v>58</v>
      </c>
      <c r="G57" s="22" t="s">
        <v>152</v>
      </c>
      <c r="H57" s="22" t="s">
        <v>132</v>
      </c>
      <c r="I57" s="22" t="s">
        <v>132</v>
      </c>
      <c r="J57" s="22" t="s">
        <v>36</v>
      </c>
      <c r="K57" s="22">
        <v>793</v>
      </c>
      <c r="L57" s="22">
        <v>13</v>
      </c>
      <c r="M57" s="22"/>
      <c r="N57" s="30" t="s">
        <v>37</v>
      </c>
      <c r="O57" s="22"/>
      <c r="P57" s="22"/>
      <c r="Q57" s="22"/>
      <c r="R57" s="22"/>
      <c r="S57" s="22"/>
      <c r="T57" s="22">
        <f>SUM(O57:S57)</f>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WEEKNUM(C58,1)</f>
        <v>4</v>
      </c>
      <c r="F58" s="22" t="s">
        <v>33</v>
      </c>
      <c r="G58" s="22" t="s">
        <v>144</v>
      </c>
      <c r="H58" s="22" t="s">
        <v>39</v>
      </c>
      <c r="I58" s="22" t="s">
        <v>39</v>
      </c>
      <c r="J58" s="22" t="s">
        <v>36</v>
      </c>
      <c r="K58" s="22">
        <v>864</v>
      </c>
      <c r="L58" s="22">
        <v>32</v>
      </c>
      <c r="M58" s="22"/>
      <c r="N58" s="30" t="s">
        <v>37</v>
      </c>
      <c r="O58" s="22"/>
      <c r="P58" s="22"/>
      <c r="Q58" s="22"/>
      <c r="R58" s="22"/>
      <c r="S58" s="22"/>
      <c r="T58" s="22">
        <f>SUM(O58:S58)</f>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WEEKNUM(C59,1)</f>
        <v>4</v>
      </c>
      <c r="F59" s="22" t="s">
        <v>33</v>
      </c>
      <c r="G59" s="22" t="s">
        <v>92</v>
      </c>
      <c r="H59" s="22" t="s">
        <v>91</v>
      </c>
      <c r="I59" s="22" t="s">
        <v>91</v>
      </c>
      <c r="J59" s="22" t="s">
        <v>36</v>
      </c>
      <c r="K59" s="22">
        <v>432</v>
      </c>
      <c r="L59" s="22">
        <v>32</v>
      </c>
      <c r="M59" s="22"/>
      <c r="N59" s="30" t="s">
        <v>37</v>
      </c>
      <c r="O59" s="22"/>
      <c r="P59" s="22"/>
      <c r="Q59" s="22"/>
      <c r="R59" s="22"/>
      <c r="S59" s="22"/>
      <c r="T59" s="22">
        <f>SUM(O59:S59)</f>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WEEKNUM(C60,1)</f>
        <v>4</v>
      </c>
      <c r="F60" s="22" t="s">
        <v>33</v>
      </c>
      <c r="G60" s="22" t="s">
        <v>153</v>
      </c>
      <c r="H60" s="22" t="s">
        <v>35</v>
      </c>
      <c r="I60" s="22" t="s">
        <v>35</v>
      </c>
      <c r="J60" s="22" t="s">
        <v>36</v>
      </c>
      <c r="K60" s="22">
        <v>432</v>
      </c>
      <c r="L60" s="22">
        <v>32</v>
      </c>
      <c r="M60" s="22">
        <v>1</v>
      </c>
      <c r="N60" s="30" t="s">
        <v>37</v>
      </c>
      <c r="O60" s="22">
        <v>1</v>
      </c>
      <c r="P60" s="22"/>
      <c r="Q60" s="22"/>
      <c r="R60" s="22"/>
      <c r="S60" s="22"/>
      <c r="T60" s="22">
        <f>SUM(O60:S60)</f>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WEEKNUM(C61,1)</f>
        <v>4</v>
      </c>
      <c r="F61" s="22" t="s">
        <v>33</v>
      </c>
      <c r="G61" s="22" t="s">
        <v>155</v>
      </c>
      <c r="H61" s="22" t="s">
        <v>39</v>
      </c>
      <c r="I61" s="22" t="s">
        <v>39</v>
      </c>
      <c r="J61" s="22" t="s">
        <v>36</v>
      </c>
      <c r="K61" s="22">
        <v>432</v>
      </c>
      <c r="L61" s="22">
        <v>32</v>
      </c>
      <c r="M61" s="22"/>
      <c r="N61" s="30" t="s">
        <v>37</v>
      </c>
      <c r="O61" s="22"/>
      <c r="P61" s="22"/>
      <c r="Q61" s="22"/>
      <c r="R61" s="22"/>
      <c r="S61" s="22"/>
      <c r="T61" s="22">
        <f>SUM(O61:S61)</f>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WEEKNUM(C62,1)</f>
        <v>5</v>
      </c>
      <c r="F62" s="22" t="s">
        <v>58</v>
      </c>
      <c r="G62" s="22" t="s">
        <v>152</v>
      </c>
      <c r="H62" s="22" t="s">
        <v>132</v>
      </c>
      <c r="I62" s="22" t="s">
        <v>132</v>
      </c>
      <c r="J62" s="22" t="s">
        <v>36</v>
      </c>
      <c r="K62" s="22">
        <v>944</v>
      </c>
      <c r="L62" s="22">
        <v>13</v>
      </c>
      <c r="M62" s="22"/>
      <c r="N62" s="30" t="s">
        <v>37</v>
      </c>
      <c r="O62" s="22"/>
      <c r="P62" s="22"/>
      <c r="Q62" s="22"/>
      <c r="R62" s="22"/>
      <c r="S62" s="22"/>
      <c r="T62" s="22">
        <f>SUM(O62:S62)</f>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WEEKNUM(C63,1)</f>
        <v>5</v>
      </c>
      <c r="F63" s="22" t="s">
        <v>40</v>
      </c>
      <c r="G63" s="22" t="s">
        <v>45</v>
      </c>
      <c r="H63" s="22" t="s">
        <v>46</v>
      </c>
      <c r="I63" s="22" t="s">
        <v>156</v>
      </c>
      <c r="J63" s="22" t="s">
        <v>36</v>
      </c>
      <c r="K63" s="22">
        <v>1008</v>
      </c>
      <c r="L63" s="22">
        <v>48</v>
      </c>
      <c r="M63" s="22">
        <v>2</v>
      </c>
      <c r="N63" s="22" t="s">
        <v>48</v>
      </c>
      <c r="O63" s="22"/>
      <c r="P63" s="22">
        <v>1</v>
      </c>
      <c r="Q63" s="22"/>
      <c r="R63" s="22"/>
      <c r="S63" s="22"/>
      <c r="T63" s="22">
        <f>SUM(O63:S63)</f>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WEEKNUM(C64,1)</f>
        <v>5</v>
      </c>
      <c r="F64" s="22" t="s">
        <v>40</v>
      </c>
      <c r="G64" s="22" t="s">
        <v>45</v>
      </c>
      <c r="H64" s="22" t="s">
        <v>46</v>
      </c>
      <c r="I64" s="22" t="s">
        <v>156</v>
      </c>
      <c r="J64" s="22" t="s">
        <v>36</v>
      </c>
      <c r="K64" s="10"/>
      <c r="L64" s="10"/>
      <c r="M64" s="32"/>
      <c r="N64" s="10"/>
      <c r="O64" s="11"/>
      <c r="P64" s="11"/>
      <c r="Q64" s="11">
        <v>1</v>
      </c>
      <c r="R64" s="11"/>
      <c r="S64" s="12"/>
      <c r="T64" s="22">
        <f>SUM(O64:S64)</f>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WEEKNUM(C65,1)</f>
        <v>5</v>
      </c>
      <c r="F65" s="22" t="s">
        <v>40</v>
      </c>
      <c r="G65" s="22" t="s">
        <v>45</v>
      </c>
      <c r="H65" s="22" t="s">
        <v>46</v>
      </c>
      <c r="I65" s="22" t="s">
        <v>156</v>
      </c>
      <c r="J65" s="22" t="s">
        <v>36</v>
      </c>
      <c r="K65" s="22">
        <v>2398</v>
      </c>
      <c r="L65" s="22">
        <v>50</v>
      </c>
      <c r="M65" s="22">
        <v>2</v>
      </c>
      <c r="N65" s="30" t="s">
        <v>37</v>
      </c>
      <c r="O65" s="22">
        <v>1</v>
      </c>
      <c r="P65" s="22"/>
      <c r="Q65" s="22"/>
      <c r="R65" s="22"/>
      <c r="S65" s="22"/>
      <c r="T65" s="22">
        <f>SUM(O65:S65)</f>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WEEKNUM(C66,1)</f>
        <v>5</v>
      </c>
      <c r="F66" s="22" t="s">
        <v>40</v>
      </c>
      <c r="G66" s="22" t="s">
        <v>45</v>
      </c>
      <c r="H66" s="22" t="s">
        <v>46</v>
      </c>
      <c r="I66" s="22" t="s">
        <v>156</v>
      </c>
      <c r="J66" s="22" t="s">
        <v>36</v>
      </c>
      <c r="K66" s="22"/>
      <c r="L66" s="22"/>
      <c r="M66" s="22"/>
      <c r="N66" s="22"/>
      <c r="O66" s="22">
        <v>1</v>
      </c>
      <c r="P66" s="22"/>
      <c r="Q66" s="22"/>
      <c r="R66" s="22"/>
      <c r="S66" s="22"/>
      <c r="T66" s="22">
        <f>SUM(O66:S66)</f>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WEEKNUM(C67,1)</f>
        <v>5</v>
      </c>
      <c r="F67" s="22" t="s">
        <v>40</v>
      </c>
      <c r="G67" s="22" t="s">
        <v>162</v>
      </c>
      <c r="H67" s="22" t="s">
        <v>42</v>
      </c>
      <c r="I67" s="22" t="s">
        <v>43</v>
      </c>
      <c r="J67" s="22" t="s">
        <v>62</v>
      </c>
      <c r="K67" s="22">
        <v>2</v>
      </c>
      <c r="L67" s="22">
        <v>2</v>
      </c>
      <c r="M67" s="22">
        <v>1</v>
      </c>
      <c r="N67" s="22" t="s">
        <v>48</v>
      </c>
      <c r="O67" s="22"/>
      <c r="P67" s="22"/>
      <c r="Q67" s="22"/>
      <c r="R67" s="22">
        <v>1</v>
      </c>
      <c r="S67" s="22"/>
      <c r="T67" s="22">
        <f>SUM(O67:S67)</f>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WEEKNUM(C68,1)</f>
        <v>5</v>
      </c>
      <c r="F68" s="22" t="s">
        <v>40</v>
      </c>
      <c r="G68" s="22" t="s">
        <v>164</v>
      </c>
      <c r="H68" s="22" t="s">
        <v>74</v>
      </c>
      <c r="I68" s="22" t="s">
        <v>75</v>
      </c>
      <c r="J68" s="22" t="s">
        <v>36</v>
      </c>
      <c r="K68" s="22">
        <v>3</v>
      </c>
      <c r="L68" s="22">
        <v>3</v>
      </c>
      <c r="M68" s="22">
        <v>1</v>
      </c>
      <c r="N68" s="22" t="s">
        <v>48</v>
      </c>
      <c r="O68" s="22"/>
      <c r="P68" s="22">
        <v>1</v>
      </c>
      <c r="Q68" s="22"/>
      <c r="R68" s="22"/>
      <c r="S68" s="22"/>
      <c r="T68" s="22">
        <f>SUM(O68:S68)</f>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WEEKNUM(C69,1)</f>
        <v>5</v>
      </c>
      <c r="F69" s="22" t="s">
        <v>40</v>
      </c>
      <c r="G69" s="22" t="s">
        <v>167</v>
      </c>
      <c r="H69" s="22" t="s">
        <v>168</v>
      </c>
      <c r="I69" s="22" t="s">
        <v>168</v>
      </c>
      <c r="J69" s="22" t="s">
        <v>36</v>
      </c>
      <c r="K69" s="22">
        <v>5</v>
      </c>
      <c r="L69" s="22">
        <v>5</v>
      </c>
      <c r="M69" s="22"/>
      <c r="N69" s="30" t="s">
        <v>37</v>
      </c>
      <c r="O69" s="22"/>
      <c r="P69" s="22"/>
      <c r="Q69" s="22"/>
      <c r="R69" s="22"/>
      <c r="S69" s="22"/>
      <c r="T69" s="22">
        <f>SUM(O69:S69)</f>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WEEKNUM(C70,1)</f>
        <v>5</v>
      </c>
      <c r="F70" s="22" t="s">
        <v>40</v>
      </c>
      <c r="G70" s="22" t="s">
        <v>169</v>
      </c>
      <c r="H70" s="22" t="s">
        <v>170</v>
      </c>
      <c r="I70" s="22" t="s">
        <v>170</v>
      </c>
      <c r="J70" s="22" t="s">
        <v>36</v>
      </c>
      <c r="K70" s="22">
        <v>1</v>
      </c>
      <c r="L70" s="22">
        <v>1</v>
      </c>
      <c r="M70" s="22"/>
      <c r="N70" s="30" t="s">
        <v>37</v>
      </c>
      <c r="O70" s="22"/>
      <c r="P70" s="22"/>
      <c r="Q70" s="22"/>
      <c r="R70" s="22"/>
      <c r="S70" s="22"/>
      <c r="T70" s="22">
        <f>SUM(O70:S70)</f>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WEEKNUM(C71,1)</f>
        <v>5</v>
      </c>
      <c r="F71" s="22" t="s">
        <v>40</v>
      </c>
      <c r="G71" s="22" t="s">
        <v>119</v>
      </c>
      <c r="H71" s="22" t="s">
        <v>42</v>
      </c>
      <c r="I71" s="22" t="s">
        <v>43</v>
      </c>
      <c r="J71" s="22" t="s">
        <v>36</v>
      </c>
      <c r="K71" s="22">
        <v>74</v>
      </c>
      <c r="L71" s="22">
        <v>8</v>
      </c>
      <c r="M71" s="22"/>
      <c r="N71" s="30" t="s">
        <v>37</v>
      </c>
      <c r="O71" s="22"/>
      <c r="P71" s="22"/>
      <c r="Q71" s="22"/>
      <c r="R71" s="22"/>
      <c r="S71" s="22"/>
      <c r="T71" s="22">
        <f>SUM(O71:S71)</f>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WEEKNUM(C72,1)</f>
        <v>5</v>
      </c>
      <c r="F72" s="22" t="s">
        <v>33</v>
      </c>
      <c r="G72" s="22" t="s">
        <v>155</v>
      </c>
      <c r="H72" s="22" t="s">
        <v>39</v>
      </c>
      <c r="I72" s="22" t="s">
        <v>39</v>
      </c>
      <c r="J72" s="22" t="s">
        <v>36</v>
      </c>
      <c r="K72" s="22">
        <v>430</v>
      </c>
      <c r="L72" s="22">
        <v>32</v>
      </c>
      <c r="M72" s="22"/>
      <c r="N72" s="30" t="s">
        <v>37</v>
      </c>
      <c r="O72" s="22"/>
      <c r="P72" s="22"/>
      <c r="Q72" s="22"/>
      <c r="R72" s="22"/>
      <c r="S72" s="22"/>
      <c r="T72" s="22">
        <f>SUM(O72:S72)</f>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WEEKNUM(C73,1)</f>
        <v>5</v>
      </c>
      <c r="F73" s="22" t="s">
        <v>33</v>
      </c>
      <c r="G73" s="22" t="s">
        <v>155</v>
      </c>
      <c r="H73" s="22" t="s">
        <v>39</v>
      </c>
      <c r="I73" s="22" t="s">
        <v>39</v>
      </c>
      <c r="J73" s="22" t="s">
        <v>36</v>
      </c>
      <c r="K73" s="22">
        <v>288</v>
      </c>
      <c r="L73" s="22">
        <v>32</v>
      </c>
      <c r="M73" s="22">
        <v>1</v>
      </c>
      <c r="N73" s="30" t="s">
        <v>37</v>
      </c>
      <c r="O73" s="22">
        <v>1</v>
      </c>
      <c r="P73" s="22"/>
      <c r="Q73" s="22"/>
      <c r="R73" s="22"/>
      <c r="S73" s="22"/>
      <c r="T73" s="22">
        <f>SUM(O73:S73)</f>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WEEKNUM(C74,1)</f>
        <v>5</v>
      </c>
      <c r="F74" s="22" t="s">
        <v>33</v>
      </c>
      <c r="G74" s="22" t="s">
        <v>153</v>
      </c>
      <c r="H74" s="22" t="s">
        <v>35</v>
      </c>
      <c r="I74" s="22" t="s">
        <v>35</v>
      </c>
      <c r="J74" s="22" t="s">
        <v>36</v>
      </c>
      <c r="K74" s="22">
        <v>431</v>
      </c>
      <c r="L74" s="22">
        <v>32</v>
      </c>
      <c r="M74" s="22"/>
      <c r="N74" s="30" t="s">
        <v>37</v>
      </c>
      <c r="O74" s="22"/>
      <c r="P74" s="22"/>
      <c r="Q74" s="22"/>
      <c r="R74" s="22"/>
      <c r="S74" s="22"/>
      <c r="T74" s="22">
        <f>SUM(O74:S74)</f>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WEEKNUM(C75,1)</f>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WEEKNUM(C76,1)</f>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WEEKNUM(C77,1)</f>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WEEKNUM(C78,1)</f>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WEEKNUM(C79,1)</f>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WEEKNUM(C80,1)</f>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WEEKNUM(C81,1)</f>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WEEKNUM(C82,1)</f>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WEEKNUM(C83,1)</f>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WEEKNUM(C84,1)</f>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WEEKNUM(C85,1)</f>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WEEKNUM(C86,1)</f>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WEEKNUM(C87,1)</f>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WEEKNUM(C88,1)</f>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WEEKNUM(C89,1)</f>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WEEKNUM(C90,1)</f>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WEEKNUM(C91,1)</f>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WEEKNUM(C92,1)</f>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WEEKNUM(C93,1)</f>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WEEKNUM(C94,1)</f>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WEEKNUM(C95,1)</f>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WEEKNUM(C96,1)</f>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WEEKNUM(C97,1)</f>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WEEKNUM(C98,1)</f>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WEEKNUM(C99,1)</f>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WEEKNUM(C100,1)</f>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WEEKNUM(C101,1)</f>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WEEKNUM(C102,1)</f>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WEEKNUM(C103,1)</f>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WEEKNUM(C104,1)</f>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WEEKNUM(C105,1)</f>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WEEKNUM(C106,1)</f>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WEEKNUM(C107,1)</f>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WEEKNUM(C108,1)</f>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WEEKNUM(C109,1)</f>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WEEKNUM(C110,1)</f>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WEEKNUM(C111,1)</f>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WEEKNUM(C112,1)</f>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WEEKNUM(C113,1)</f>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WEEKNUM(C114,1)</f>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WEEKNUM(C115,1)</f>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WEEKNUM(C116,1)</f>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WEEKNUM(C117,1)</f>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WEEKNUM(C118,1)</f>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WEEKNUM(C119,1)</f>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WEEKNUM(C120,1)</f>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WEEKNUM(C121,1)</f>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WEEKNUM(C122,1)</f>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WEEKNUM(C123,1)</f>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WEEKNUM(C124,1)</f>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WEEKNUM(C125,1)</f>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WEEKNUM(C126,1)</f>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WEEKNUM(C127,1)</f>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WEEKNUM(C128,1)</f>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WEEKNUM(C129,1)</f>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WEEKNUM(C130,1)</f>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WEEKNUM(C132,1)</f>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WEEKNUM(C133,1)</f>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WEEKNUM(C134,1)</f>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WEEKNUM(C135,1)</f>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WEEKNUM(C136,1)</f>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WEEKNUM(C137,1)</f>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WEEKNUM(C138,1)</f>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WEEKNUM(C139,1)</f>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WEEKNUM(C140,1)</f>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WEEKNUM(C141,1)</f>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WEEKNUM(C142,1)</f>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WEEKNUM(C143,1)</f>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WEEKNUM(C144,1)</f>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WEEKNUM(C145,1)</f>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WEEKNUM(C146,1)</f>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WEEKNUM(C147,1)</f>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WEEKNUM(C148,1)</f>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WEEKNUM(C149,1)</f>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WEEKNUM(C150,1)</f>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WEEKNUM(C151,1)</f>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WEEKNUM(C152,1)</f>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WEEKNUM(C153,1)</f>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WEEKNUM(C154,1)</f>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WEEKNUM(C155,1)</f>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WEEKNUM(C156,1)</f>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WEEKNUM(C157,1)</f>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WEEKNUM(C158,1)</f>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WEEKNUM(C159,1)</f>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WEEKNUM(C160,1)</f>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WEEKNUM(C161,1)</f>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WEEKNUM(C162,1)</f>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WEEKNUM(C163,1)</f>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WEEKNUM(C164,1)</f>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WEEKNUM(C165,1)</f>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WEEKNUM(C166,1)</f>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WEEKNUM(C167,1)</f>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WEEKNUM(C168,1)</f>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WEEKNUM(C169,1)</f>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WEEKNUM(C170,1)</f>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WEEKNUM(C171,1)</f>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WEEKNUM(C172,1)</f>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WEEKNUM(C173,1)</f>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WEEKNUM(C174,1)</f>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WEEKNUM(C175,1)</f>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IF(C179="","",WEEKNUM(C179,1))</f>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SUM(O179:S179)</f>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IF(C180="","",WEEKNUM(C180,1))</f>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SUM(O180:S180)</f>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IF(C181="","",WEEKNUM(C181,1))</f>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SUM(O181:S181)</f>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IF(C182="","",WEEKNUM(C182,1))</f>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SUM(O182:S182)</f>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IF(C183="","",WEEKNUM(C183,1))</f>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SUM(O183:S183)</f>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IF(C184="","",WEEKNUM(C184,1))</f>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SUM(O184:S184)</f>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IF(C185="","",WEEKNUM(C185,1))</f>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SUM(O185:S185)</f>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IF(C186="","",WEEKNUM(C186,1))</f>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SUM(O186:S186)</f>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IF(C187="","",WEEKNUM(C187,1))</f>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SUM(O187:S187)</f>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IF(C188="","",WEEKNUM(C188,1))</f>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SUM(O188:S188)</f>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IF(C189="","",WEEKNUM(C189,1))</f>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SUM(O189:S189)</f>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IF(C190="","",WEEKNUM(C190,1))</f>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SUM(O190:S190)</f>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IF(C191="","",WEEKNUM(C191,1))</f>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SUM(O191:S191)</f>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IF(C192="","",WEEKNUM(C192,1))</f>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SUM(O192:S192)</f>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IF(C193="","",WEEKNUM(C193,1))</f>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SUM(O193:S193)</f>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IF(C194="","",WEEKNUM(C194,1))</f>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SUM(O194:S194)</f>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IF(C195="","",WEEKNUM(C195,1))</f>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SUM(O195:S195)</f>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IF(C196="","",WEEKNUM(C196,1))</f>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SUM(O196:S196)</f>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IF(C197="","",WEEKNUM(C197,1))</f>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SUM(O197:S197)</f>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IF(C198="","",WEEKNUM(C198,1))</f>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IF(C199="","",WEEKNUM(C199,1))</f>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IF(C200="","",WEEKNUM(C200,1))</f>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SUM(O200:S200)</f>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IF(C201="","",WEEKNUM(C201,1))</f>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SUM(O201:S201)</f>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IF(C202="","",WEEKNUM(C202,1))</f>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SUM(O202:S202)</f>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IF(C203="","",WEEKNUM(C203,1))</f>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SUM(O203:S203)</f>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IF(C204="","",WEEKNUM(C204,1))</f>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SUM(O204:S204)</f>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IF(C205="","",WEEKNUM(C205,1))</f>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SUM(O205:S205)</f>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IF(C206="","",WEEKNUM(C206,1))</f>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SUM(O206:S206)</f>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IF(C207="","",WEEKNUM(C207,1))</f>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SUM(O207:S207)</f>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IF(C208="","",WEEKNUM(C208,1))</f>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SUM(O208:S208)</f>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IF(C209="","",WEEKNUM(C209,1))</f>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IF(C210="","",WEEKNUM(C210,1))</f>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IF(C211="","",WEEKNUM(C211,1))</f>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IF(C212="","",WEEKNUM(C212,1))</f>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IF(C213="","",WEEKNUM(C213,1))</f>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IF(C214="","",WEEKNUM(C214,1))</f>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IF(C215="","",WEEKNUM(C215,1))</f>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IF(C216="","",WEEKNUM(C216,1))</f>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SUM(O216:S216)</f>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IF(C217="","",WEEKNUM(C217,1))</f>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SUM(O217:S217)</f>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IF(C218="","",WEEKNUM(C218,1))</f>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SUM(O218:S218)</f>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IF(C219="","",WEEKNUM(C219,1))</f>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SUM(O219:S219)</f>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IF(C220="","",WEEKNUM(C220,1))</f>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SUM(O220:S220)</f>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IF(C221="","",WEEKNUM(C221,1))</f>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SUM(O221:S221)</f>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IF(C222="","",WEEKNUM(C222,1))</f>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SUM(O222:S222)</f>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IF(C223="","",WEEKNUM(C223,1))</f>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SUM(O223:S223)</f>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IF(C224="","",WEEKNUM(C224,1))</f>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SUM(O224:S224)</f>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IF(C225="","",WEEKNUM(C225,1))</f>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SUM(O225:S225)</f>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IF(C226="","",WEEKNUM(C226,1))</f>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SUM(O226:S226)</f>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IF(C227="","",WEEKNUM(C227,1))</f>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SUM(O227:S227)</f>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IF(C228="","",WEEKNUM(C228,1))</f>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SUM(O228:S228)</f>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IF(C229="","",WEEKNUM(C229,1))</f>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SUM(O229:S229)</f>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IF(C230="","",WEEKNUM(C230,1))</f>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SUM(O230:S230)</f>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IF(C231="","",WEEKNUM(C231,1))</f>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SUM(O231:S231)</f>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IF(C232="","",WEEKNUM(C232,1))</f>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SUM(O232:S232)</f>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IF(C233="","",WEEKNUM(C233,1))</f>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SUM(O233:S233)</f>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IF(C234="","",WEEKNUM(C234,1))</f>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SUM(O234:S234)</f>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IF(C235="","",WEEKNUM(C235,1))</f>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SUM(O235:S235)</f>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IF(C236="","",WEEKNUM(C236,1))</f>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IF(C237="","",WEEKNUM(C237,1))</f>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IF(C238="","",WEEKNUM(C238,1))</f>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SUM(O238:S238)</f>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IF(C239="","",WEEKNUM(C239,1))</f>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SUM(O239:S239)</f>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IF(C240="","",WEEKNUM(C240,1))</f>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SUM(O240:S240)</f>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IF(C241="","",WEEKNUM(C241,1))</f>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SUM(O241:S241)</f>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SUM(O242:S242)</f>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IF(C243="","",WEEKNUM(C243,1))</f>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SUM(O243:S243)</f>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IF(C244="","",WEEKNUM(C244,1))</f>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SUM(O244:S244)</f>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IF(C245="","",WEEKNUM(C245,1))</f>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SUM(O245:S245)</f>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IF(C246="","",WEEKNUM(C246,1))</f>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SUM(O246:S246)</f>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IF(C247="","",WEEKNUM(C247,1))</f>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SUM(O247:S247)</f>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IF(C248="","",WEEKNUM(C248,1))</f>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SUM(O248:S248)</f>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IF(C249="","",WEEKNUM(C249,1))</f>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SUM(O249:S249)</f>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IF(C250="","",WEEKNUM(C250,1))</f>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SUM(O250:S250)</f>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IF(C251="","",WEEKNUM(C251,1))</f>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SUM(O251:S251)</f>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IF(C252="","",WEEKNUM(C252,1))</f>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SUM(O252:S252)</f>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IF(C253="","",WEEKNUM(C253,1))</f>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SUM(O253:S253)</f>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IF(C254="","",WEEKNUM(C254,1))</f>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SUM(O254:S254)</f>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IF(C255="","",WEEKNUM(C255,1))</f>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SUM(O255:S255)</f>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IF(C256="","",WEEKNUM(C256,1))</f>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SUM(O256:S256)</f>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IF(C257="","",WEEKNUM(C257,1))</f>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SUM(O257:S257)</f>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IF(C258="","",WEEKNUM(C258,1))</f>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SUM(O258:S258)</f>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IF(C259="","",WEEKNUM(C259,1))</f>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SUM(O259:S259)</f>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IF(C260="","",WEEKNUM(C260,1))</f>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SUM(O260:S260)</f>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IF(C261="","",WEEKNUM(C261,1))</f>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SUM(O261:S261)</f>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IF(C262="","",WEEKNUM(C262,1))</f>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SUM(O262:S262)</f>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IF(C263="","",WEEKNUM(C263,1))</f>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SUM(O263:S263)</f>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IF(C264="","",WEEKNUM(C264,1))</f>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SUM(O264:S264)</f>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IF(C265="","",WEEKNUM(C265,1))</f>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SUM(O265:S265)</f>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IF(C266="","",WEEKNUM(C266,1))</f>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SUM(O266:S266)</f>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IF(C267="","",WEEKNUM(C267,1))</f>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SUM(O267:S267)</f>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IF(C268="","",WEEKNUM(C268,1))</f>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SUM(O268:S268)</f>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IF(C269="","",WEEKNUM(C269,1))</f>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SUM(O269:S269)</f>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IF(C270="","",WEEKNUM(C270,1))</f>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SUM(O270:S270)</f>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IF(C271="","",WEEKNUM(C271,1))</f>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SUM(O271:S271)</f>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IF(C272="","",WEEKNUM(C272,1))</f>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SUM(O272:S272)</f>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IF(C273="","",WEEKNUM(C273,1))</f>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IF(C274="","",WEEKNUM(C274,1))</f>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IF(C275="","",WEEKNUM(C275,1))</f>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SUM(O275:S275)</f>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IF(C276="","",WEEKNUM(C276,1))</f>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SUM(O276:S276)</f>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IF(C277="","",WEEKNUM(C277,1))</f>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SUM(O277:S277)</f>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IF(C278="","",WEEKNUM(C278,1))</f>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SUM(O278:S278)</f>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IF(C279="","",WEEKNUM(C279,1))</f>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SUM(O279:S279)</f>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IF(C280="","",WEEKNUM(C280,1))</f>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SUM(O280:S280)</f>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IF(C281="","",WEEKNUM(C281,1))</f>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SUM(O281:S281)</f>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IF(C282="","",WEEKNUM(C282,1))</f>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SUM(O282:S282)</f>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IF(C283="","",WEEKNUM(C283,1))</f>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SUM(O283:S283)</f>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IF(C284="","",WEEKNUM(C284,1))</f>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SUM(O284:S284)</f>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IF(C285="","",WEEKNUM(C285,1))</f>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SUM(O285:S285)</f>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IF(C286="","",WEEKNUM(C286,1))</f>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SUM(O286:S286)</f>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IF(C287="","",WEEKNUM(C287,1))</f>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SUM(O287:S287)</f>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IF(C288="","",WEEKNUM(C288,1))</f>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SUM(O288:S288)</f>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IF(C289="","",WEEKNUM(C289,1))</f>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SUM(O289:S289)</f>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IF(C290="","",WEEKNUM(C290,1))</f>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SUM(O290:S290)</f>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IF(C291="","",WEEKNUM(C291,1))</f>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SUM(O291:S291)</f>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IF(C292="","",WEEKNUM(C292,1))</f>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SUM(O292:S292)</f>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IF(C293="","",WEEKNUM(C293,1))</f>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SUM(O293:S293)</f>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IF(C294="","",WEEKNUM(C294,1))</f>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SUM(O294:S294)</f>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IF(C295="","",WEEKNUM(C295,1))</f>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SUM(O295:S295)</f>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IF(C296="","",WEEKNUM(C296,1))</f>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SUM(O296:S296)</f>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IF(C297="","",WEEKNUM(C297,1))</f>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SUM(O297:S297)</f>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IF(C298="","",WEEKNUM(C298,1))</f>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SUM(O298:S298)</f>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IF(C299="","",WEEKNUM(C299,1))</f>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SUM(O299:S299)</f>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IF(C300="","",WEEKNUM(C300,1))</f>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SUM(O300:S300)</f>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IF(C301="","",WEEKNUM(C301,1))</f>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SUM(O301:S301)</f>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IF(C302="","",WEEKNUM(C302,1))</f>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SUM(O302:S302)</f>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IF(C303="","",WEEKNUM(C303,1))</f>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SUM(O303:S303)</f>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IF(C304="","",WEEKNUM(C304,1))</f>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SUM(O304:S304)</f>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IF(C305="","",WEEKNUM(C305,1))</f>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SUM(O305:S305)</f>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SUM(O306:S306)</f>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IF(C307="","",WEEKNUM(C307,1))</f>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SUM(O307:S307)</f>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IF(C308="","",WEEKNUM(C308,1))</f>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SUM(O308:S308)</f>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IF(C309="","",WEEKNUM(C309,1))</f>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SUM(O309:S309)</f>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IF(C310="","",WEEKNUM(C310,1))</f>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SUM(O310:S310)</f>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IF(C311="","",WEEKNUM(C311,1))</f>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SUM(O311:S311)</f>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IF(C312="","",WEEKNUM(C312,1))</f>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SUM(O312:S312)</f>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IF(C313="","",WEEKNUM(C313,1))</f>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SUM(O313:S313)</f>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IF(C314="","",WEEKNUM(C314,1))</f>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SUM(O314:S314)</f>
        <v>0</v>
      </c>
      <c r="U314" s="27"/>
      <c r="V314" s="10"/>
      <c r="W314" s="11"/>
      <c r="AA314" s="95"/>
      <c r="AB314" s="95"/>
      <c r="AC314" s="95"/>
      <c r="AD314" s="95"/>
      <c r="AE314" s="95"/>
    </row>
    <row r="315" customHeight="1" spans="1:31">
      <c r="A315" s="22">
        <v>313</v>
      </c>
      <c r="B315" s="22">
        <v>240410002</v>
      </c>
      <c r="C315" s="40">
        <v>45392</v>
      </c>
      <c r="D315" s="22" t="s">
        <v>356</v>
      </c>
      <c r="E315" s="61">
        <f>IF(C315="","",WEEKNUM(C315,1))</f>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SUM(O315:S315)</f>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IF(C316="","",WEEKNUM(C316,1))</f>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SUM(O316:S316)</f>
        <v>0</v>
      </c>
      <c r="U316" s="27"/>
      <c r="V316" s="10"/>
      <c r="W316" s="11"/>
      <c r="AA316" s="95"/>
      <c r="AB316" s="95"/>
      <c r="AC316" s="95"/>
      <c r="AD316" s="95"/>
      <c r="AE316" s="95"/>
    </row>
    <row r="317" customHeight="1" spans="1:31">
      <c r="A317" s="22">
        <v>315</v>
      </c>
      <c r="B317" s="22">
        <v>240411002</v>
      </c>
      <c r="C317" s="40">
        <v>45393</v>
      </c>
      <c r="D317" s="22" t="s">
        <v>356</v>
      </c>
      <c r="E317" s="61">
        <f>IF(C317="","",WEEKNUM(C317,1))</f>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SUM(O317:S317)</f>
        <v>0</v>
      </c>
      <c r="U317" s="27"/>
      <c r="V317" s="10"/>
      <c r="W317" s="11"/>
      <c r="AA317" s="95"/>
      <c r="AB317" s="95"/>
      <c r="AC317" s="95"/>
      <c r="AD317" s="95"/>
      <c r="AE317" s="95"/>
    </row>
    <row r="318" customHeight="1" spans="1:31">
      <c r="A318" s="22">
        <v>316</v>
      </c>
      <c r="B318" s="22">
        <v>240411003</v>
      </c>
      <c r="C318" s="40">
        <v>45393</v>
      </c>
      <c r="D318" s="22" t="s">
        <v>356</v>
      </c>
      <c r="E318" s="61">
        <f>IF(C318="","",WEEKNUM(C318,1))</f>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SUM(O318:S318)</f>
        <v>0</v>
      </c>
      <c r="U318" s="27"/>
      <c r="V318" s="10"/>
      <c r="W318" s="11"/>
      <c r="AA318" s="95"/>
      <c r="AB318" s="95"/>
      <c r="AC318" s="27" t="s">
        <v>368</v>
      </c>
      <c r="AD318" s="95"/>
      <c r="AE318" s="95"/>
    </row>
    <row r="319" customHeight="1" spans="1:31">
      <c r="A319" s="22">
        <v>317</v>
      </c>
      <c r="B319" s="22">
        <v>240411004</v>
      </c>
      <c r="C319" s="40">
        <v>45393</v>
      </c>
      <c r="D319" s="22" t="s">
        <v>356</v>
      </c>
      <c r="E319" s="61">
        <f>IF(C319="","",WEEKNUM(C319,1))</f>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SUM(O319:S319)</f>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IF(C320="","",WEEKNUM(C320,1))</f>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SUM(O320:S320)</f>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IF(C321="","",WEEKNUM(C321,1))</f>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SUM(O321:S321)</f>
        <v>0</v>
      </c>
      <c r="U321" s="27"/>
      <c r="V321" s="10"/>
      <c r="W321" s="11"/>
      <c r="AA321" s="95"/>
      <c r="AB321" s="95"/>
      <c r="AC321" s="95"/>
      <c r="AD321" s="95"/>
      <c r="AE321" s="95"/>
    </row>
    <row r="322" customHeight="1" spans="1:31">
      <c r="A322" s="22">
        <v>320</v>
      </c>
      <c r="B322" s="22">
        <v>240411007</v>
      </c>
      <c r="C322" s="40">
        <v>45393</v>
      </c>
      <c r="D322" s="22" t="s">
        <v>356</v>
      </c>
      <c r="E322" s="61">
        <f>IF(C322="","",WEEKNUM(C322,1))</f>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SUM(O322:S322)</f>
        <v>0</v>
      </c>
      <c r="U322" s="27"/>
      <c r="V322" s="10"/>
      <c r="W322" s="11"/>
      <c r="AA322" s="95"/>
      <c r="AB322" s="95"/>
      <c r="AC322" s="95" t="s">
        <v>368</v>
      </c>
      <c r="AD322" s="95"/>
      <c r="AE322" s="95"/>
    </row>
    <row r="323" customHeight="1" spans="1:31">
      <c r="A323" s="22">
        <v>321</v>
      </c>
      <c r="B323" s="22">
        <v>240411008</v>
      </c>
      <c r="C323" s="40">
        <v>45393</v>
      </c>
      <c r="D323" s="22" t="s">
        <v>356</v>
      </c>
      <c r="E323" s="61">
        <f>IF(C323="","",WEEKNUM(C323,1))</f>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SUM(O323:S323)</f>
        <v>0</v>
      </c>
      <c r="U323" s="27"/>
      <c r="V323" s="10"/>
      <c r="W323" s="11"/>
      <c r="AA323" s="95"/>
      <c r="AB323" s="95"/>
      <c r="AC323" s="95"/>
      <c r="AD323" s="95"/>
      <c r="AE323" s="95"/>
    </row>
    <row r="324" customHeight="1" spans="1:31">
      <c r="A324" s="22">
        <v>322</v>
      </c>
      <c r="B324" s="22">
        <v>240411009</v>
      </c>
      <c r="C324" s="40">
        <v>45393</v>
      </c>
      <c r="D324" s="22" t="s">
        <v>356</v>
      </c>
      <c r="E324" s="61">
        <f>IF(C324="","",WEEKNUM(C324,1))</f>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SUM(O324:S324)</f>
        <v>0</v>
      </c>
      <c r="U324" s="27"/>
      <c r="V324" s="10"/>
      <c r="W324" s="11"/>
      <c r="AA324" s="95"/>
      <c r="AB324" s="95"/>
      <c r="AC324" s="95"/>
      <c r="AD324" s="95"/>
      <c r="AE324" s="95"/>
    </row>
    <row r="325" customHeight="1" spans="1:31">
      <c r="A325" s="22">
        <v>323</v>
      </c>
      <c r="B325" s="22">
        <v>240411010</v>
      </c>
      <c r="C325" s="40">
        <v>45393</v>
      </c>
      <c r="D325" s="22" t="s">
        <v>356</v>
      </c>
      <c r="E325" s="61">
        <f>IF(C325="","",WEEKNUM(C325,1))</f>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SUM(O325:S325)</f>
        <v>0</v>
      </c>
      <c r="U325" s="95"/>
      <c r="V325" s="10"/>
      <c r="W325" s="11"/>
      <c r="AA325" s="95"/>
      <c r="AB325" s="95"/>
      <c r="AC325" s="95"/>
      <c r="AD325" s="95"/>
      <c r="AE325" s="95"/>
    </row>
    <row r="326" customHeight="1" spans="1:31">
      <c r="A326" s="22">
        <v>324</v>
      </c>
      <c r="B326" s="22">
        <v>240411011</v>
      </c>
      <c r="C326" s="40">
        <v>45393</v>
      </c>
      <c r="D326" s="22" t="s">
        <v>356</v>
      </c>
      <c r="E326" s="61">
        <f>IF(C326="","",WEEKNUM(C326,1))</f>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SUM(O326:S326)</f>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IF(C327="","",WEEKNUM(C327,1))</f>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SUM(O327:S327)</f>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IF(C328="","",WEEKNUM(C328,1))</f>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SUM(O328:S328)</f>
        <v>0</v>
      </c>
      <c r="U328" s="95"/>
      <c r="V328" s="10"/>
      <c r="W328" s="11"/>
      <c r="AA328" s="95"/>
      <c r="AB328" s="95"/>
      <c r="AC328" s="95"/>
      <c r="AD328" s="95"/>
      <c r="AE328" s="95"/>
    </row>
    <row r="329" customHeight="1" spans="1:31">
      <c r="A329" s="22">
        <v>327</v>
      </c>
      <c r="B329" s="22">
        <v>240412002</v>
      </c>
      <c r="C329" s="40">
        <v>45394</v>
      </c>
      <c r="D329" s="22" t="s">
        <v>356</v>
      </c>
      <c r="E329" s="61">
        <f>IF(C329="","",WEEKNUM(C329,1))</f>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SUM(O329:S329)</f>
        <v>0</v>
      </c>
      <c r="U329" s="95"/>
      <c r="V329" s="10"/>
      <c r="W329" s="11"/>
      <c r="AA329" s="95"/>
      <c r="AB329" s="95"/>
      <c r="AC329" s="95"/>
      <c r="AD329" s="95"/>
      <c r="AE329" s="95"/>
    </row>
    <row r="330" customHeight="1" spans="1:31">
      <c r="A330" s="22">
        <v>328</v>
      </c>
      <c r="B330" s="22">
        <v>240412003</v>
      </c>
      <c r="C330" s="40">
        <v>45394</v>
      </c>
      <c r="D330" s="22" t="s">
        <v>356</v>
      </c>
      <c r="E330" s="61">
        <f>IF(C330="","",WEEKNUM(C330,1))</f>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SUM(O330:S330)</f>
        <v>0</v>
      </c>
      <c r="U330" s="95"/>
      <c r="V330" s="10"/>
      <c r="W330" s="11"/>
      <c r="AA330" s="95"/>
      <c r="AB330" s="95"/>
      <c r="AC330" s="95"/>
      <c r="AD330" s="95"/>
      <c r="AE330" s="95"/>
    </row>
    <row r="331" customHeight="1" spans="1:31">
      <c r="A331" s="22">
        <v>329</v>
      </c>
      <c r="B331" s="22">
        <v>240412004</v>
      </c>
      <c r="C331" s="40">
        <v>45394</v>
      </c>
      <c r="D331" s="22" t="s">
        <v>356</v>
      </c>
      <c r="E331" s="61">
        <f>IF(C331="","",WEEKNUM(C331,1))</f>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SUM(O331:S331)</f>
        <v>0</v>
      </c>
      <c r="U331" s="95"/>
      <c r="V331" s="10"/>
      <c r="W331" s="11"/>
      <c r="AA331" s="95"/>
      <c r="AB331" s="95"/>
      <c r="AC331" s="95"/>
      <c r="AD331" s="95"/>
      <c r="AE331" s="95"/>
    </row>
    <row r="332" customHeight="1" spans="1:31">
      <c r="A332" s="22">
        <v>330</v>
      </c>
      <c r="B332" s="22">
        <v>240412005</v>
      </c>
      <c r="C332" s="40">
        <v>45394</v>
      </c>
      <c r="D332" s="22" t="s">
        <v>356</v>
      </c>
      <c r="E332" s="61">
        <f>IF(C332="","",WEEKNUM(C332,1))</f>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SUM(O332:S332)</f>
        <v>0</v>
      </c>
      <c r="U332" s="27"/>
      <c r="V332" s="10"/>
      <c r="W332" s="11"/>
      <c r="AA332" s="95"/>
      <c r="AB332" s="95"/>
      <c r="AC332" s="95"/>
      <c r="AD332" s="95"/>
      <c r="AE332" s="95"/>
    </row>
    <row r="333" customHeight="1" spans="1:31">
      <c r="A333" s="22">
        <v>331</v>
      </c>
      <c r="B333" s="22">
        <v>240412006</v>
      </c>
      <c r="C333" s="40">
        <v>45394</v>
      </c>
      <c r="D333" s="22" t="s">
        <v>356</v>
      </c>
      <c r="E333" s="61">
        <f>IF(C333="","",WEEKNUM(C333,1))</f>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SUM(O333:S333)</f>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IF(C334="","",WEEKNUM(C334,1))</f>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SUM(O334:S334)</f>
        <v>0</v>
      </c>
      <c r="U334" s="95"/>
      <c r="V334" s="10"/>
      <c r="W334" s="11"/>
      <c r="AA334" s="95"/>
      <c r="AB334" s="95"/>
      <c r="AC334" s="95" t="s">
        <v>406</v>
      </c>
      <c r="AD334" s="95"/>
      <c r="AE334" s="95"/>
    </row>
    <row r="335" customHeight="1" spans="1:31">
      <c r="A335" s="22">
        <v>333</v>
      </c>
      <c r="B335" s="23">
        <v>240413001</v>
      </c>
      <c r="C335" s="40">
        <v>45395</v>
      </c>
      <c r="D335" s="22" t="s">
        <v>356</v>
      </c>
      <c r="E335" s="61">
        <f>IF(C335="","",WEEKNUM(C335,1))</f>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SUM(O335:S335)</f>
        <v>0</v>
      </c>
      <c r="U335" s="27"/>
      <c r="V335" s="10"/>
      <c r="W335" s="11"/>
      <c r="AA335" s="95"/>
      <c r="AB335" s="95"/>
      <c r="AC335" s="95"/>
      <c r="AD335" s="95"/>
      <c r="AE335" s="95"/>
    </row>
    <row r="336" customHeight="1" spans="1:31">
      <c r="A336" s="22">
        <v>334</v>
      </c>
      <c r="B336" s="22">
        <v>240413002</v>
      </c>
      <c r="C336" s="40">
        <v>45395</v>
      </c>
      <c r="D336" s="22" t="s">
        <v>356</v>
      </c>
      <c r="E336" s="61">
        <f>IF(C336="","",WEEKNUM(C336,1))</f>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SUM(O336:S336)</f>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IF(C337="","",WEEKNUM(C337,1))</f>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SUM(O337:S337)</f>
        <v>0</v>
      </c>
      <c r="U337" s="95"/>
      <c r="V337" s="10"/>
      <c r="W337" s="11"/>
      <c r="AA337" s="95"/>
      <c r="AB337" s="95"/>
      <c r="AC337" s="95"/>
      <c r="AD337" s="95"/>
      <c r="AE337" s="95"/>
    </row>
    <row r="338" customHeight="1" spans="1:31">
      <c r="A338" s="22">
        <v>336</v>
      </c>
      <c r="B338" s="22">
        <v>240413004</v>
      </c>
      <c r="C338" s="40">
        <v>45395</v>
      </c>
      <c r="D338" s="22" t="s">
        <v>356</v>
      </c>
      <c r="E338" s="61">
        <f>IF(C338="","",WEEKNUM(C338,1))</f>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SUM(O338:S338)</f>
        <v>0</v>
      </c>
      <c r="U338" s="95"/>
      <c r="V338" s="10"/>
      <c r="W338" s="11"/>
      <c r="AA338" s="95"/>
      <c r="AB338" s="95"/>
      <c r="AC338" s="95"/>
      <c r="AD338" s="95"/>
      <c r="AE338" s="95"/>
    </row>
    <row r="339" customHeight="1" spans="1:31">
      <c r="A339" s="22">
        <v>337</v>
      </c>
      <c r="B339" s="23">
        <v>240414001</v>
      </c>
      <c r="C339" s="40">
        <v>45396</v>
      </c>
      <c r="D339" s="22" t="s">
        <v>356</v>
      </c>
      <c r="E339" s="61">
        <f>IF(C339="","",WEEKNUM(C339,1))</f>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SUM(O339:S339)</f>
        <v>0</v>
      </c>
      <c r="U339" s="95"/>
      <c r="V339" s="10"/>
      <c r="W339" s="11"/>
      <c r="AA339" s="95"/>
      <c r="AB339" s="95"/>
      <c r="AC339" s="95"/>
      <c r="AD339" s="95"/>
      <c r="AE339" s="95"/>
    </row>
    <row r="340" customHeight="1" spans="1:31">
      <c r="A340" s="22">
        <v>338</v>
      </c>
      <c r="B340" s="22">
        <v>240414002</v>
      </c>
      <c r="C340" s="40">
        <v>45396</v>
      </c>
      <c r="D340" s="22" t="s">
        <v>356</v>
      </c>
      <c r="E340" s="61">
        <f>IF(C340="","",WEEKNUM(C340,1))</f>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SUM(O340:S340)</f>
        <v>0</v>
      </c>
      <c r="U340" s="95"/>
      <c r="V340" s="10"/>
      <c r="W340" s="11"/>
      <c r="AA340" s="95"/>
      <c r="AB340" s="95"/>
      <c r="AC340" s="95"/>
      <c r="AD340" s="95"/>
      <c r="AE340" s="95"/>
    </row>
    <row r="341" customHeight="1" spans="1:31">
      <c r="A341" s="22">
        <v>339</v>
      </c>
      <c r="B341" s="22">
        <v>240414003</v>
      </c>
      <c r="C341" s="40">
        <v>45396</v>
      </c>
      <c r="D341" s="22" t="s">
        <v>356</v>
      </c>
      <c r="E341" s="61">
        <f>IF(C341="","",WEEKNUM(C341,1))</f>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SUM(O341:S341)</f>
        <v>0</v>
      </c>
      <c r="U341" s="95"/>
      <c r="V341" s="10"/>
      <c r="W341" s="11"/>
      <c r="AA341" s="95"/>
      <c r="AB341" s="95"/>
      <c r="AC341" s="95"/>
      <c r="AD341" s="95"/>
      <c r="AE341" s="95"/>
    </row>
    <row r="342" customHeight="1" spans="1:31">
      <c r="A342" s="22">
        <v>340</v>
      </c>
      <c r="B342" s="22">
        <v>240414004</v>
      </c>
      <c r="C342" s="40">
        <v>45396</v>
      </c>
      <c r="D342" s="22" t="s">
        <v>356</v>
      </c>
      <c r="E342" s="61">
        <f>IF(C342="","",WEEKNUM(C342,1))</f>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SUM(O342:S342)</f>
        <v>0</v>
      </c>
      <c r="U342" s="95"/>
      <c r="V342" s="10"/>
      <c r="W342" s="11"/>
      <c r="AA342" s="95"/>
      <c r="AB342" s="95"/>
      <c r="AC342" s="95"/>
      <c r="AD342" s="95"/>
      <c r="AE342" s="95"/>
    </row>
    <row r="343" customHeight="1" spans="1:31">
      <c r="A343" s="22">
        <v>341</v>
      </c>
      <c r="B343" s="23">
        <v>240415001</v>
      </c>
      <c r="C343" s="40">
        <v>45397</v>
      </c>
      <c r="D343" s="22" t="s">
        <v>356</v>
      </c>
      <c r="E343" s="61">
        <f>IF(C343="","",WEEKNUM(C343,1))</f>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SUM(O343:S343)</f>
        <v>0</v>
      </c>
      <c r="U343" s="27"/>
      <c r="V343" s="10"/>
      <c r="W343" s="11"/>
      <c r="AA343" s="95"/>
      <c r="AB343" s="95"/>
      <c r="AC343" s="95"/>
      <c r="AD343" s="95"/>
      <c r="AE343" s="95"/>
    </row>
    <row r="344" customHeight="1" spans="1:31">
      <c r="A344" s="22">
        <v>342</v>
      </c>
      <c r="B344" s="22">
        <v>240415002</v>
      </c>
      <c r="C344" s="40">
        <v>45397</v>
      </c>
      <c r="D344" s="22" t="s">
        <v>356</v>
      </c>
      <c r="E344" s="61">
        <f>IF(C344="","",WEEKNUM(C344,1))</f>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SUM(O344:S344)</f>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IF(C345="","",WEEKNUM(C345,1))</f>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SUM(O345:S345)</f>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IF(C346="","",WEEKNUM(C346,1))</f>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SUM(O346:S346)</f>
        <v>0</v>
      </c>
      <c r="U346" s="27"/>
      <c r="V346" s="10"/>
      <c r="W346" s="11"/>
      <c r="AA346" s="95"/>
      <c r="AB346" s="95"/>
      <c r="AC346" s="95"/>
      <c r="AD346" s="95"/>
      <c r="AE346" s="95"/>
    </row>
    <row r="347" customHeight="1" spans="1:31">
      <c r="A347" s="22">
        <v>345</v>
      </c>
      <c r="B347" s="22">
        <v>240415005</v>
      </c>
      <c r="C347" s="40">
        <v>45397</v>
      </c>
      <c r="D347" s="22" t="s">
        <v>356</v>
      </c>
      <c r="E347" s="61">
        <f>IF(C347="","",WEEKNUM(C347,1))</f>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SUM(O347:S347)</f>
        <v>0</v>
      </c>
      <c r="U347" s="27"/>
      <c r="V347" s="10"/>
      <c r="W347" s="11"/>
      <c r="AA347" s="95"/>
      <c r="AB347" s="95"/>
      <c r="AC347" s="95"/>
      <c r="AD347" s="95"/>
      <c r="AE347" s="95"/>
    </row>
    <row r="348" customHeight="1" spans="1:31">
      <c r="A348" s="22">
        <v>346</v>
      </c>
      <c r="B348" s="22">
        <v>240415006</v>
      </c>
      <c r="C348" s="40">
        <v>45397</v>
      </c>
      <c r="D348" s="22" t="s">
        <v>356</v>
      </c>
      <c r="E348" s="61">
        <f>IF(C348="","",WEEKNUM(C348,1))</f>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SUM(O348:S348)</f>
        <v>0</v>
      </c>
      <c r="U348" s="27"/>
      <c r="V348" s="10"/>
      <c r="W348" s="11"/>
      <c r="AA348" s="95"/>
      <c r="AB348" s="95"/>
      <c r="AC348" s="95"/>
      <c r="AD348" s="95"/>
      <c r="AE348" s="95"/>
    </row>
    <row r="349" customHeight="1" spans="1:31">
      <c r="A349" s="22">
        <v>347</v>
      </c>
      <c r="B349" s="22">
        <v>240415007</v>
      </c>
      <c r="C349" s="40">
        <v>45397</v>
      </c>
      <c r="D349" s="22" t="s">
        <v>356</v>
      </c>
      <c r="E349" s="61">
        <f>IF(C349="","",WEEKNUM(C349,1))</f>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SUM(O349:S349)</f>
        <v>0</v>
      </c>
      <c r="U349" s="27"/>
      <c r="V349" s="10"/>
      <c r="W349" s="11"/>
      <c r="AA349" s="95"/>
      <c r="AB349" s="95"/>
      <c r="AC349" s="95"/>
      <c r="AD349" s="95"/>
      <c r="AE349" s="95"/>
    </row>
    <row r="350" customHeight="1" spans="1:31">
      <c r="A350" s="22">
        <v>348</v>
      </c>
      <c r="B350" s="22">
        <v>240415008</v>
      </c>
      <c r="C350" s="40">
        <v>45397</v>
      </c>
      <c r="D350" s="22" t="s">
        <v>356</v>
      </c>
      <c r="E350" s="61">
        <f>IF(C350="","",WEEKNUM(C350,1))</f>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SUM(O350:S350)</f>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IF(C351="","",WEEKNUM(C351,1))</f>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SUM(O351:S351)</f>
        <v>0</v>
      </c>
      <c r="U351" s="27"/>
      <c r="V351" s="10"/>
      <c r="W351" s="11"/>
      <c r="AA351" s="95"/>
      <c r="AB351" s="95"/>
      <c r="AC351" s="95"/>
      <c r="AD351" s="95"/>
      <c r="AE351" s="95"/>
    </row>
    <row r="352" customHeight="1" spans="1:31">
      <c r="A352" s="22">
        <v>350</v>
      </c>
      <c r="B352" s="22">
        <v>240415010</v>
      </c>
      <c r="C352" s="40">
        <v>45397</v>
      </c>
      <c r="D352" s="22" t="s">
        <v>356</v>
      </c>
      <c r="E352" s="61">
        <f>IF(C352="","",WEEKNUM(C352,1))</f>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SUM(O352:S352)</f>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IF(C353="","",WEEKNUM(C353,1))</f>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SUM(O353:S353)</f>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IF(C354="","",WEEKNUM(C354,1))</f>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SUM(O354:S354)</f>
        <v>0</v>
      </c>
      <c r="U354" s="27"/>
      <c r="V354" s="10"/>
      <c r="W354" s="11"/>
      <c r="AA354" s="95"/>
      <c r="AB354" s="95"/>
      <c r="AC354" s="95"/>
      <c r="AD354" s="95"/>
      <c r="AE354" s="95"/>
    </row>
    <row r="355" customHeight="1" spans="1:31">
      <c r="A355" s="22">
        <v>353</v>
      </c>
      <c r="B355" s="22">
        <v>240416002</v>
      </c>
      <c r="C355" s="40">
        <v>45398</v>
      </c>
      <c r="D355" s="22" t="s">
        <v>356</v>
      </c>
      <c r="E355" s="61">
        <f>IF(C355="","",WEEKNUM(C355,1))</f>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SUM(O355:S355)</f>
        <v>0</v>
      </c>
      <c r="U355" s="27"/>
      <c r="V355" s="10"/>
      <c r="W355" s="11"/>
      <c r="AA355" s="95"/>
      <c r="AB355" s="95"/>
      <c r="AC355" s="95"/>
      <c r="AD355" s="95"/>
      <c r="AE355" s="95"/>
    </row>
    <row r="356" customHeight="1" spans="1:31">
      <c r="A356" s="22">
        <v>354</v>
      </c>
      <c r="B356" s="22">
        <v>240416003</v>
      </c>
      <c r="C356" s="40">
        <v>45398</v>
      </c>
      <c r="D356" s="22" t="s">
        <v>356</v>
      </c>
      <c r="E356" s="61">
        <f>IF(C356="","",WEEKNUM(C356,1))</f>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SUM(O356:S356)</f>
        <v>0</v>
      </c>
      <c r="U356" s="27"/>
      <c r="V356" s="10"/>
      <c r="W356" s="11"/>
      <c r="AA356" s="95"/>
      <c r="AB356" s="95"/>
      <c r="AC356" s="95"/>
      <c r="AD356" s="95"/>
      <c r="AE356" s="95"/>
    </row>
    <row r="357" customHeight="1" spans="1:31">
      <c r="A357" s="22">
        <v>355</v>
      </c>
      <c r="B357" s="22">
        <v>240416004</v>
      </c>
      <c r="C357" s="40">
        <v>45398</v>
      </c>
      <c r="D357" s="22" t="s">
        <v>356</v>
      </c>
      <c r="E357" s="61">
        <f>IF(C357="","",WEEKNUM(C357,1))</f>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SUM(O357:S357)</f>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IF(C358="","",WEEKNUM(C358,1))</f>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SUM(O358:S358)</f>
        <v>0</v>
      </c>
      <c r="U358" s="27"/>
      <c r="V358" s="10"/>
      <c r="W358" s="11"/>
      <c r="AA358" s="95"/>
      <c r="AB358" s="95"/>
      <c r="AC358" s="95"/>
      <c r="AD358" s="95"/>
      <c r="AE358" s="95"/>
    </row>
    <row r="359" customHeight="1" spans="1:31">
      <c r="A359" s="22">
        <v>357</v>
      </c>
      <c r="B359" s="22">
        <v>240416006</v>
      </c>
      <c r="C359" s="40">
        <v>45398</v>
      </c>
      <c r="D359" s="22" t="s">
        <v>356</v>
      </c>
      <c r="E359" s="61">
        <f>IF(C359="","",WEEKNUM(C359,1))</f>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SUM(O359:S359)</f>
        <v>0</v>
      </c>
      <c r="U359" s="27"/>
      <c r="V359" s="10"/>
      <c r="W359" s="11"/>
      <c r="AA359" s="95"/>
      <c r="AB359" s="95"/>
      <c r="AC359" s="95"/>
      <c r="AD359" s="95"/>
      <c r="AE359" s="95"/>
    </row>
    <row r="360" customHeight="1" spans="1:31">
      <c r="A360" s="22">
        <v>358</v>
      </c>
      <c r="B360" s="22">
        <v>240416007</v>
      </c>
      <c r="C360" s="40">
        <v>45398</v>
      </c>
      <c r="D360" s="22" t="s">
        <v>356</v>
      </c>
      <c r="E360" s="61">
        <f>IF(C360="","",WEEKNUM(C360,1))</f>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SUM(O360:S360)</f>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IF(C361="","",WEEKNUM(C361,1))</f>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SUM(O361:S361)</f>
        <v>0</v>
      </c>
      <c r="U361" s="95"/>
      <c r="V361" s="10"/>
      <c r="W361" s="11"/>
      <c r="AA361" s="95"/>
      <c r="AB361" s="95"/>
      <c r="AC361" s="95" t="s">
        <v>368</v>
      </c>
      <c r="AD361" s="95"/>
      <c r="AE361" s="95"/>
    </row>
    <row r="362" customHeight="1" spans="1:31">
      <c r="A362" s="22">
        <v>360</v>
      </c>
      <c r="B362" s="22">
        <v>240417002</v>
      </c>
      <c r="C362" s="40">
        <v>45399</v>
      </c>
      <c r="D362" s="22" t="s">
        <v>356</v>
      </c>
      <c r="E362" s="61">
        <f>IF(C362="","",WEEKNUM(C362,1))</f>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SUM(O362:S362)</f>
        <v>0</v>
      </c>
      <c r="U362" s="95"/>
      <c r="V362" s="10"/>
      <c r="W362" s="11"/>
      <c r="AA362" s="95"/>
      <c r="AB362" s="95"/>
      <c r="AC362" s="95"/>
      <c r="AD362" s="95"/>
      <c r="AE362" s="95"/>
    </row>
    <row r="363" customHeight="1" spans="1:31">
      <c r="A363" s="22">
        <v>361</v>
      </c>
      <c r="B363" s="22">
        <v>240417003</v>
      </c>
      <c r="C363" s="40">
        <v>45399</v>
      </c>
      <c r="D363" s="22" t="s">
        <v>356</v>
      </c>
      <c r="E363" s="61">
        <f>IF(C363="","",WEEKNUM(C363,1))</f>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SUM(O363:S363)</f>
        <v>0</v>
      </c>
      <c r="U363" s="95"/>
      <c r="V363" s="10"/>
      <c r="W363" s="11"/>
      <c r="AA363" s="95"/>
      <c r="AB363" s="95"/>
      <c r="AC363" s="95"/>
      <c r="AD363" s="95"/>
      <c r="AE363" s="95"/>
    </row>
    <row r="364" customHeight="1" spans="1:31">
      <c r="A364" s="22">
        <v>362</v>
      </c>
      <c r="B364" s="22">
        <v>240417004</v>
      </c>
      <c r="C364" s="40">
        <v>45399</v>
      </c>
      <c r="D364" s="22" t="s">
        <v>356</v>
      </c>
      <c r="E364" s="61">
        <f>IF(C364="","",WEEKNUM(C364,1))</f>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SUM(O364:S364)</f>
        <v>0</v>
      </c>
      <c r="U364" s="95"/>
      <c r="V364" s="10"/>
      <c r="W364" s="11"/>
      <c r="AA364" s="95"/>
      <c r="AB364" s="95"/>
      <c r="AC364" s="95" t="s">
        <v>368</v>
      </c>
      <c r="AD364" s="95"/>
      <c r="AE364" s="95"/>
    </row>
    <row r="365" customHeight="1" spans="1:31">
      <c r="A365" s="22">
        <v>363</v>
      </c>
      <c r="B365" s="22">
        <v>240417005</v>
      </c>
      <c r="C365" s="40">
        <v>45399</v>
      </c>
      <c r="D365" s="22" t="s">
        <v>356</v>
      </c>
      <c r="E365" s="61">
        <f>IF(C365="","",WEEKNUM(C365,1))</f>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SUM(O365:S365)</f>
        <v>0</v>
      </c>
      <c r="U365" s="95"/>
      <c r="V365" s="10"/>
      <c r="W365" s="11"/>
      <c r="AA365" s="95"/>
      <c r="AB365" s="95"/>
      <c r="AC365" s="95"/>
      <c r="AD365" s="95"/>
      <c r="AE365" s="95"/>
    </row>
    <row r="366" customHeight="1" spans="1:31">
      <c r="A366" s="22">
        <v>364</v>
      </c>
      <c r="B366" s="22">
        <v>240417006</v>
      </c>
      <c r="C366" s="40">
        <v>45399</v>
      </c>
      <c r="D366" s="22" t="s">
        <v>356</v>
      </c>
      <c r="E366" s="61">
        <f>IF(C366="","",WEEKNUM(C366,1))</f>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SUM(O366:S366)</f>
        <v>0</v>
      </c>
      <c r="U366" s="95"/>
      <c r="V366" s="10"/>
      <c r="W366" s="11"/>
      <c r="AA366" s="95"/>
      <c r="AB366" s="95"/>
      <c r="AC366" s="95"/>
      <c r="AD366" s="95"/>
      <c r="AE366" s="95"/>
    </row>
    <row r="367" customHeight="1" spans="1:31">
      <c r="A367" s="22">
        <v>365</v>
      </c>
      <c r="B367" s="22">
        <v>240417007</v>
      </c>
      <c r="C367" s="40">
        <v>45399</v>
      </c>
      <c r="D367" s="22" t="s">
        <v>356</v>
      </c>
      <c r="E367" s="61">
        <f>IF(C367="","",WEEKNUM(C367,1))</f>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SUM(O367:S367)</f>
        <v>0</v>
      </c>
      <c r="U367" s="95"/>
      <c r="V367" s="10"/>
      <c r="W367" s="11"/>
      <c r="AA367" s="95"/>
      <c r="AB367" s="95"/>
      <c r="AC367" s="95"/>
      <c r="AD367" s="95"/>
      <c r="AE367" s="95"/>
    </row>
    <row r="368" customHeight="1" spans="1:31">
      <c r="A368" s="22">
        <v>366</v>
      </c>
      <c r="B368" s="22">
        <v>240417008</v>
      </c>
      <c r="C368" s="40">
        <v>45399</v>
      </c>
      <c r="D368" s="22" t="s">
        <v>356</v>
      </c>
      <c r="E368" s="61">
        <f>IF(C368="","",WEEKNUM(C368,1))</f>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SUM(O368:S368)</f>
        <v>0</v>
      </c>
      <c r="U368" s="95"/>
      <c r="V368" s="10"/>
      <c r="W368" s="11"/>
      <c r="AA368" s="95"/>
      <c r="AB368" s="95"/>
      <c r="AC368" s="95"/>
      <c r="AD368" s="95"/>
      <c r="AE368" s="95"/>
    </row>
    <row r="369" customHeight="1" spans="1:31">
      <c r="A369" s="22">
        <v>367</v>
      </c>
      <c r="B369" s="22">
        <v>240417009</v>
      </c>
      <c r="C369" s="40">
        <v>45399</v>
      </c>
      <c r="D369" s="22" t="s">
        <v>356</v>
      </c>
      <c r="E369" s="61">
        <f>IF(C369="","",WEEKNUM(C369,1))</f>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SUM(O369:S369)</f>
        <v>0</v>
      </c>
      <c r="U369" s="95"/>
      <c r="V369" s="10"/>
      <c r="W369" s="11"/>
      <c r="AA369" s="95"/>
      <c r="AB369" s="95"/>
      <c r="AC369" s="95"/>
      <c r="AD369" s="95"/>
      <c r="AE369" s="95"/>
    </row>
    <row r="370" customHeight="1" spans="1:31">
      <c r="A370" s="22">
        <v>368</v>
      </c>
      <c r="B370" s="22">
        <v>240417010</v>
      </c>
      <c r="C370" s="40">
        <v>45399</v>
      </c>
      <c r="D370" s="22" t="s">
        <v>356</v>
      </c>
      <c r="E370" s="61">
        <f>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SUM(O370:S370)</f>
        <v>0</v>
      </c>
      <c r="U370" s="95"/>
      <c r="V370" s="10"/>
      <c r="W370" s="11"/>
      <c r="AA370" s="95"/>
      <c r="AB370" s="95"/>
      <c r="AC370" s="95"/>
      <c r="AD370" s="95"/>
      <c r="AE370" s="95"/>
    </row>
    <row r="371" customHeight="1" spans="1:31">
      <c r="A371" s="22">
        <v>369</v>
      </c>
      <c r="B371" s="23">
        <v>240418001</v>
      </c>
      <c r="C371" s="40">
        <v>45400</v>
      </c>
      <c r="D371" s="22" t="s">
        <v>356</v>
      </c>
      <c r="E371" s="61">
        <f>IF(C371="","",WEEKNUM(C371,1))</f>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SUM(O371:S371)</f>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IF(C372="","",WEEKNUM(C372,1))</f>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SUM(O372:S372)</f>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IF(C373="","",WEEKNUM(C373,1))</f>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SUM(O373:S373)</f>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IF(C374="","",WEEKNUM(C374,1))</f>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SUM(O374:S374)</f>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IF(C375="","",WEEKNUM(C375,1))</f>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SUM(O375:S375)</f>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IF(C376="","",WEEKNUM(C376,1))</f>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SUM(O376:S376)</f>
        <v>0</v>
      </c>
      <c r="U376" s="27"/>
      <c r="V376" s="10"/>
      <c r="W376" s="11"/>
      <c r="AA376" s="95"/>
      <c r="AB376" s="95"/>
      <c r="AC376" s="95"/>
      <c r="AD376" s="95"/>
      <c r="AE376" s="95"/>
    </row>
    <row r="377" customHeight="1" spans="1:31">
      <c r="A377" s="22">
        <v>375</v>
      </c>
      <c r="B377" s="22">
        <v>240418006</v>
      </c>
      <c r="C377" s="40">
        <v>45400</v>
      </c>
      <c r="D377" s="22" t="s">
        <v>356</v>
      </c>
      <c r="E377" s="61">
        <f>IF(C377="","",WEEKNUM(C377,1))</f>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SUM(O377:S377)</f>
        <v>0</v>
      </c>
      <c r="U377" s="27"/>
      <c r="V377" s="10"/>
      <c r="W377" s="11"/>
      <c r="AA377" s="95"/>
      <c r="AB377" s="95"/>
      <c r="AC377" s="95"/>
      <c r="AD377" s="95"/>
      <c r="AE377" s="95"/>
    </row>
    <row r="378" customHeight="1" spans="1:31">
      <c r="A378" s="22">
        <v>376</v>
      </c>
      <c r="B378" s="22">
        <v>240418007</v>
      </c>
      <c r="C378" s="40">
        <v>45400</v>
      </c>
      <c r="D378" s="22" t="s">
        <v>356</v>
      </c>
      <c r="E378" s="61">
        <f>IF(C378="","",WEEKNUM(C378,1))</f>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SUM(O378:S378)</f>
        <v>0</v>
      </c>
      <c r="U378" s="27"/>
      <c r="V378" s="10"/>
      <c r="W378" s="11"/>
      <c r="AA378" s="95"/>
      <c r="AB378" s="95"/>
      <c r="AC378" s="95"/>
      <c r="AD378" s="95"/>
      <c r="AE378" s="95"/>
    </row>
    <row r="379" customHeight="1" spans="1:31">
      <c r="A379" s="22">
        <v>377</v>
      </c>
      <c r="B379" s="22">
        <v>240418008</v>
      </c>
      <c r="C379" s="40">
        <v>45400</v>
      </c>
      <c r="D379" s="22" t="s">
        <v>356</v>
      </c>
      <c r="E379" s="61">
        <f>IF(C379="","",WEEKNUM(C379,1))</f>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SUM(O379:S379)</f>
        <v>0</v>
      </c>
      <c r="U379" s="95"/>
      <c r="V379" s="10"/>
      <c r="W379" s="11"/>
      <c r="AA379" s="95"/>
      <c r="AB379" s="95"/>
      <c r="AC379" s="95"/>
      <c r="AD379" s="95"/>
      <c r="AE379" s="95"/>
    </row>
    <row r="380" customHeight="1" spans="1:31">
      <c r="A380" s="22">
        <v>378</v>
      </c>
      <c r="B380" s="22">
        <v>240418009</v>
      </c>
      <c r="C380" s="40">
        <v>45400</v>
      </c>
      <c r="D380" s="22" t="s">
        <v>356</v>
      </c>
      <c r="E380" s="61">
        <f>IF(C380="","",WEEKNUM(C380,1))</f>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SUM(O380:S380)</f>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IF(C381="","",WEEKNUM(C381,1))</f>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SUM(O381:S381)</f>
        <v>0</v>
      </c>
      <c r="U381" s="27"/>
      <c r="V381" s="10"/>
      <c r="W381" s="11"/>
      <c r="AA381" s="95"/>
      <c r="AB381" s="95"/>
      <c r="AC381" s="95"/>
      <c r="AD381" s="95"/>
      <c r="AE381" s="95"/>
    </row>
    <row r="382" customHeight="1" spans="1:31">
      <c r="A382" s="22">
        <v>380</v>
      </c>
      <c r="B382" s="22">
        <v>240419002</v>
      </c>
      <c r="C382" s="40">
        <v>45401</v>
      </c>
      <c r="D382" s="22" t="s">
        <v>356</v>
      </c>
      <c r="E382" s="61">
        <f>IF(C382="","",WEEKNUM(C382,1))</f>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SUM(O382:S382)</f>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IF(C383="","",WEEKNUM(C383,1))</f>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SUM(O383:S383)</f>
        <v>0</v>
      </c>
      <c r="U383" s="27"/>
      <c r="V383" s="10"/>
      <c r="W383" s="11"/>
      <c r="AA383" s="95"/>
      <c r="AB383" s="95"/>
      <c r="AC383" s="95"/>
      <c r="AD383" s="95"/>
      <c r="AE383" s="95"/>
    </row>
    <row r="384" customHeight="1" spans="1:31">
      <c r="A384" s="22">
        <v>382</v>
      </c>
      <c r="B384" s="22">
        <v>240420002</v>
      </c>
      <c r="C384" s="40">
        <v>45402</v>
      </c>
      <c r="D384" s="22" t="s">
        <v>356</v>
      </c>
      <c r="E384" s="61">
        <f>IF(C384="","",WEEKNUM(C384,1))</f>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SUM(O384:S384)</f>
        <v>0</v>
      </c>
      <c r="U384" s="27"/>
      <c r="V384" s="10"/>
      <c r="W384" s="11"/>
      <c r="AA384" s="95"/>
      <c r="AB384" s="95"/>
      <c r="AC384" s="95"/>
      <c r="AD384" s="95"/>
      <c r="AE384" s="95"/>
    </row>
    <row r="385" customHeight="1" spans="1:31">
      <c r="A385" s="22">
        <v>383</v>
      </c>
      <c r="B385" s="22">
        <v>240420003</v>
      </c>
      <c r="C385" s="40">
        <v>45402</v>
      </c>
      <c r="D385" s="22" t="s">
        <v>356</v>
      </c>
      <c r="E385" s="61">
        <f>IF(C385="","",WEEKNUM(C385,1))</f>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SUM(O385:S385)</f>
        <v>0</v>
      </c>
      <c r="U385" s="27"/>
      <c r="V385" s="10"/>
      <c r="W385" s="11"/>
      <c r="AA385" s="95"/>
      <c r="AB385" s="95"/>
      <c r="AC385" s="95"/>
      <c r="AD385" s="95"/>
      <c r="AE385" s="95"/>
    </row>
    <row r="386" customHeight="1" spans="1:31">
      <c r="A386" s="22">
        <v>384</v>
      </c>
      <c r="B386" s="22">
        <v>240420004</v>
      </c>
      <c r="C386" s="40">
        <v>45402</v>
      </c>
      <c r="D386" s="22" t="s">
        <v>356</v>
      </c>
      <c r="E386" s="61">
        <f>IF(C386="","",WEEKNUM(C386,1))</f>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SUM(O386:S386)</f>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IF(C387="","",WEEKNUM(C387,1))</f>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SUM(O387:S387)</f>
        <v>0</v>
      </c>
      <c r="U387" s="27"/>
      <c r="V387" s="10"/>
      <c r="W387" s="11"/>
      <c r="AA387" s="95"/>
      <c r="AB387" s="95"/>
      <c r="AC387" s="95"/>
      <c r="AD387" s="95"/>
      <c r="AE387" s="95"/>
    </row>
    <row r="388" customHeight="1" spans="1:31">
      <c r="A388" s="22">
        <v>386</v>
      </c>
      <c r="B388" s="22">
        <v>240420006</v>
      </c>
      <c r="C388" s="40">
        <v>45402</v>
      </c>
      <c r="D388" s="22" t="s">
        <v>356</v>
      </c>
      <c r="E388" s="61">
        <f>IF(C388="","",WEEKNUM(C388,1))</f>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SUM(O388:S388)</f>
        <v>0</v>
      </c>
      <c r="U388" s="27"/>
      <c r="V388" s="10"/>
      <c r="W388" s="11"/>
      <c r="AA388" s="95"/>
      <c r="AB388" s="95"/>
      <c r="AC388" s="95"/>
      <c r="AD388" s="95"/>
      <c r="AE388" s="95"/>
    </row>
    <row r="389" customHeight="1" spans="1:31">
      <c r="A389" s="22">
        <v>387</v>
      </c>
      <c r="B389" s="22">
        <v>240420007</v>
      </c>
      <c r="C389" s="40">
        <v>45402</v>
      </c>
      <c r="D389" s="22" t="s">
        <v>356</v>
      </c>
      <c r="E389" s="61">
        <f>IF(C389="","",WEEKNUM(C389,1))</f>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SUM(O389:S389)</f>
        <v>0</v>
      </c>
      <c r="U389" s="27"/>
      <c r="V389" s="10"/>
      <c r="W389" s="11"/>
      <c r="AA389" s="95"/>
      <c r="AB389" s="95"/>
      <c r="AC389" s="95"/>
      <c r="AD389" s="95"/>
      <c r="AE389" s="95"/>
    </row>
    <row r="390" customHeight="1" spans="1:31">
      <c r="A390" s="22">
        <v>388</v>
      </c>
      <c r="B390" s="23">
        <v>240421001</v>
      </c>
      <c r="C390" s="40">
        <v>45403</v>
      </c>
      <c r="D390" s="22" t="s">
        <v>356</v>
      </c>
      <c r="E390" s="61">
        <f>IF(C390="","",WEEKNUM(C390,1))</f>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SUM(O390:S390)</f>
        <v>0</v>
      </c>
      <c r="U390" s="95"/>
      <c r="V390" s="10"/>
      <c r="W390" s="11"/>
      <c r="AA390" s="95"/>
      <c r="AB390" s="95"/>
      <c r="AC390" s="95" t="s">
        <v>445</v>
      </c>
      <c r="AD390" s="95"/>
      <c r="AE390" s="95"/>
    </row>
    <row r="391" customHeight="1" spans="1:31">
      <c r="A391" s="22">
        <v>389</v>
      </c>
      <c r="B391" s="22">
        <v>240421002</v>
      </c>
      <c r="C391" s="40">
        <v>45403</v>
      </c>
      <c r="D391" s="22" t="s">
        <v>356</v>
      </c>
      <c r="E391" s="61">
        <f>IF(C391="","",WEEKNUM(C391,1))</f>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SUM(O391:S391)</f>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IF(C392="","",WEEKNUM(C392,1))</f>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SUM(O392:S392)</f>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IF(C393="","",WEEKNUM(C393,1))</f>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SUM(O393:S393)</f>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IF(C394="","",WEEKNUM(C394,1))</f>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SUM(O394:S394)</f>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IF(C395="","",WEEKNUM(C395,1))</f>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SUM(O395:S395)</f>
        <v>0</v>
      </c>
      <c r="U395" s="95"/>
      <c r="V395" s="10"/>
      <c r="W395" s="11"/>
      <c r="AA395" s="95"/>
      <c r="AB395" s="95"/>
      <c r="AC395" s="95"/>
      <c r="AD395" s="95"/>
      <c r="AE395" s="95"/>
    </row>
    <row r="396" customHeight="1" spans="1:31">
      <c r="A396" s="22">
        <v>394</v>
      </c>
      <c r="B396" s="22">
        <v>240422002</v>
      </c>
      <c r="C396" s="40">
        <v>45404</v>
      </c>
      <c r="D396" s="22" t="s">
        <v>356</v>
      </c>
      <c r="E396" s="61">
        <f>IF(C396="","",WEEKNUM(C396,1))</f>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SUM(O396:S396)</f>
        <v>0</v>
      </c>
      <c r="U396" s="95"/>
      <c r="V396" s="10"/>
      <c r="W396" s="11"/>
      <c r="AA396" s="95"/>
      <c r="AB396" s="95"/>
      <c r="AC396" s="95"/>
      <c r="AD396" s="95"/>
      <c r="AE396" s="95"/>
    </row>
    <row r="397" customHeight="1" spans="1:31">
      <c r="A397" s="22">
        <v>395</v>
      </c>
      <c r="B397" s="22">
        <v>240422003</v>
      </c>
      <c r="C397" s="40">
        <v>45404</v>
      </c>
      <c r="D397" s="22" t="s">
        <v>356</v>
      </c>
      <c r="E397" s="61">
        <f>IF(C397="","",WEEKNUM(C397,1))</f>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SUM(O397:S397)</f>
        <v>0</v>
      </c>
      <c r="U397" s="95"/>
      <c r="V397" s="10"/>
      <c r="W397" s="11"/>
      <c r="AA397" s="95"/>
      <c r="AB397" s="95"/>
      <c r="AC397" s="95"/>
      <c r="AD397" s="95"/>
      <c r="AE397" s="95"/>
    </row>
    <row r="398" customHeight="1" spans="1:31">
      <c r="A398" s="22">
        <v>396</v>
      </c>
      <c r="B398" s="22">
        <v>240422004</v>
      </c>
      <c r="C398" s="40">
        <v>45404</v>
      </c>
      <c r="D398" s="22" t="s">
        <v>356</v>
      </c>
      <c r="E398" s="61">
        <f>IF(C398="","",WEEKNUM(C398,1))</f>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SUM(O398:S398)</f>
        <v>0</v>
      </c>
      <c r="U398" s="95"/>
      <c r="V398" s="10"/>
      <c r="W398" s="11"/>
      <c r="AA398" s="95"/>
      <c r="AB398" s="95"/>
      <c r="AC398" s="95"/>
      <c r="AD398" s="95"/>
      <c r="AE398" s="95"/>
    </row>
    <row r="399" customHeight="1" spans="1:31">
      <c r="A399" s="22">
        <v>397</v>
      </c>
      <c r="B399" s="22">
        <v>240422005</v>
      </c>
      <c r="C399" s="40">
        <v>45404</v>
      </c>
      <c r="D399" s="22" t="s">
        <v>356</v>
      </c>
      <c r="E399" s="61">
        <f>IF(C399="","",WEEKNUM(C399,1))</f>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SUM(O399:S399)</f>
        <v>0</v>
      </c>
      <c r="U399" s="95"/>
      <c r="V399" s="10"/>
      <c r="W399" s="11"/>
      <c r="AA399" s="95"/>
      <c r="AB399" s="95"/>
      <c r="AC399" s="95"/>
      <c r="AD399" s="95"/>
      <c r="AE399" s="95"/>
    </row>
    <row r="400" customHeight="1" spans="1:31">
      <c r="A400" s="22">
        <v>398</v>
      </c>
      <c r="B400" s="22">
        <v>240422006</v>
      </c>
      <c r="C400" s="40">
        <v>45404</v>
      </c>
      <c r="D400" s="22" t="s">
        <v>356</v>
      </c>
      <c r="E400" s="61">
        <f>IF(C400="","",WEEKNUM(C400,1))</f>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SUM(O400:S400)</f>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40">
        <v>45405</v>
      </c>
      <c r="D401" s="22" t="s">
        <v>356</v>
      </c>
      <c r="E401" s="61">
        <f>IF(C401="","",WEEKNUM(C401,1))</f>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SUM(O401:S401)</f>
        <v>0</v>
      </c>
      <c r="U401" s="27"/>
      <c r="V401" s="10"/>
      <c r="W401" s="11"/>
      <c r="AA401" s="95"/>
      <c r="AB401" s="95"/>
      <c r="AC401" s="95"/>
    </row>
    <row r="402" customHeight="1" spans="1:29">
      <c r="A402" s="22">
        <v>400</v>
      </c>
      <c r="B402" s="22">
        <v>240423002</v>
      </c>
      <c r="C402" s="40">
        <v>45405</v>
      </c>
      <c r="D402" s="22" t="s">
        <v>356</v>
      </c>
      <c r="E402" s="61">
        <f>IF(C402="","",WEEKNUM(C402,1))</f>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SUM(O402:S402)</f>
        <v>0</v>
      </c>
      <c r="U402" s="27"/>
      <c r="V402" s="10"/>
      <c r="W402" s="11"/>
      <c r="AA402" s="95"/>
      <c r="AB402" s="95"/>
      <c r="AC402" s="95"/>
    </row>
    <row r="403" customHeight="1" spans="1:29">
      <c r="A403" s="22">
        <v>401</v>
      </c>
      <c r="B403" s="22">
        <v>240423003</v>
      </c>
      <c r="C403" s="40">
        <v>45405</v>
      </c>
      <c r="D403" s="22" t="s">
        <v>356</v>
      </c>
      <c r="E403" s="61">
        <f>IF(C403="","",WEEKNUM(C403,1))</f>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SUM(O403:S403)</f>
        <v>0</v>
      </c>
      <c r="U403" s="27"/>
      <c r="V403" s="10"/>
      <c r="W403" s="11"/>
      <c r="AA403" s="95"/>
      <c r="AB403" s="95"/>
      <c r="AC403" s="95"/>
    </row>
    <row r="404" customHeight="1" spans="1:29">
      <c r="A404" s="22">
        <v>402</v>
      </c>
      <c r="B404" s="22">
        <v>240423004</v>
      </c>
      <c r="C404" s="40">
        <v>45405</v>
      </c>
      <c r="D404" s="22" t="s">
        <v>356</v>
      </c>
      <c r="E404" s="61">
        <f>IF(C404="","",WEEKNUM(C404,1))</f>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SUM(O404:S404)</f>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40">
        <v>45405</v>
      </c>
      <c r="D405" s="22" t="s">
        <v>356</v>
      </c>
      <c r="E405" s="61">
        <f>IF(C405="","",WEEKNUM(C405,1))</f>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SUM(O405:S405)</f>
        <v>0</v>
      </c>
      <c r="U405" s="27"/>
      <c r="V405" s="10"/>
      <c r="W405" s="11"/>
      <c r="AA405" s="95"/>
      <c r="AB405" s="95"/>
      <c r="AC405" s="95"/>
    </row>
    <row r="406" customHeight="1" spans="1:29">
      <c r="A406" s="22">
        <v>404</v>
      </c>
      <c r="B406" s="22">
        <v>240423006</v>
      </c>
      <c r="C406" s="40">
        <v>45405</v>
      </c>
      <c r="D406" s="22" t="s">
        <v>356</v>
      </c>
      <c r="E406" s="61">
        <f>IF(C406="","",WEEKNUM(C406,1))</f>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SUM(O406:S406)</f>
        <v>0</v>
      </c>
      <c r="U406" s="27"/>
      <c r="V406" s="10"/>
      <c r="W406" s="11"/>
      <c r="AA406" s="95"/>
      <c r="AB406" s="95"/>
      <c r="AC406" s="95"/>
    </row>
    <row r="407" customHeight="1" spans="1:29">
      <c r="A407" s="22">
        <v>405</v>
      </c>
      <c r="B407" s="23">
        <v>240424001</v>
      </c>
      <c r="C407" s="40">
        <v>45406</v>
      </c>
      <c r="D407" s="22" t="s">
        <v>356</v>
      </c>
      <c r="E407" s="61">
        <f>IF(C407="","",WEEKNUM(C407,1))</f>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SUM(O407:S407)</f>
        <v>0</v>
      </c>
      <c r="U407" s="27"/>
      <c r="V407" s="10"/>
      <c r="W407" s="11"/>
      <c r="AA407" s="95"/>
      <c r="AB407" s="95"/>
      <c r="AC407" s="95"/>
    </row>
    <row r="408" customHeight="1" spans="1:29">
      <c r="A408" s="22">
        <v>406</v>
      </c>
      <c r="B408" s="22">
        <v>240424002</v>
      </c>
      <c r="C408" s="40">
        <v>45406</v>
      </c>
      <c r="D408" s="22" t="s">
        <v>356</v>
      </c>
      <c r="E408" s="61">
        <f>IF(C408="","",WEEKNUM(C408,1))</f>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SUM(O408:S408)</f>
        <v>1</v>
      </c>
      <c r="U408" s="27" t="s">
        <v>325</v>
      </c>
      <c r="V408" s="10" t="s">
        <v>50</v>
      </c>
      <c r="W408" s="11" t="s">
        <v>15</v>
      </c>
      <c r="X408" s="11" t="s">
        <v>99</v>
      </c>
      <c r="Y408" s="11" t="s">
        <v>52</v>
      </c>
      <c r="Z408" s="11" t="s">
        <v>53</v>
      </c>
      <c r="AA408" s="95"/>
      <c r="AB408" s="95"/>
      <c r="AC408" s="95"/>
    </row>
    <row r="409" customHeight="1" spans="1:29">
      <c r="A409" s="22">
        <v>407</v>
      </c>
      <c r="B409" s="22">
        <v>240424003</v>
      </c>
      <c r="C409" s="40">
        <v>45406</v>
      </c>
      <c r="D409" s="22" t="s">
        <v>356</v>
      </c>
      <c r="E409" s="61">
        <f>IF(C409="","",WEEKNUM(C409,1))</f>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SUM(O409:S409)</f>
        <v>0</v>
      </c>
      <c r="U409" s="27"/>
      <c r="V409" s="10"/>
      <c r="W409" s="11"/>
      <c r="AA409" s="95"/>
      <c r="AB409" s="95"/>
      <c r="AC409" s="95"/>
    </row>
    <row r="410" customHeight="1" spans="1:29">
      <c r="A410" s="22">
        <v>408</v>
      </c>
      <c r="B410" s="22">
        <v>240424004</v>
      </c>
      <c r="C410" s="40">
        <v>45406</v>
      </c>
      <c r="D410" s="22" t="s">
        <v>356</v>
      </c>
      <c r="E410" s="61">
        <f>IF(C410="","",WEEKNUM(C410,1))</f>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SUM(O410:S410)</f>
        <v>0</v>
      </c>
      <c r="U410" s="27"/>
      <c r="V410" s="10"/>
      <c r="W410" s="11"/>
      <c r="AA410" s="95"/>
      <c r="AB410" s="95"/>
      <c r="AC410" s="95"/>
    </row>
    <row r="411" customHeight="1" spans="1:29">
      <c r="A411" s="22">
        <v>409</v>
      </c>
      <c r="B411" s="22">
        <v>240424005</v>
      </c>
      <c r="C411" s="40">
        <v>45406</v>
      </c>
      <c r="D411" s="22" t="s">
        <v>356</v>
      </c>
      <c r="E411" s="61">
        <f>IF(C411="","",WEEKNUM(C411,1))</f>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SUM(O411:S411)</f>
        <v>0</v>
      </c>
      <c r="U411" s="27"/>
      <c r="V411" s="10"/>
      <c r="W411" s="11"/>
      <c r="AA411" s="95"/>
      <c r="AB411" s="95"/>
      <c r="AC411" s="95"/>
    </row>
    <row r="412" customHeight="1" spans="1:29">
      <c r="A412" s="22">
        <v>410</v>
      </c>
      <c r="B412" s="22">
        <v>240424006</v>
      </c>
      <c r="C412" s="40">
        <v>45406</v>
      </c>
      <c r="D412" s="22" t="s">
        <v>356</v>
      </c>
      <c r="E412" s="61">
        <f>IF(C412="","",WEEKNUM(C412,1))</f>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SUM(O412:S412)</f>
        <v>0</v>
      </c>
      <c r="U412" s="27"/>
      <c r="V412" s="10"/>
      <c r="W412" s="11"/>
      <c r="AA412" s="95"/>
      <c r="AB412" s="95"/>
      <c r="AC412" s="95"/>
    </row>
    <row r="413" customHeight="1" spans="1:29">
      <c r="A413" s="22">
        <v>411</v>
      </c>
      <c r="B413" s="22">
        <v>240424007</v>
      </c>
      <c r="C413" s="40">
        <v>45406</v>
      </c>
      <c r="D413" s="22" t="s">
        <v>356</v>
      </c>
      <c r="E413" s="61">
        <f>IF(C413="","",WEEKNUM(C413,1))</f>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SUM(O413:S413)</f>
        <v>0</v>
      </c>
      <c r="U413" s="27"/>
      <c r="V413" s="10"/>
      <c r="W413" s="11"/>
      <c r="AA413" s="95"/>
      <c r="AB413" s="95"/>
      <c r="AC413" s="95"/>
    </row>
    <row r="414" customHeight="1" spans="1:29">
      <c r="A414" s="22">
        <v>412</v>
      </c>
      <c r="B414" s="22">
        <v>240424008</v>
      </c>
      <c r="C414" s="40">
        <v>45406</v>
      </c>
      <c r="D414" s="22" t="s">
        <v>356</v>
      </c>
      <c r="E414" s="61">
        <f>IF(C414="","",WEEKNUM(C414,1))</f>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SUM(O414:S414)</f>
        <v>1</v>
      </c>
      <c r="U414" s="27" t="s">
        <v>251</v>
      </c>
      <c r="V414" s="10" t="s">
        <v>50</v>
      </c>
      <c r="W414" s="11" t="s">
        <v>15</v>
      </c>
      <c r="X414" s="11" t="s">
        <v>99</v>
      </c>
      <c r="Y414" s="11" t="s">
        <v>52</v>
      </c>
      <c r="Z414" s="11" t="s">
        <v>53</v>
      </c>
      <c r="AA414" s="95"/>
      <c r="AB414" s="95"/>
      <c r="AC414" s="95"/>
    </row>
    <row r="415" customHeight="1" spans="1:29">
      <c r="A415" s="22">
        <v>413</v>
      </c>
      <c r="B415" s="22">
        <v>240424008</v>
      </c>
      <c r="C415" s="40">
        <v>45406</v>
      </c>
      <c r="D415" s="22" t="s">
        <v>356</v>
      </c>
      <c r="E415" s="61">
        <f>IF(C415="","",WEEKNUM(C415,1))</f>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SUM(O415:S415)</f>
        <v>1</v>
      </c>
      <c r="U415" s="27" t="s">
        <v>456</v>
      </c>
      <c r="V415" s="10" t="s">
        <v>50</v>
      </c>
      <c r="W415" s="11" t="s">
        <v>18</v>
      </c>
      <c r="X415" s="11" t="s">
        <v>89</v>
      </c>
      <c r="Y415" s="11" t="s">
        <v>57</v>
      </c>
      <c r="Z415" s="11" t="s">
        <v>53</v>
      </c>
      <c r="AA415" s="95"/>
      <c r="AB415" s="95"/>
      <c r="AC415" s="95"/>
    </row>
    <row r="416" customHeight="1" spans="1:29">
      <c r="A416" s="22">
        <v>414</v>
      </c>
      <c r="B416" s="22">
        <v>240424008</v>
      </c>
      <c r="C416" s="40">
        <v>45406</v>
      </c>
      <c r="D416" s="22" t="s">
        <v>356</v>
      </c>
      <c r="E416" s="61">
        <f>IF(C416="","",WEEKNUM(C416,1))</f>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SUM(O416:S416)</f>
        <v>1</v>
      </c>
      <c r="U416" s="27" t="s">
        <v>457</v>
      </c>
      <c r="V416" s="10" t="s">
        <v>50</v>
      </c>
      <c r="W416" s="11" t="s">
        <v>15</v>
      </c>
      <c r="X416" s="11" t="s">
        <v>175</v>
      </c>
      <c r="Y416" s="11" t="s">
        <v>52</v>
      </c>
      <c r="Z416" s="11" t="s">
        <v>53</v>
      </c>
      <c r="AA416" s="95"/>
      <c r="AB416" s="95"/>
      <c r="AC416" s="95"/>
    </row>
    <row r="417" customHeight="1" spans="1:29">
      <c r="A417" s="22">
        <v>415</v>
      </c>
      <c r="B417" s="22">
        <v>240424008</v>
      </c>
      <c r="C417" s="40">
        <v>45406</v>
      </c>
      <c r="D417" s="22" t="s">
        <v>356</v>
      </c>
      <c r="E417" s="61">
        <f>IF(C417="","",WEEKNUM(C417,1))</f>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SUM(O417:S417)</f>
        <v>9</v>
      </c>
      <c r="U417" s="27" t="s">
        <v>458</v>
      </c>
      <c r="V417" s="10" t="s">
        <v>50</v>
      </c>
      <c r="W417" s="11" t="s">
        <v>15</v>
      </c>
      <c r="X417" s="11" t="s">
        <v>459</v>
      </c>
      <c r="Y417" s="11" t="s">
        <v>52</v>
      </c>
      <c r="Z417" s="11" t="s">
        <v>53</v>
      </c>
      <c r="AA417" s="95"/>
      <c r="AB417" s="95"/>
      <c r="AC417" s="95"/>
    </row>
    <row r="418" customHeight="1" spans="1:29">
      <c r="A418" s="22">
        <v>417</v>
      </c>
      <c r="B418" s="23">
        <v>240425001</v>
      </c>
      <c r="C418" s="40">
        <v>45407</v>
      </c>
      <c r="D418" s="22" t="s">
        <v>356</v>
      </c>
      <c r="E418" s="61">
        <f>IF(C418="","",WEEKNUM(C418,1))</f>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SUM(O418:S418)</f>
        <v>0</v>
      </c>
      <c r="U418" s="27"/>
      <c r="V418" s="10"/>
      <c r="W418" s="11"/>
      <c r="AA418" s="95"/>
      <c r="AB418" s="95"/>
      <c r="AC418" s="95"/>
    </row>
    <row r="419" customHeight="1" spans="1:29">
      <c r="A419" s="22">
        <v>418</v>
      </c>
      <c r="B419" s="22">
        <v>240425002</v>
      </c>
      <c r="C419" s="40">
        <v>45407</v>
      </c>
      <c r="D419" s="22" t="s">
        <v>356</v>
      </c>
      <c r="E419" s="61">
        <f>IF(C419="","",WEEKNUM(C419,1))</f>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SUM(O419:S419)</f>
        <v>1</v>
      </c>
      <c r="U419" s="27" t="s">
        <v>460</v>
      </c>
      <c r="V419" s="10" t="s">
        <v>77</v>
      </c>
      <c r="W419" s="11" t="s">
        <v>15</v>
      </c>
      <c r="X419" s="11" t="s">
        <v>85</v>
      </c>
      <c r="Y419" s="11" t="s">
        <v>52</v>
      </c>
      <c r="Z419" s="11" t="s">
        <v>67</v>
      </c>
      <c r="AA419" s="95"/>
      <c r="AB419" s="95"/>
      <c r="AC419" s="95"/>
    </row>
    <row r="420" customHeight="1" spans="1:29">
      <c r="A420" s="22">
        <v>419</v>
      </c>
      <c r="B420" s="22">
        <v>240425003</v>
      </c>
      <c r="C420" s="40">
        <v>45407</v>
      </c>
      <c r="D420" s="22" t="s">
        <v>356</v>
      </c>
      <c r="E420" s="61">
        <f>IF(C420="","",WEEKNUM(C420,1))</f>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SUM(O420:S420)</f>
        <v>0</v>
      </c>
      <c r="U420" s="27"/>
      <c r="V420" s="10"/>
      <c r="W420" s="11"/>
      <c r="AA420" s="95"/>
      <c r="AB420" s="95"/>
      <c r="AC420" s="95"/>
    </row>
    <row r="421" customHeight="1" spans="1:29">
      <c r="A421" s="22">
        <v>420</v>
      </c>
      <c r="B421" s="22">
        <v>240425004</v>
      </c>
      <c r="C421" s="40">
        <v>45407</v>
      </c>
      <c r="D421" s="22" t="s">
        <v>356</v>
      </c>
      <c r="E421" s="61">
        <f>IF(C421="","",WEEKNUM(C421,1))</f>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SUM(O421:S421)</f>
        <v>0</v>
      </c>
      <c r="U421" s="27"/>
      <c r="V421" s="10"/>
      <c r="W421" s="11"/>
      <c r="AA421" s="95"/>
      <c r="AB421" s="95"/>
      <c r="AC421" s="95"/>
    </row>
    <row r="422" customHeight="1" spans="1:29">
      <c r="A422" s="22">
        <v>421</v>
      </c>
      <c r="B422" s="22">
        <v>240425005</v>
      </c>
      <c r="C422" s="40">
        <v>45407</v>
      </c>
      <c r="D422" s="22" t="s">
        <v>356</v>
      </c>
      <c r="E422" s="61">
        <f>IF(C422="","",WEEKNUM(C422,1))</f>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SUM(O422:S422)</f>
        <v>1</v>
      </c>
      <c r="U422" s="27" t="s">
        <v>461</v>
      </c>
      <c r="V422" s="10" t="s">
        <v>50</v>
      </c>
      <c r="W422" s="11" t="s">
        <v>55</v>
      </c>
      <c r="X422" s="11" t="s">
        <v>306</v>
      </c>
      <c r="Y422" s="11" t="s">
        <v>57</v>
      </c>
      <c r="Z422" s="11" t="s">
        <v>53</v>
      </c>
      <c r="AA422" s="95"/>
      <c r="AB422" s="95"/>
      <c r="AC422" s="95"/>
    </row>
    <row r="423" customHeight="1" spans="1:29">
      <c r="A423" s="22">
        <v>422</v>
      </c>
      <c r="B423" s="22">
        <v>240425005</v>
      </c>
      <c r="C423" s="40">
        <v>45407</v>
      </c>
      <c r="D423" s="22" t="s">
        <v>356</v>
      </c>
      <c r="E423" s="61">
        <f>IF(C423="","",WEEKNUM(C423,1))</f>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SUM(O423:S423)</f>
        <v>1</v>
      </c>
      <c r="U423" s="27" t="s">
        <v>462</v>
      </c>
      <c r="V423" s="10" t="s">
        <v>50</v>
      </c>
      <c r="W423" s="11" t="s">
        <v>15</v>
      </c>
      <c r="X423" s="11" t="s">
        <v>109</v>
      </c>
      <c r="Y423" s="11" t="s">
        <v>52</v>
      </c>
      <c r="Z423" s="11" t="s">
        <v>53</v>
      </c>
      <c r="AA423" s="95"/>
      <c r="AB423" s="95"/>
      <c r="AC423" s="95"/>
    </row>
    <row r="424" customHeight="1" spans="1:29">
      <c r="A424" s="22">
        <v>423</v>
      </c>
      <c r="B424" s="22">
        <v>240425006</v>
      </c>
      <c r="C424" s="40">
        <v>45407</v>
      </c>
      <c r="D424" s="22" t="s">
        <v>356</v>
      </c>
      <c r="E424" s="61">
        <f>IF(C424="","",WEEKNUM(C424,1))</f>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AA424" s="95"/>
      <c r="AB424" s="95"/>
      <c r="AC424" s="95"/>
    </row>
    <row r="425" customHeight="1" spans="1:29">
      <c r="A425" s="22">
        <v>424</v>
      </c>
      <c r="B425" s="22">
        <v>240425007</v>
      </c>
      <c r="C425" s="40">
        <v>45407</v>
      </c>
      <c r="D425" s="22" t="s">
        <v>356</v>
      </c>
      <c r="E425" s="61">
        <f>IF(C425="","",WEEKNUM(C425,1))</f>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AA425" s="95"/>
      <c r="AB425" s="95"/>
      <c r="AC425" s="95"/>
    </row>
    <row r="426" customHeight="1" spans="1:29">
      <c r="A426" s="22">
        <v>425</v>
      </c>
      <c r="B426" s="22">
        <v>240425008</v>
      </c>
      <c r="C426" s="40">
        <v>45407</v>
      </c>
      <c r="D426" s="22" t="s">
        <v>356</v>
      </c>
      <c r="E426" s="61">
        <f>IF(C426="","",WEEKNUM(C426,1))</f>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AA426" s="95"/>
      <c r="AB426" s="95"/>
      <c r="AC426" s="95"/>
    </row>
    <row r="427" customHeight="1" spans="1:31">
      <c r="A427" s="22">
        <v>426</v>
      </c>
      <c r="B427" s="23">
        <v>240426001</v>
      </c>
      <c r="C427" s="40">
        <v>45408</v>
      </c>
      <c r="D427" s="22" t="s">
        <v>356</v>
      </c>
      <c r="E427" s="61">
        <f>IF(C427="","",WEEKNUM(C427,1))</f>
        <v>17</v>
      </c>
      <c r="F427" s="22" t="s">
        <v>33</v>
      </c>
      <c r="G427" s="22" t="s">
        <v>455</v>
      </c>
      <c r="H427" s="22" t="s">
        <v>35</v>
      </c>
      <c r="I427" s="22" t="str">
        <f>VLOOKUP(H427,[2]外O细分型号!A:B,2,0)</f>
        <v>G500</v>
      </c>
      <c r="J427" s="22" t="s">
        <v>36</v>
      </c>
      <c r="K427" s="22">
        <v>143</v>
      </c>
      <c r="L427" s="22">
        <v>8</v>
      </c>
      <c r="M427" s="22"/>
      <c r="N427" s="81" t="s">
        <v>37</v>
      </c>
      <c r="O427" s="22"/>
      <c r="P427" s="22"/>
      <c r="Q427" s="22"/>
      <c r="R427" s="22"/>
      <c r="S427" s="22"/>
      <c r="T427" s="22">
        <f>SUM(O427:S427)</f>
        <v>0</v>
      </c>
      <c r="U427" s="27"/>
      <c r="V427" s="10"/>
      <c r="W427" s="11"/>
      <c r="AA427" s="95"/>
      <c r="AB427" s="95"/>
      <c r="AC427" s="95"/>
      <c r="AD427" s="95"/>
      <c r="AE427" s="95"/>
    </row>
    <row r="428" customHeight="1" spans="1:31">
      <c r="A428" s="22">
        <v>427</v>
      </c>
      <c r="B428" s="22">
        <v>240426002</v>
      </c>
      <c r="C428" s="40">
        <v>45408</v>
      </c>
      <c r="D428" s="22" t="s">
        <v>356</v>
      </c>
      <c r="E428" s="61">
        <f>IF(C428="","",WEEKNUM(C428,1))</f>
        <v>17</v>
      </c>
      <c r="F428" s="22" t="s">
        <v>33</v>
      </c>
      <c r="G428" s="22" t="s">
        <v>413</v>
      </c>
      <c r="H428" s="22" t="s">
        <v>401</v>
      </c>
      <c r="I428" s="22" t="str">
        <f>VLOOKUP(H428,[2]外O细分型号!A:B,2,0)</f>
        <v>Q3FPRO</v>
      </c>
      <c r="J428" s="22" t="s">
        <v>36</v>
      </c>
      <c r="K428" s="22">
        <v>1152</v>
      </c>
      <c r="L428" s="22">
        <v>32</v>
      </c>
      <c r="M428" s="22"/>
      <c r="N428" s="81" t="s">
        <v>37</v>
      </c>
      <c r="O428" s="22"/>
      <c r="P428" s="22"/>
      <c r="Q428" s="22"/>
      <c r="R428" s="22"/>
      <c r="S428" s="22"/>
      <c r="T428" s="22">
        <f>SUM(O428:S428)</f>
        <v>0</v>
      </c>
      <c r="U428" s="27"/>
      <c r="V428" s="10"/>
      <c r="W428" s="11"/>
      <c r="AA428" s="95"/>
      <c r="AB428" s="95"/>
      <c r="AC428" s="95"/>
      <c r="AD428" s="95"/>
      <c r="AE428" s="95"/>
    </row>
    <row r="429" customHeight="1" spans="1:31">
      <c r="A429" s="22">
        <v>428</v>
      </c>
      <c r="B429" s="22">
        <v>240426003</v>
      </c>
      <c r="C429" s="40">
        <v>45408</v>
      </c>
      <c r="D429" s="22" t="s">
        <v>356</v>
      </c>
      <c r="E429" s="61">
        <f>IF(C429="","",WEEKNUM(C429,1))</f>
        <v>17</v>
      </c>
      <c r="F429" s="22" t="s">
        <v>33</v>
      </c>
      <c r="G429" s="22" t="s">
        <v>351</v>
      </c>
      <c r="H429" s="22" t="s">
        <v>352</v>
      </c>
      <c r="I429" s="22" t="str">
        <f>VLOOKUP(H429,[2]外O细分型号!A:B,2,0)</f>
        <v>Q3MPRO</v>
      </c>
      <c r="J429" s="22" t="s">
        <v>36</v>
      </c>
      <c r="K429" s="22">
        <v>49</v>
      </c>
      <c r="L429" s="22">
        <v>8</v>
      </c>
      <c r="M429" s="22">
        <v>1</v>
      </c>
      <c r="N429" s="22" t="s">
        <v>48</v>
      </c>
      <c r="O429" s="22"/>
      <c r="P429" s="22"/>
      <c r="Q429" s="22">
        <v>1</v>
      </c>
      <c r="R429" s="22"/>
      <c r="S429" s="22"/>
      <c r="T429" s="22">
        <f>SUM(O429:S429)</f>
        <v>1</v>
      </c>
      <c r="U429" s="27" t="s">
        <v>464</v>
      </c>
      <c r="V429" s="10" t="s">
        <v>50</v>
      </c>
      <c r="W429" s="11" t="s">
        <v>55</v>
      </c>
      <c r="X429" s="11" t="s">
        <v>465</v>
      </c>
      <c r="Y429" s="11" t="s">
        <v>57</v>
      </c>
      <c r="Z429" s="11" t="s">
        <v>53</v>
      </c>
      <c r="AA429" s="95"/>
      <c r="AB429" s="95"/>
      <c r="AC429" s="95"/>
      <c r="AD429" s="95"/>
      <c r="AE429" s="95"/>
    </row>
    <row r="430" customHeight="1" spans="1:31">
      <c r="A430" s="22">
        <v>429</v>
      </c>
      <c r="B430" s="22">
        <v>240426004</v>
      </c>
      <c r="C430" s="40">
        <v>45408</v>
      </c>
      <c r="D430" s="22" t="s">
        <v>356</v>
      </c>
      <c r="E430" s="61">
        <f>IF(C430="","",WEEKNUM(C430,1))</f>
        <v>17</v>
      </c>
      <c r="F430" s="22" t="s">
        <v>58</v>
      </c>
      <c r="G430" s="22" t="s">
        <v>466</v>
      </c>
      <c r="H430" s="22" t="s">
        <v>411</v>
      </c>
      <c r="I430" s="22" t="str">
        <f>VLOOKUP(H430,[2]外O细分型号!A:B,2,0)</f>
        <v>P1-CM</v>
      </c>
      <c r="J430" s="22" t="s">
        <v>36</v>
      </c>
      <c r="K430" s="22">
        <v>360</v>
      </c>
      <c r="L430" s="22">
        <v>32</v>
      </c>
      <c r="M430" s="22"/>
      <c r="N430" s="81" t="s">
        <v>37</v>
      </c>
      <c r="O430" s="22"/>
      <c r="P430" s="22"/>
      <c r="Q430" s="22"/>
      <c r="R430" s="22"/>
      <c r="S430" s="22"/>
      <c r="T430" s="22">
        <f>SUM(O430:S430)</f>
        <v>0</v>
      </c>
      <c r="U430" s="27"/>
      <c r="V430" s="10"/>
      <c r="W430" s="11"/>
      <c r="AA430" s="95"/>
      <c r="AB430" s="95"/>
      <c r="AC430" s="95"/>
      <c r="AD430" s="95"/>
      <c r="AE430" s="95"/>
    </row>
    <row r="431" customHeight="1" spans="1:31">
      <c r="A431" s="22">
        <v>430</v>
      </c>
      <c r="B431" s="23">
        <v>240427001</v>
      </c>
      <c r="C431" s="40">
        <v>45409</v>
      </c>
      <c r="D431" s="22" t="s">
        <v>356</v>
      </c>
      <c r="E431" s="61">
        <f>IF(C431="","",WEEKNUM(C431,1))</f>
        <v>17</v>
      </c>
      <c r="F431" s="22" t="s">
        <v>58</v>
      </c>
      <c r="G431" s="22" t="s">
        <v>439</v>
      </c>
      <c r="H431" s="22" t="s">
        <v>366</v>
      </c>
      <c r="I431" s="22" t="str">
        <f>VLOOKUP(H431,[2]外O细分型号!A:B,2,0)</f>
        <v>G100</v>
      </c>
      <c r="J431" s="22" t="s">
        <v>62</v>
      </c>
      <c r="K431" s="22">
        <v>256</v>
      </c>
      <c r="L431" s="22">
        <v>8</v>
      </c>
      <c r="M431" s="22"/>
      <c r="N431" s="81" t="s">
        <v>37</v>
      </c>
      <c r="O431" s="22"/>
      <c r="P431" s="22"/>
      <c r="Q431" s="22"/>
      <c r="R431" s="22"/>
      <c r="S431" s="22"/>
      <c r="T431" s="22">
        <f>SUM(O431:S431)</f>
        <v>0</v>
      </c>
      <c r="U431" s="27"/>
      <c r="V431" s="10"/>
      <c r="W431" s="11"/>
      <c r="AA431" s="95"/>
      <c r="AB431" s="95"/>
      <c r="AC431" s="95"/>
      <c r="AD431" s="95"/>
      <c r="AE431" s="95"/>
    </row>
    <row r="432" customHeight="1" spans="1:31">
      <c r="A432" s="22">
        <v>431</v>
      </c>
      <c r="B432" s="22">
        <v>240427002</v>
      </c>
      <c r="C432" s="40">
        <v>45409</v>
      </c>
      <c r="D432" s="22" t="s">
        <v>356</v>
      </c>
      <c r="E432" s="61">
        <f>IF(C432="","",WEEKNUM(C432,1))</f>
        <v>17</v>
      </c>
      <c r="F432" s="22" t="s">
        <v>58</v>
      </c>
      <c r="G432" s="22" t="s">
        <v>439</v>
      </c>
      <c r="H432" s="22" t="s">
        <v>61</v>
      </c>
      <c r="I432" s="22" t="str">
        <f>VLOOKUP(H432,[2]外O细分型号!A:B,2,0)</f>
        <v>G302</v>
      </c>
      <c r="J432" s="22" t="s">
        <v>141</v>
      </c>
      <c r="K432" s="22">
        <v>144</v>
      </c>
      <c r="L432" s="22">
        <v>8</v>
      </c>
      <c r="M432" s="22"/>
      <c r="N432" s="81" t="s">
        <v>37</v>
      </c>
      <c r="O432" s="22"/>
      <c r="P432" s="22"/>
      <c r="Q432" s="22"/>
      <c r="R432" s="22"/>
      <c r="S432" s="22"/>
      <c r="T432" s="22">
        <f>SUM(O432:S432)</f>
        <v>0</v>
      </c>
      <c r="U432" s="27"/>
      <c r="V432" s="10"/>
      <c r="W432" s="11"/>
      <c r="AA432" s="95"/>
      <c r="AB432" s="95"/>
      <c r="AC432" s="95"/>
      <c r="AD432" s="95"/>
      <c r="AE432" s="95"/>
    </row>
    <row r="433" customHeight="1" spans="1:31">
      <c r="A433" s="22">
        <v>432</v>
      </c>
      <c r="B433" s="22">
        <v>240427003</v>
      </c>
      <c r="C433" s="40">
        <v>45409</v>
      </c>
      <c r="D433" s="22" t="s">
        <v>356</v>
      </c>
      <c r="E433" s="61">
        <f>IF(C433="","",WEEKNUM(C433,1))</f>
        <v>17</v>
      </c>
      <c r="F433" s="22" t="s">
        <v>40</v>
      </c>
      <c r="G433" s="22" t="s">
        <v>338</v>
      </c>
      <c r="H433" s="22" t="s">
        <v>75</v>
      </c>
      <c r="I433" s="22" t="str">
        <f>VLOOKUP(H433,[2]外O细分型号!A:B,2,0)</f>
        <v>V7</v>
      </c>
      <c r="J433" s="22" t="s">
        <v>36</v>
      </c>
      <c r="K433" s="22">
        <v>539</v>
      </c>
      <c r="L433" s="22">
        <v>13</v>
      </c>
      <c r="M433" s="22"/>
      <c r="N433" s="81" t="s">
        <v>37</v>
      </c>
      <c r="O433" s="22"/>
      <c r="P433" s="22"/>
      <c r="Q433" s="22"/>
      <c r="R433" s="22"/>
      <c r="S433" s="22"/>
      <c r="T433" s="22">
        <f>SUM(O433:S433)</f>
        <v>0</v>
      </c>
      <c r="U433" s="27"/>
      <c r="V433" s="10"/>
      <c r="W433" s="11"/>
      <c r="AA433" s="95"/>
      <c r="AB433" s="95"/>
      <c r="AC433" s="95"/>
      <c r="AD433" s="95"/>
      <c r="AE433" s="95"/>
    </row>
    <row r="434" customHeight="1" spans="1:31">
      <c r="A434" s="22">
        <v>433</v>
      </c>
      <c r="B434" s="22">
        <v>240427004</v>
      </c>
      <c r="C434" s="40">
        <v>45409</v>
      </c>
      <c r="D434" s="22" t="s">
        <v>356</v>
      </c>
      <c r="E434" s="61">
        <f>IF(C434="","",WEEKNUM(C434,1))</f>
        <v>17</v>
      </c>
      <c r="F434" s="22" t="s">
        <v>58</v>
      </c>
      <c r="G434" s="22" t="s">
        <v>463</v>
      </c>
      <c r="H434" s="22" t="s">
        <v>366</v>
      </c>
      <c r="I434" s="22" t="str">
        <f>VLOOKUP(H434,[2]外O细分型号!A:B,2,0)</f>
        <v>G100</v>
      </c>
      <c r="J434" s="22" t="s">
        <v>36</v>
      </c>
      <c r="K434" s="22">
        <v>302</v>
      </c>
      <c r="L434" s="22">
        <v>32</v>
      </c>
      <c r="M434" s="22"/>
      <c r="N434" s="81" t="s">
        <v>37</v>
      </c>
      <c r="O434" s="22"/>
      <c r="P434" s="22"/>
      <c r="Q434" s="22"/>
      <c r="R434" s="22"/>
      <c r="S434" s="22"/>
      <c r="T434" s="22">
        <f>SUM(O434:S434)</f>
        <v>0</v>
      </c>
      <c r="U434" s="27"/>
      <c r="V434" s="10"/>
      <c r="W434" s="11"/>
      <c r="AA434" s="95"/>
      <c r="AB434" s="95"/>
      <c r="AC434" s="95"/>
      <c r="AD434" s="95"/>
      <c r="AE434" s="95"/>
    </row>
    <row r="435" customHeight="1" spans="1:31">
      <c r="A435" s="22">
        <v>434</v>
      </c>
      <c r="B435" s="22">
        <v>240427005</v>
      </c>
      <c r="C435" s="40">
        <v>45409</v>
      </c>
      <c r="D435" s="22" t="s">
        <v>356</v>
      </c>
      <c r="E435" s="61">
        <f>IF(C435="","",WEEKNUM(C435,1))</f>
        <v>17</v>
      </c>
      <c r="F435" s="22" t="s">
        <v>58</v>
      </c>
      <c r="G435" s="22" t="s">
        <v>466</v>
      </c>
      <c r="H435" s="22" t="s">
        <v>411</v>
      </c>
      <c r="I435" s="22" t="str">
        <f>VLOOKUP(H435,[2]外O细分型号!A:B,2,0)</f>
        <v>P1-CM</v>
      </c>
      <c r="J435" s="22" t="s">
        <v>36</v>
      </c>
      <c r="K435" s="22">
        <v>240</v>
      </c>
      <c r="L435" s="22">
        <v>8</v>
      </c>
      <c r="M435" s="22"/>
      <c r="N435" s="81" t="s">
        <v>37</v>
      </c>
      <c r="O435" s="22"/>
      <c r="P435" s="22"/>
      <c r="Q435" s="22"/>
      <c r="R435" s="22"/>
      <c r="S435" s="22"/>
      <c r="T435" s="22">
        <f>SUM(O435:S435)</f>
        <v>0</v>
      </c>
      <c r="U435" s="27"/>
      <c r="V435" s="10"/>
      <c r="W435" s="11"/>
      <c r="AA435" s="95"/>
      <c r="AB435" s="95"/>
      <c r="AC435" s="95"/>
      <c r="AD435" s="95"/>
      <c r="AE435" s="95"/>
    </row>
    <row r="436" customHeight="1" spans="1:31">
      <c r="A436" s="22">
        <v>435</v>
      </c>
      <c r="B436" s="22">
        <v>240427006</v>
      </c>
      <c r="C436" s="40">
        <v>45409</v>
      </c>
      <c r="D436" s="22" t="s">
        <v>356</v>
      </c>
      <c r="E436" s="61">
        <f>IF(C436="","",WEEKNUM(C436,1))</f>
        <v>17</v>
      </c>
      <c r="F436" s="22" t="s">
        <v>40</v>
      </c>
      <c r="G436" s="22" t="s">
        <v>446</v>
      </c>
      <c r="H436" s="22" t="s">
        <v>47</v>
      </c>
      <c r="I436" s="22" t="str">
        <f>VLOOKUP(H436,[2]外O细分型号!A:B,2,0)</f>
        <v>P1-CT</v>
      </c>
      <c r="J436" s="22" t="s">
        <v>36</v>
      </c>
      <c r="K436" s="22">
        <v>254</v>
      </c>
      <c r="L436" s="22">
        <v>13</v>
      </c>
      <c r="M436" s="22"/>
      <c r="N436" s="81" t="s">
        <v>37</v>
      </c>
      <c r="O436" s="22"/>
      <c r="P436" s="22"/>
      <c r="Q436" s="22"/>
      <c r="R436" s="22"/>
      <c r="S436" s="22"/>
      <c r="T436" s="22">
        <f>SUM(O436:S436)</f>
        <v>0</v>
      </c>
      <c r="U436" s="27"/>
      <c r="V436" s="10"/>
      <c r="W436" s="11"/>
      <c r="AA436" s="95"/>
      <c r="AB436" s="95"/>
      <c r="AC436" s="95"/>
      <c r="AD436" s="95"/>
      <c r="AE436" s="95"/>
    </row>
    <row r="437" customHeight="1" spans="1:31">
      <c r="A437" s="22">
        <v>436</v>
      </c>
      <c r="B437" s="22">
        <v>240427007</v>
      </c>
      <c r="C437" s="40">
        <v>45409</v>
      </c>
      <c r="D437" s="22" t="s">
        <v>356</v>
      </c>
      <c r="E437" s="61">
        <f>IF(C437="","",WEEKNUM(C437,1))</f>
        <v>17</v>
      </c>
      <c r="F437" s="22" t="s">
        <v>58</v>
      </c>
      <c r="G437" s="22" t="s">
        <v>439</v>
      </c>
      <c r="H437" s="22" t="s">
        <v>61</v>
      </c>
      <c r="I437" s="22" t="str">
        <f>VLOOKUP(H437,[2]外O细分型号!A:B,2,0)</f>
        <v>G302</v>
      </c>
      <c r="J437" s="22" t="s">
        <v>36</v>
      </c>
      <c r="K437" s="22">
        <v>201</v>
      </c>
      <c r="L437" s="22">
        <v>8</v>
      </c>
      <c r="M437" s="22"/>
      <c r="N437" s="81" t="s">
        <v>37</v>
      </c>
      <c r="O437" s="22"/>
      <c r="P437" s="22"/>
      <c r="Q437" s="22"/>
      <c r="R437" s="22"/>
      <c r="S437" s="22"/>
      <c r="T437" s="22">
        <f>SUM(O437:S437)</f>
        <v>0</v>
      </c>
      <c r="U437" s="27"/>
      <c r="V437" s="10"/>
      <c r="W437" s="11"/>
      <c r="AA437" s="95"/>
      <c r="AB437" s="95"/>
      <c r="AC437" s="95"/>
      <c r="AD437" s="95"/>
      <c r="AE437" s="95"/>
    </row>
    <row r="438" customHeight="1" spans="1:31">
      <c r="A438" s="22">
        <v>437</v>
      </c>
      <c r="B438" s="22">
        <v>240427008</v>
      </c>
      <c r="C438" s="40">
        <v>45409</v>
      </c>
      <c r="D438" s="22" t="s">
        <v>356</v>
      </c>
      <c r="E438" s="61">
        <f>IF(C438="","",WEEKNUM(C438,1))</f>
        <v>17</v>
      </c>
      <c r="F438" s="22" t="s">
        <v>40</v>
      </c>
      <c r="G438" s="22" t="s">
        <v>354</v>
      </c>
      <c r="H438" s="22" t="s">
        <v>168</v>
      </c>
      <c r="I438" s="22" t="str">
        <f>VLOOKUP(H438,[2]外O细分型号!A:B,2,0)</f>
        <v>V7</v>
      </c>
      <c r="J438" s="22" t="s">
        <v>36</v>
      </c>
      <c r="K438" s="22">
        <v>766</v>
      </c>
      <c r="L438" s="22">
        <v>13</v>
      </c>
      <c r="M438" s="22"/>
      <c r="N438" s="81" t="s">
        <v>37</v>
      </c>
      <c r="O438" s="22"/>
      <c r="P438" s="22"/>
      <c r="Q438" s="22"/>
      <c r="R438" s="22"/>
      <c r="S438" s="22"/>
      <c r="T438" s="22">
        <f>SUM(O438:S438)</f>
        <v>0</v>
      </c>
      <c r="U438" s="27"/>
      <c r="V438" s="10"/>
      <c r="W438" s="11"/>
      <c r="AA438" s="95"/>
      <c r="AB438" s="95"/>
      <c r="AC438" s="95"/>
      <c r="AD438" s="95"/>
      <c r="AE438" s="95"/>
    </row>
    <row r="439" customHeight="1" spans="1:31">
      <c r="A439" s="22">
        <v>438</v>
      </c>
      <c r="B439" s="22">
        <v>240427009</v>
      </c>
      <c r="C439" s="40">
        <v>45409</v>
      </c>
      <c r="D439" s="22" t="s">
        <v>356</v>
      </c>
      <c r="E439" s="61">
        <f>IF(C439="","",WEEKNUM(C439,1))</f>
        <v>17</v>
      </c>
      <c r="F439" s="22" t="s">
        <v>33</v>
      </c>
      <c r="G439" s="22" t="s">
        <v>467</v>
      </c>
      <c r="H439" s="22" t="s">
        <v>91</v>
      </c>
      <c r="I439" s="22" t="str">
        <f>VLOOKUP(H439,[2]外O细分型号!A:B,2,0)</f>
        <v>Q3MVPRO</v>
      </c>
      <c r="J439" s="22" t="s">
        <v>36</v>
      </c>
      <c r="K439" s="22">
        <v>730</v>
      </c>
      <c r="L439" s="22">
        <v>32</v>
      </c>
      <c r="M439" s="22">
        <v>1</v>
      </c>
      <c r="N439" s="81" t="s">
        <v>37</v>
      </c>
      <c r="O439" s="22">
        <v>1</v>
      </c>
      <c r="P439" s="22"/>
      <c r="Q439" s="22"/>
      <c r="R439" s="22"/>
      <c r="S439" s="22"/>
      <c r="T439" s="22">
        <f>SUM(O439:S439)</f>
        <v>1</v>
      </c>
      <c r="U439" s="27" t="s">
        <v>247</v>
      </c>
      <c r="V439" s="10" t="s">
        <v>77</v>
      </c>
      <c r="W439" s="11" t="s">
        <v>15</v>
      </c>
      <c r="X439" s="11" t="s">
        <v>99</v>
      </c>
      <c r="Y439" s="11" t="s">
        <v>52</v>
      </c>
      <c r="Z439" s="11" t="s">
        <v>67</v>
      </c>
      <c r="AA439" s="95"/>
      <c r="AB439" s="95"/>
      <c r="AC439" s="95"/>
      <c r="AD439" s="95"/>
      <c r="AE439" s="95"/>
    </row>
    <row r="440" customHeight="1" spans="1:31">
      <c r="A440" s="22">
        <v>439</v>
      </c>
      <c r="B440" s="22">
        <v>240427010</v>
      </c>
      <c r="C440" s="40">
        <v>45409</v>
      </c>
      <c r="D440" s="22" t="s">
        <v>356</v>
      </c>
      <c r="E440" s="61">
        <f>IF(C440="","",WEEKNUM(C440,1))</f>
        <v>17</v>
      </c>
      <c r="F440" s="22" t="s">
        <v>33</v>
      </c>
      <c r="G440" s="22" t="s">
        <v>467</v>
      </c>
      <c r="H440" s="22" t="s">
        <v>91</v>
      </c>
      <c r="I440" s="22" t="str">
        <f>VLOOKUP(H440,[2]外O细分型号!A:B,2,0)</f>
        <v>Q3MVPRO</v>
      </c>
      <c r="J440" s="22" t="s">
        <v>36</v>
      </c>
      <c r="K440" s="22">
        <v>269</v>
      </c>
      <c r="L440" s="22">
        <v>8</v>
      </c>
      <c r="M440" s="22">
        <v>1</v>
      </c>
      <c r="N440" s="22" t="s">
        <v>48</v>
      </c>
      <c r="O440" s="22">
        <v>1</v>
      </c>
      <c r="P440" s="22"/>
      <c r="Q440" s="22"/>
      <c r="R440" s="22"/>
      <c r="S440" s="22"/>
      <c r="T440" s="22">
        <f>SUM(O440:S440)</f>
        <v>1</v>
      </c>
      <c r="U440" s="27" t="s">
        <v>450</v>
      </c>
      <c r="V440" s="10" t="s">
        <v>50</v>
      </c>
      <c r="W440" s="11" t="s">
        <v>15</v>
      </c>
      <c r="X440" s="11" t="s">
        <v>109</v>
      </c>
      <c r="Y440" s="11" t="s">
        <v>52</v>
      </c>
      <c r="Z440" s="11" t="s">
        <v>53</v>
      </c>
      <c r="AA440" s="95"/>
      <c r="AB440" s="95"/>
      <c r="AC440" s="95"/>
      <c r="AD440" s="95"/>
      <c r="AE440" s="95"/>
    </row>
    <row r="441" customHeight="1" spans="1:31">
      <c r="A441" s="22">
        <v>440</v>
      </c>
      <c r="B441" s="22">
        <v>240427011</v>
      </c>
      <c r="C441" s="40">
        <v>45409</v>
      </c>
      <c r="D441" s="22" t="s">
        <v>356</v>
      </c>
      <c r="E441" s="61">
        <f>IF(C441="","",WEEKNUM(C441,1))</f>
        <v>17</v>
      </c>
      <c r="F441" s="22" t="s">
        <v>58</v>
      </c>
      <c r="G441" s="22" t="s">
        <v>463</v>
      </c>
      <c r="H441" s="22" t="s">
        <v>366</v>
      </c>
      <c r="I441" s="22" t="str">
        <f>VLOOKUP(H441,[2]外O细分型号!A:B,2,0)</f>
        <v>G100</v>
      </c>
      <c r="J441" s="22" t="s">
        <v>36</v>
      </c>
      <c r="K441" s="22">
        <v>95</v>
      </c>
      <c r="L441" s="22">
        <v>8</v>
      </c>
      <c r="M441" s="22"/>
      <c r="N441" s="81" t="s">
        <v>37</v>
      </c>
      <c r="O441" s="22"/>
      <c r="P441" s="95"/>
      <c r="Q441" s="95"/>
      <c r="R441" s="95"/>
      <c r="S441" s="95"/>
      <c r="T441" s="95"/>
      <c r="U441" s="95"/>
      <c r="V441" s="95"/>
      <c r="W441" s="95"/>
      <c r="X441" s="95"/>
      <c r="Y441" s="97"/>
      <c r="Z441" s="97"/>
      <c r="AA441" s="95"/>
      <c r="AB441" s="95"/>
      <c r="AC441" s="95"/>
      <c r="AD441" s="95"/>
      <c r="AE441" s="95"/>
    </row>
    <row r="442" customHeight="1" spans="1:31">
      <c r="A442" s="22">
        <v>441</v>
      </c>
      <c r="B442" s="22">
        <v>240427012</v>
      </c>
      <c r="C442" s="40">
        <v>45409</v>
      </c>
      <c r="D442" s="22" t="s">
        <v>356</v>
      </c>
      <c r="E442" s="61">
        <f>IF(C442="","",WEEKNUM(C442,1))</f>
        <v>17</v>
      </c>
      <c r="F442" s="22" t="s">
        <v>58</v>
      </c>
      <c r="G442" s="22" t="s">
        <v>466</v>
      </c>
      <c r="H442" s="22" t="s">
        <v>411</v>
      </c>
      <c r="I442" s="22" t="str">
        <f>VLOOKUP(H442,[2]外O细分型号!A:B,2,0)</f>
        <v>P1-CM</v>
      </c>
      <c r="J442" s="22" t="s">
        <v>36</v>
      </c>
      <c r="K442" s="22">
        <v>99</v>
      </c>
      <c r="L442" s="22">
        <v>8</v>
      </c>
      <c r="M442" s="22"/>
      <c r="N442" s="81" t="s">
        <v>37</v>
      </c>
      <c r="O442" s="22"/>
      <c r="P442" s="95"/>
      <c r="Q442" s="95"/>
      <c r="R442" s="95"/>
      <c r="S442" s="95"/>
      <c r="T442" s="95"/>
      <c r="U442" s="95"/>
      <c r="V442" s="10"/>
      <c r="W442" s="11"/>
      <c r="AA442" s="95"/>
      <c r="AB442" s="95"/>
      <c r="AC442" s="95"/>
      <c r="AD442" s="95"/>
      <c r="AE442" s="95"/>
    </row>
    <row r="443" customHeight="1" spans="1:31">
      <c r="A443" s="22">
        <v>442</v>
      </c>
      <c r="B443" s="23">
        <v>240428001</v>
      </c>
      <c r="C443" s="40">
        <v>45410</v>
      </c>
      <c r="D443" s="22" t="s">
        <v>356</v>
      </c>
      <c r="E443" s="61">
        <f>IF(C443="","",WEEKNUM(C443,1))</f>
        <v>18</v>
      </c>
      <c r="F443" s="22" t="s">
        <v>58</v>
      </c>
      <c r="G443" s="22" t="s">
        <v>451</v>
      </c>
      <c r="H443" s="22" t="s">
        <v>432</v>
      </c>
      <c r="I443" s="22" t="str">
        <f>VLOOKUP(H443,[2]外O细分型号!A:B,2,0)</f>
        <v>V7</v>
      </c>
      <c r="J443" s="22" t="s">
        <v>36</v>
      </c>
      <c r="K443" s="22">
        <v>403</v>
      </c>
      <c r="L443" s="22">
        <v>32</v>
      </c>
      <c r="M443" s="22"/>
      <c r="N443" s="81" t="s">
        <v>37</v>
      </c>
      <c r="O443" s="22"/>
      <c r="P443" s="22"/>
      <c r="Q443" s="22"/>
      <c r="R443" s="22"/>
      <c r="S443" s="22"/>
      <c r="T443" s="22">
        <f>SUM(O443:S443)</f>
        <v>0</v>
      </c>
      <c r="U443" s="27"/>
      <c r="V443" s="10"/>
      <c r="W443" s="11"/>
      <c r="AA443" s="95"/>
      <c r="AB443" s="95"/>
      <c r="AC443" s="95"/>
      <c r="AD443" s="95"/>
      <c r="AE443" s="95"/>
    </row>
    <row r="444" customHeight="1" spans="1:31">
      <c r="A444" s="22">
        <v>443</v>
      </c>
      <c r="B444" s="22">
        <v>240428002</v>
      </c>
      <c r="C444" s="40">
        <v>45410</v>
      </c>
      <c r="D444" s="22" t="s">
        <v>356</v>
      </c>
      <c r="E444" s="61">
        <f>IF(C444="","",WEEKNUM(C444,1))</f>
        <v>18</v>
      </c>
      <c r="F444" s="22" t="s">
        <v>58</v>
      </c>
      <c r="G444" s="22" t="s">
        <v>439</v>
      </c>
      <c r="H444" s="22" t="s">
        <v>61</v>
      </c>
      <c r="I444" s="22" t="str">
        <f>VLOOKUP(H444,[2]外O细分型号!A:B,2,0)</f>
        <v>G302</v>
      </c>
      <c r="J444" s="22" t="s">
        <v>141</v>
      </c>
      <c r="K444" s="22">
        <v>180</v>
      </c>
      <c r="L444" s="22">
        <v>8</v>
      </c>
      <c r="M444" s="22"/>
      <c r="N444" s="81" t="s">
        <v>37</v>
      </c>
      <c r="O444" s="22"/>
      <c r="P444" s="22"/>
      <c r="Q444" s="22"/>
      <c r="R444" s="22"/>
      <c r="S444" s="22"/>
      <c r="T444" s="22">
        <f>SUM(O444:S444)</f>
        <v>0</v>
      </c>
      <c r="U444" s="27"/>
      <c r="V444" s="10"/>
      <c r="W444" s="11"/>
      <c r="AA444" s="95"/>
      <c r="AB444" s="95"/>
      <c r="AC444" s="95"/>
      <c r="AD444" s="95"/>
      <c r="AE444" s="95"/>
    </row>
    <row r="445" customHeight="1" spans="1:31">
      <c r="A445" s="22">
        <v>444</v>
      </c>
      <c r="B445" s="22">
        <v>240428003</v>
      </c>
      <c r="C445" s="40">
        <v>45410</v>
      </c>
      <c r="D445" s="22" t="s">
        <v>356</v>
      </c>
      <c r="E445" s="61">
        <f>IF(C445="","",WEEKNUM(C445,1))</f>
        <v>18</v>
      </c>
      <c r="F445" s="22" t="s">
        <v>58</v>
      </c>
      <c r="G445" s="22" t="s">
        <v>439</v>
      </c>
      <c r="H445" s="22" t="s">
        <v>366</v>
      </c>
      <c r="I445" s="22" t="str">
        <f>VLOOKUP(H445,[2]外O细分型号!A:B,2,0)</f>
        <v>G100</v>
      </c>
      <c r="J445" s="22" t="s">
        <v>62</v>
      </c>
      <c r="K445" s="22">
        <v>275</v>
      </c>
      <c r="L445" s="22">
        <v>8</v>
      </c>
      <c r="M445" s="22">
        <v>2</v>
      </c>
      <c r="N445" s="22" t="s">
        <v>48</v>
      </c>
      <c r="O445" s="22"/>
      <c r="P445" s="22">
        <v>1</v>
      </c>
      <c r="Q445" s="22"/>
      <c r="R445" s="22"/>
      <c r="S445" s="22"/>
      <c r="T445" s="22">
        <f>SUM(O445:S445)</f>
        <v>1</v>
      </c>
      <c r="U445" s="27" t="s">
        <v>165</v>
      </c>
      <c r="V445" s="10" t="s">
        <v>50</v>
      </c>
      <c r="W445" s="11" t="s">
        <v>16</v>
      </c>
      <c r="X445" s="11" t="s">
        <v>166</v>
      </c>
      <c r="Y445" s="11" t="s">
        <v>52</v>
      </c>
      <c r="Z445" s="11" t="s">
        <v>53</v>
      </c>
      <c r="AA445" s="95"/>
      <c r="AB445" s="95"/>
      <c r="AC445" s="95"/>
      <c r="AD445" s="95"/>
      <c r="AE445" s="95"/>
    </row>
    <row r="446" customHeight="1" spans="1:31">
      <c r="A446" s="22">
        <v>445</v>
      </c>
      <c r="B446" s="22">
        <v>240428003</v>
      </c>
      <c r="C446" s="40">
        <v>45410</v>
      </c>
      <c r="D446" s="22" t="s">
        <v>356</v>
      </c>
      <c r="E446" s="61">
        <f>IF(C446="","",WEEKNUM(C446,1))</f>
        <v>18</v>
      </c>
      <c r="F446" s="22" t="s">
        <v>58</v>
      </c>
      <c r="G446" s="22" t="s">
        <v>439</v>
      </c>
      <c r="H446" s="22" t="s">
        <v>366</v>
      </c>
      <c r="I446" s="22" t="str">
        <f>VLOOKUP(H446,[2]外O细分型号!A:B,2,0)</f>
        <v>G100</v>
      </c>
      <c r="J446" s="22" t="s">
        <v>62</v>
      </c>
      <c r="K446" s="22"/>
      <c r="L446" s="22"/>
      <c r="M446" s="22"/>
      <c r="N446" s="22"/>
      <c r="O446" s="22"/>
      <c r="P446" s="22"/>
      <c r="Q446" s="22">
        <v>1</v>
      </c>
      <c r="R446" s="22"/>
      <c r="S446" s="22"/>
      <c r="T446" s="22">
        <f>SUM(O446:S446)</f>
        <v>1</v>
      </c>
      <c r="U446" s="27" t="s">
        <v>461</v>
      </c>
      <c r="V446" s="10" t="s">
        <v>50</v>
      </c>
      <c r="W446" s="11" t="s">
        <v>55</v>
      </c>
      <c r="X446" s="11" t="s">
        <v>306</v>
      </c>
      <c r="Y446" s="11" t="s">
        <v>57</v>
      </c>
      <c r="Z446" s="11" t="s">
        <v>53</v>
      </c>
      <c r="AA446" s="95"/>
      <c r="AB446" s="95"/>
      <c r="AC446" s="95"/>
      <c r="AD446" s="95"/>
      <c r="AE446" s="95"/>
    </row>
    <row r="447" customHeight="1" spans="1:31">
      <c r="A447" s="22">
        <v>446</v>
      </c>
      <c r="B447" s="22">
        <v>240428004</v>
      </c>
      <c r="C447" s="40">
        <v>45410</v>
      </c>
      <c r="D447" s="22" t="s">
        <v>356</v>
      </c>
      <c r="E447" s="61">
        <f>IF(C447="","",WEEKNUM(C447,1))</f>
        <v>18</v>
      </c>
      <c r="F447" s="22" t="s">
        <v>58</v>
      </c>
      <c r="G447" s="22" t="s">
        <v>439</v>
      </c>
      <c r="H447" s="22" t="s">
        <v>366</v>
      </c>
      <c r="I447" s="22" t="str">
        <f>VLOOKUP(H447,[2]外O细分型号!A:B,2,0)</f>
        <v>G100</v>
      </c>
      <c r="J447" s="22" t="s">
        <v>62</v>
      </c>
      <c r="K447" s="22">
        <v>567</v>
      </c>
      <c r="L447" s="22">
        <v>32</v>
      </c>
      <c r="M447" s="22"/>
      <c r="N447" s="81" t="s">
        <v>37</v>
      </c>
      <c r="O447" s="22"/>
      <c r="P447" s="22"/>
      <c r="Q447" s="22"/>
      <c r="R447" s="22"/>
      <c r="S447" s="22"/>
      <c r="T447" s="22">
        <f>SUM(O447:S447)</f>
        <v>0</v>
      </c>
      <c r="U447" s="27"/>
      <c r="V447" s="10"/>
      <c r="W447" s="11"/>
      <c r="AA447" s="95"/>
      <c r="AB447" s="95"/>
      <c r="AC447" s="95"/>
      <c r="AD447" s="95"/>
      <c r="AE447" s="95"/>
    </row>
    <row r="448" customHeight="1" spans="1:31">
      <c r="A448" s="22">
        <v>447</v>
      </c>
      <c r="B448" s="22">
        <v>240428005</v>
      </c>
      <c r="C448" s="40">
        <v>45410</v>
      </c>
      <c r="D448" s="22" t="s">
        <v>356</v>
      </c>
      <c r="E448" s="61">
        <f>IF(C448="","",WEEKNUM(C448,1))</f>
        <v>18</v>
      </c>
      <c r="F448" s="22" t="s">
        <v>33</v>
      </c>
      <c r="G448" s="22" t="s">
        <v>413</v>
      </c>
      <c r="H448" s="22" t="s">
        <v>401</v>
      </c>
      <c r="I448" s="22" t="str">
        <f>VLOOKUP(H448,[2]外O细分型号!A:B,2,0)</f>
        <v>Q3FPRO</v>
      </c>
      <c r="J448" s="22" t="s">
        <v>36</v>
      </c>
      <c r="K448" s="22">
        <v>1440</v>
      </c>
      <c r="L448" s="22">
        <v>50</v>
      </c>
      <c r="M448" s="22">
        <v>4</v>
      </c>
      <c r="N448" s="22" t="s">
        <v>48</v>
      </c>
      <c r="O448" s="22">
        <v>4</v>
      </c>
      <c r="P448" s="22"/>
      <c r="Q448" s="22"/>
      <c r="R448" s="22"/>
      <c r="S448" s="22"/>
      <c r="T448" s="22">
        <f>SUM(O448:S448)</f>
        <v>4</v>
      </c>
      <c r="U448" s="27" t="s">
        <v>468</v>
      </c>
      <c r="V448" s="10" t="s">
        <v>50</v>
      </c>
      <c r="W448" s="11" t="s">
        <v>15</v>
      </c>
      <c r="X448" s="11" t="s">
        <v>97</v>
      </c>
      <c r="Y448" s="11" t="s">
        <v>52</v>
      </c>
      <c r="Z448" s="11" t="s">
        <v>53</v>
      </c>
      <c r="AA448" s="95"/>
      <c r="AB448" s="95"/>
      <c r="AC448" s="95"/>
      <c r="AD448" s="95"/>
      <c r="AE448" s="95"/>
    </row>
    <row r="449" customHeight="1" spans="1:31">
      <c r="A449" s="22">
        <v>448</v>
      </c>
      <c r="B449" s="22">
        <v>240428006</v>
      </c>
      <c r="C449" s="40">
        <v>45410</v>
      </c>
      <c r="D449" s="22" t="s">
        <v>356</v>
      </c>
      <c r="E449" s="61">
        <f>IF(C449="","",WEEKNUM(C449,1))</f>
        <v>18</v>
      </c>
      <c r="F449" s="22" t="s">
        <v>33</v>
      </c>
      <c r="G449" s="22" t="s">
        <v>469</v>
      </c>
      <c r="H449" s="22" t="s">
        <v>436</v>
      </c>
      <c r="I449" s="22" t="str">
        <f>VLOOKUP(H449,[2]外O细分型号!A:B,2,0)</f>
        <v>Q3FVPRO</v>
      </c>
      <c r="J449" s="22" t="s">
        <v>36</v>
      </c>
      <c r="K449" s="22">
        <v>288</v>
      </c>
      <c r="L449" s="22">
        <v>32</v>
      </c>
      <c r="M449" s="22"/>
      <c r="N449" s="81" t="s">
        <v>37</v>
      </c>
      <c r="O449" s="22"/>
      <c r="P449" s="22"/>
      <c r="Q449" s="22"/>
      <c r="R449" s="22"/>
      <c r="S449" s="22"/>
      <c r="T449" s="22">
        <f>SUM(O449:S449)</f>
        <v>0</v>
      </c>
      <c r="U449" s="27"/>
      <c r="V449" s="10"/>
      <c r="W449" s="11"/>
      <c r="AA449" s="95"/>
      <c r="AB449" s="95"/>
      <c r="AC449" s="95"/>
      <c r="AD449" s="95"/>
      <c r="AE449" s="95"/>
    </row>
    <row r="450" customHeight="1" spans="1:31">
      <c r="A450" s="22">
        <v>449</v>
      </c>
      <c r="B450" s="22">
        <v>240428007</v>
      </c>
      <c r="C450" s="40">
        <v>45410</v>
      </c>
      <c r="D450" s="22" t="s">
        <v>356</v>
      </c>
      <c r="E450" s="61">
        <f>IF(C450="","",WEEKNUM(C450,1))</f>
        <v>18</v>
      </c>
      <c r="F450" s="22" t="s">
        <v>33</v>
      </c>
      <c r="G450" s="22" t="s">
        <v>413</v>
      </c>
      <c r="H450" s="22" t="s">
        <v>401</v>
      </c>
      <c r="I450" s="22" t="str">
        <f>VLOOKUP(H450,[2]外O细分型号!A:B,2,0)</f>
        <v>Q3FPRO</v>
      </c>
      <c r="J450" s="22" t="s">
        <v>36</v>
      </c>
      <c r="K450" s="22">
        <v>1356</v>
      </c>
      <c r="L450" s="22">
        <v>50</v>
      </c>
      <c r="M450" s="22">
        <v>9</v>
      </c>
      <c r="N450" s="22" t="s">
        <v>48</v>
      </c>
      <c r="O450" s="22">
        <v>2</v>
      </c>
      <c r="P450" s="22"/>
      <c r="Q450" s="22"/>
      <c r="R450" s="22"/>
      <c r="S450" s="22"/>
      <c r="T450" s="22">
        <f>SUM(O450:S450)</f>
        <v>2</v>
      </c>
      <c r="U450" s="27" t="s">
        <v>470</v>
      </c>
      <c r="V450" s="10" t="s">
        <v>50</v>
      </c>
      <c r="W450" s="11" t="s">
        <v>15</v>
      </c>
      <c r="X450" s="11" t="s">
        <v>97</v>
      </c>
      <c r="Y450" s="11" t="s">
        <v>52</v>
      </c>
      <c r="Z450" s="11" t="s">
        <v>53</v>
      </c>
      <c r="AA450" s="95"/>
      <c r="AB450" s="95"/>
      <c r="AC450" s="95"/>
      <c r="AD450" s="95"/>
      <c r="AE450" s="95"/>
    </row>
    <row r="451" customHeight="1" spans="1:31">
      <c r="A451" s="22">
        <v>450</v>
      </c>
      <c r="B451" s="22">
        <v>240428007</v>
      </c>
      <c r="C451" s="40">
        <v>45410</v>
      </c>
      <c r="D451" s="22" t="s">
        <v>356</v>
      </c>
      <c r="E451" s="61">
        <f>IF(C451="","",WEEKNUM(C451,1))</f>
        <v>18</v>
      </c>
      <c r="F451" s="22" t="s">
        <v>33</v>
      </c>
      <c r="G451" s="22" t="s">
        <v>413</v>
      </c>
      <c r="H451" s="22" t="s">
        <v>401</v>
      </c>
      <c r="I451" s="22" t="str">
        <f>VLOOKUP(H451,[2]外O细分型号!A:B,2,0)</f>
        <v>Q3FPRO</v>
      </c>
      <c r="J451" s="22" t="s">
        <v>36</v>
      </c>
      <c r="K451" s="22"/>
      <c r="L451" s="22"/>
      <c r="M451" s="22"/>
      <c r="N451" s="22"/>
      <c r="O451" s="22"/>
      <c r="P451" s="22"/>
      <c r="Q451" s="22"/>
      <c r="R451" s="22">
        <v>1</v>
      </c>
      <c r="S451" s="22"/>
      <c r="T451" s="22">
        <f>SUM(O451:S451)</f>
        <v>1</v>
      </c>
      <c r="U451" s="27" t="s">
        <v>471</v>
      </c>
      <c r="V451" s="10" t="s">
        <v>50</v>
      </c>
      <c r="W451" s="11" t="s">
        <v>18</v>
      </c>
      <c r="X451" s="11" t="s">
        <v>89</v>
      </c>
      <c r="Y451" s="11" t="s">
        <v>57</v>
      </c>
      <c r="Z451" s="11" t="s">
        <v>53</v>
      </c>
      <c r="AA451" s="95"/>
      <c r="AB451" s="95"/>
      <c r="AC451" s="95"/>
      <c r="AD451" s="95"/>
      <c r="AE451" s="95"/>
    </row>
    <row r="452" customHeight="1" spans="1:31">
      <c r="A452" s="22">
        <v>451</v>
      </c>
      <c r="B452" s="22">
        <v>240428007</v>
      </c>
      <c r="C452" s="40">
        <v>45410</v>
      </c>
      <c r="D452" s="22" t="s">
        <v>356</v>
      </c>
      <c r="E452" s="61">
        <f>IF(C452="","",WEEKNUM(C452,1))</f>
        <v>18</v>
      </c>
      <c r="F452" s="22" t="s">
        <v>33</v>
      </c>
      <c r="G452" s="22" t="s">
        <v>413</v>
      </c>
      <c r="H452" s="22" t="s">
        <v>401</v>
      </c>
      <c r="I452" s="22" t="str">
        <f>VLOOKUP(H452,[2]外O细分型号!A:B,2,0)</f>
        <v>Q3FPRO</v>
      </c>
      <c r="J452" s="22" t="s">
        <v>36</v>
      </c>
      <c r="K452" s="22"/>
      <c r="L452" s="22"/>
      <c r="M452" s="22"/>
      <c r="N452" s="22"/>
      <c r="O452" s="22">
        <v>6</v>
      </c>
      <c r="P452" s="22"/>
      <c r="Q452" s="22"/>
      <c r="R452" s="22"/>
      <c r="S452" s="22"/>
      <c r="T452" s="22">
        <f>SUM(O452:S452)</f>
        <v>6</v>
      </c>
      <c r="U452" s="27" t="s">
        <v>472</v>
      </c>
      <c r="V452" s="10" t="s">
        <v>50</v>
      </c>
      <c r="W452" s="11" t="s">
        <v>15</v>
      </c>
      <c r="X452" s="11" t="s">
        <v>150</v>
      </c>
      <c r="Y452" s="11" t="s">
        <v>52</v>
      </c>
      <c r="Z452" s="11" t="s">
        <v>53</v>
      </c>
      <c r="AA452" s="95"/>
      <c r="AB452" s="95"/>
      <c r="AC452" s="95"/>
      <c r="AD452" s="95"/>
      <c r="AE452" s="95"/>
    </row>
    <row r="453" customHeight="1" spans="1:31">
      <c r="A453" s="22">
        <v>452</v>
      </c>
      <c r="B453" s="22">
        <v>240428008</v>
      </c>
      <c r="C453" s="40">
        <v>45410</v>
      </c>
      <c r="D453" s="22" t="s">
        <v>356</v>
      </c>
      <c r="E453" s="61">
        <f>IF(C453="","",WEEKNUM(C453,1))</f>
        <v>18</v>
      </c>
      <c r="F453" s="22" t="s">
        <v>58</v>
      </c>
      <c r="G453" s="22" t="s">
        <v>439</v>
      </c>
      <c r="H453" s="22" t="s">
        <v>366</v>
      </c>
      <c r="I453" s="22" t="str">
        <f>VLOOKUP(H453,[2]外O细分型号!A:B,2,0)</f>
        <v>G100</v>
      </c>
      <c r="J453" s="22" t="s">
        <v>62</v>
      </c>
      <c r="K453" s="22">
        <v>270</v>
      </c>
      <c r="L453" s="22">
        <v>16</v>
      </c>
      <c r="M453" s="22">
        <v>1</v>
      </c>
      <c r="N453" s="81" t="s">
        <v>37</v>
      </c>
      <c r="O453" s="22">
        <v>1</v>
      </c>
      <c r="P453" s="22"/>
      <c r="Q453" s="22"/>
      <c r="R453" s="22"/>
      <c r="S453" s="22"/>
      <c r="T453" s="22">
        <f>SUM(O453:S453)</f>
        <v>1</v>
      </c>
      <c r="U453" s="27" t="s">
        <v>473</v>
      </c>
      <c r="V453" s="10" t="s">
        <v>77</v>
      </c>
      <c r="W453" s="11" t="s">
        <v>15</v>
      </c>
      <c r="X453" s="11" t="s">
        <v>99</v>
      </c>
      <c r="Y453" s="11" t="s">
        <v>52</v>
      </c>
      <c r="Z453" s="11" t="s">
        <v>67</v>
      </c>
      <c r="AA453" s="95"/>
      <c r="AB453" s="95"/>
      <c r="AC453" s="95"/>
      <c r="AD453" s="95"/>
      <c r="AE453" s="95"/>
    </row>
    <row r="454" customHeight="1" spans="1:29">
      <c r="A454" s="100">
        <v>453</v>
      </c>
      <c r="B454" s="101">
        <v>240429001</v>
      </c>
      <c r="C454" s="40">
        <v>45411</v>
      </c>
      <c r="D454" s="101" t="s">
        <v>356</v>
      </c>
      <c r="E454" s="101">
        <v>18</v>
      </c>
      <c r="F454" s="101" t="s">
        <v>58</v>
      </c>
      <c r="G454" s="101" t="s">
        <v>466</v>
      </c>
      <c r="H454" s="101" t="s">
        <v>411</v>
      </c>
      <c r="I454" s="101" t="s">
        <v>112</v>
      </c>
      <c r="J454" s="101" t="s">
        <v>36</v>
      </c>
      <c r="K454" s="101">
        <v>86</v>
      </c>
      <c r="L454" s="101">
        <v>8</v>
      </c>
      <c r="M454" s="101"/>
      <c r="N454" s="101" t="s">
        <v>37</v>
      </c>
      <c r="O454" s="101"/>
      <c r="P454" s="101"/>
      <c r="Q454" s="101"/>
      <c r="R454" s="101"/>
      <c r="S454" s="101"/>
      <c r="T454" s="101">
        <v>0</v>
      </c>
      <c r="U454" s="104"/>
      <c r="V454" s="104"/>
      <c r="W454" s="101"/>
      <c r="X454" s="101"/>
      <c r="Y454" s="101"/>
      <c r="Z454" s="101"/>
      <c r="AA454" s="105"/>
      <c r="AB454" s="105"/>
      <c r="AC454" s="105"/>
    </row>
    <row r="455" customHeight="1" spans="1:29">
      <c r="A455" s="100">
        <v>454</v>
      </c>
      <c r="B455" s="101">
        <v>240429002</v>
      </c>
      <c r="C455" s="40">
        <v>45411</v>
      </c>
      <c r="D455" s="101" t="s">
        <v>356</v>
      </c>
      <c r="E455" s="101">
        <v>18</v>
      </c>
      <c r="F455" s="101" t="s">
        <v>58</v>
      </c>
      <c r="G455" s="101" t="s">
        <v>474</v>
      </c>
      <c r="H455" s="101" t="s">
        <v>61</v>
      </c>
      <c r="I455" s="101" t="s">
        <v>60</v>
      </c>
      <c r="J455" s="101" t="s">
        <v>36</v>
      </c>
      <c r="K455" s="101">
        <v>128</v>
      </c>
      <c r="L455" s="101">
        <v>8</v>
      </c>
      <c r="M455" s="101"/>
      <c r="N455" s="101" t="s">
        <v>37</v>
      </c>
      <c r="O455" s="101"/>
      <c r="P455" s="101"/>
      <c r="Q455" s="101"/>
      <c r="R455" s="101"/>
      <c r="S455" s="101"/>
      <c r="T455" s="101">
        <v>0</v>
      </c>
      <c r="U455" s="104"/>
      <c r="V455" s="104"/>
      <c r="W455" s="101"/>
      <c r="X455" s="101"/>
      <c r="Y455" s="101"/>
      <c r="Z455" s="101"/>
      <c r="AA455" s="105"/>
      <c r="AB455" s="105"/>
      <c r="AC455" s="105"/>
    </row>
    <row r="456" customHeight="1" spans="1:29">
      <c r="A456" s="100">
        <v>455</v>
      </c>
      <c r="B456" s="101">
        <v>240429003</v>
      </c>
      <c r="C456" s="40">
        <v>45411</v>
      </c>
      <c r="D456" s="101" t="s">
        <v>356</v>
      </c>
      <c r="E456" s="101">
        <v>18</v>
      </c>
      <c r="F456" s="101" t="s">
        <v>58</v>
      </c>
      <c r="G456" s="101" t="s">
        <v>474</v>
      </c>
      <c r="H456" s="101" t="s">
        <v>366</v>
      </c>
      <c r="I456" s="101" t="s">
        <v>42</v>
      </c>
      <c r="J456" s="101" t="s">
        <v>62</v>
      </c>
      <c r="K456" s="101">
        <v>157</v>
      </c>
      <c r="L456" s="101">
        <v>8</v>
      </c>
      <c r="M456" s="101"/>
      <c r="N456" s="101" t="s">
        <v>37</v>
      </c>
      <c r="O456" s="101"/>
      <c r="P456" s="101"/>
      <c r="Q456" s="101"/>
      <c r="R456" s="101"/>
      <c r="S456" s="101"/>
      <c r="T456" s="101">
        <v>0</v>
      </c>
      <c r="U456" s="104"/>
      <c r="V456" s="104"/>
      <c r="W456" s="101"/>
      <c r="X456" s="101"/>
      <c r="Y456" s="101"/>
      <c r="Z456" s="101"/>
      <c r="AA456" s="105"/>
      <c r="AB456" s="105"/>
      <c r="AC456" s="105"/>
    </row>
    <row r="457" customHeight="1" spans="1:29">
      <c r="A457" s="100">
        <v>456</v>
      </c>
      <c r="B457" s="101">
        <v>240429004</v>
      </c>
      <c r="C457" s="40">
        <v>45411</v>
      </c>
      <c r="D457" s="101" t="s">
        <v>356</v>
      </c>
      <c r="E457" s="101">
        <v>18</v>
      </c>
      <c r="F457" s="101" t="s">
        <v>58</v>
      </c>
      <c r="G457" s="101" t="s">
        <v>475</v>
      </c>
      <c r="H457" s="101" t="s">
        <v>366</v>
      </c>
      <c r="I457" s="101" t="s">
        <v>42</v>
      </c>
      <c r="J457" s="101" t="s">
        <v>248</v>
      </c>
      <c r="K457" s="101">
        <v>130</v>
      </c>
      <c r="L457" s="101">
        <v>8</v>
      </c>
      <c r="M457" s="101"/>
      <c r="N457" s="101" t="s">
        <v>37</v>
      </c>
      <c r="O457" s="101"/>
      <c r="P457" s="101"/>
      <c r="Q457" s="101"/>
      <c r="R457" s="101"/>
      <c r="S457" s="101"/>
      <c r="T457" s="101">
        <v>0</v>
      </c>
      <c r="U457" s="104"/>
      <c r="V457" s="104"/>
      <c r="W457" s="101"/>
      <c r="X457" s="101"/>
      <c r="Y457" s="101"/>
      <c r="Z457" s="101"/>
      <c r="AA457" s="105"/>
      <c r="AB457" s="105"/>
      <c r="AC457" s="105"/>
    </row>
    <row r="458" customHeight="1" spans="1:29">
      <c r="A458" s="100">
        <v>457</v>
      </c>
      <c r="B458" s="101">
        <v>240429005</v>
      </c>
      <c r="C458" s="40">
        <v>45411</v>
      </c>
      <c r="D458" s="101" t="s">
        <v>356</v>
      </c>
      <c r="E458" s="101">
        <v>18</v>
      </c>
      <c r="F458" s="101" t="s">
        <v>58</v>
      </c>
      <c r="G458" s="101" t="s">
        <v>451</v>
      </c>
      <c r="H458" s="101" t="s">
        <v>432</v>
      </c>
      <c r="I458" s="101" t="s">
        <v>74</v>
      </c>
      <c r="J458" s="101" t="s">
        <v>36</v>
      </c>
      <c r="K458" s="101">
        <v>170</v>
      </c>
      <c r="L458" s="101">
        <v>8</v>
      </c>
      <c r="M458" s="101"/>
      <c r="N458" s="101" t="s">
        <v>37</v>
      </c>
      <c r="O458" s="101"/>
      <c r="P458" s="101"/>
      <c r="Q458" s="101"/>
      <c r="R458" s="101"/>
      <c r="S458" s="101"/>
      <c r="T458" s="101">
        <v>0</v>
      </c>
      <c r="U458" s="104"/>
      <c r="V458" s="104"/>
      <c r="W458" s="101"/>
      <c r="X458" s="101"/>
      <c r="Y458" s="101"/>
      <c r="Z458" s="101"/>
      <c r="AA458" s="105"/>
      <c r="AB458" s="105"/>
      <c r="AC458" s="105"/>
    </row>
    <row r="459" customHeight="1" spans="1:29">
      <c r="A459" s="100">
        <v>458</v>
      </c>
      <c r="B459" s="101">
        <v>240429006</v>
      </c>
      <c r="C459" s="40">
        <v>45411</v>
      </c>
      <c r="D459" s="101" t="s">
        <v>356</v>
      </c>
      <c r="E459" s="101">
        <v>18</v>
      </c>
      <c r="F459" s="101" t="s">
        <v>58</v>
      </c>
      <c r="G459" s="101" t="s">
        <v>466</v>
      </c>
      <c r="H459" s="101" t="s">
        <v>411</v>
      </c>
      <c r="I459" s="101" t="s">
        <v>112</v>
      </c>
      <c r="J459" s="101" t="s">
        <v>36</v>
      </c>
      <c r="K459" s="101">
        <v>108</v>
      </c>
      <c r="L459" s="101">
        <v>8</v>
      </c>
      <c r="M459" s="101"/>
      <c r="N459" s="101" t="s">
        <v>37</v>
      </c>
      <c r="O459" s="101"/>
      <c r="P459" s="101"/>
      <c r="Q459" s="101"/>
      <c r="R459" s="101"/>
      <c r="S459" s="101"/>
      <c r="T459" s="101">
        <v>0</v>
      </c>
      <c r="U459" s="104"/>
      <c r="V459" s="104"/>
      <c r="W459" s="101"/>
      <c r="X459" s="101"/>
      <c r="Y459" s="101"/>
      <c r="Z459" s="101"/>
      <c r="AA459" s="105"/>
      <c r="AB459" s="105"/>
      <c r="AC459" s="105"/>
    </row>
    <row r="460" customHeight="1" spans="1:29">
      <c r="A460" s="100">
        <v>459</v>
      </c>
      <c r="B460" s="101">
        <v>240429007</v>
      </c>
      <c r="C460" s="40">
        <v>45411</v>
      </c>
      <c r="D460" s="101" t="s">
        <v>356</v>
      </c>
      <c r="E460" s="101">
        <v>18</v>
      </c>
      <c r="F460" s="101" t="s">
        <v>58</v>
      </c>
      <c r="G460" s="101" t="s">
        <v>425</v>
      </c>
      <c r="H460" s="101" t="s">
        <v>366</v>
      </c>
      <c r="I460" s="101" t="s">
        <v>42</v>
      </c>
      <c r="J460" s="101" t="s">
        <v>36</v>
      </c>
      <c r="K460" s="101">
        <v>813</v>
      </c>
      <c r="L460" s="101">
        <v>32</v>
      </c>
      <c r="M460" s="101"/>
      <c r="N460" s="101" t="s">
        <v>37</v>
      </c>
      <c r="O460" s="101"/>
      <c r="P460" s="101"/>
      <c r="Q460" s="101"/>
      <c r="R460" s="101"/>
      <c r="S460" s="101"/>
      <c r="T460" s="101">
        <v>0</v>
      </c>
      <c r="U460" s="104"/>
      <c r="V460" s="104"/>
      <c r="W460" s="101"/>
      <c r="X460" s="101"/>
      <c r="Y460" s="101"/>
      <c r="Z460" s="101"/>
      <c r="AA460" s="105"/>
      <c r="AB460" s="105"/>
      <c r="AC460" s="105"/>
    </row>
    <row r="461" customHeight="1" spans="1:29">
      <c r="A461" s="100">
        <v>460</v>
      </c>
      <c r="B461" s="101">
        <v>240429008</v>
      </c>
      <c r="C461" s="40">
        <v>45411</v>
      </c>
      <c r="D461" s="101" t="s">
        <v>356</v>
      </c>
      <c r="E461" s="101">
        <v>18</v>
      </c>
      <c r="F461" s="101" t="s">
        <v>58</v>
      </c>
      <c r="G461" s="101" t="s">
        <v>474</v>
      </c>
      <c r="H461" s="101" t="s">
        <v>61</v>
      </c>
      <c r="I461" s="101" t="s">
        <v>60</v>
      </c>
      <c r="J461" s="101" t="s">
        <v>62</v>
      </c>
      <c r="K461" s="101">
        <v>240</v>
      </c>
      <c r="L461" s="101">
        <v>16</v>
      </c>
      <c r="M461" s="101">
        <v>1</v>
      </c>
      <c r="N461" s="101" t="s">
        <v>37</v>
      </c>
      <c r="O461" s="101"/>
      <c r="P461" s="101">
        <v>1</v>
      </c>
      <c r="Q461" s="101"/>
      <c r="R461" s="101"/>
      <c r="S461" s="101"/>
      <c r="T461" s="101">
        <v>1</v>
      </c>
      <c r="U461" s="104" t="s">
        <v>476</v>
      </c>
      <c r="V461" s="104" t="s">
        <v>77</v>
      </c>
      <c r="W461" s="101" t="s">
        <v>16</v>
      </c>
      <c r="X461" s="101" t="s">
        <v>125</v>
      </c>
      <c r="Y461" s="101" t="s">
        <v>52</v>
      </c>
      <c r="Z461" s="101" t="s">
        <v>67</v>
      </c>
      <c r="AA461" s="105"/>
      <c r="AB461" s="105"/>
      <c r="AC461" s="105" t="s">
        <v>477</v>
      </c>
    </row>
    <row r="462" customHeight="1" spans="1:29">
      <c r="A462" s="100">
        <v>461</v>
      </c>
      <c r="B462" s="101">
        <v>240429009</v>
      </c>
      <c r="C462" s="40">
        <v>45411</v>
      </c>
      <c r="D462" s="101" t="s">
        <v>356</v>
      </c>
      <c r="E462" s="101">
        <v>18</v>
      </c>
      <c r="F462" s="101" t="s">
        <v>33</v>
      </c>
      <c r="G462" s="101" t="s">
        <v>413</v>
      </c>
      <c r="H462" s="101" t="s">
        <v>401</v>
      </c>
      <c r="I462" s="101" t="s">
        <v>401</v>
      </c>
      <c r="J462" s="101" t="s">
        <v>36</v>
      </c>
      <c r="K462" s="101">
        <v>1296</v>
      </c>
      <c r="L462" s="101">
        <v>50</v>
      </c>
      <c r="M462" s="101">
        <v>20</v>
      </c>
      <c r="N462" s="101" t="s">
        <v>48</v>
      </c>
      <c r="O462" s="101">
        <v>20</v>
      </c>
      <c r="P462" s="101"/>
      <c r="Q462" s="101"/>
      <c r="R462" s="101"/>
      <c r="S462" s="101"/>
      <c r="T462" s="101">
        <v>20</v>
      </c>
      <c r="U462" s="104" t="s">
        <v>478</v>
      </c>
      <c r="V462" s="104" t="s">
        <v>50</v>
      </c>
      <c r="W462" s="101" t="s">
        <v>15</v>
      </c>
      <c r="X462" s="101" t="s">
        <v>97</v>
      </c>
      <c r="Y462" s="101" t="s">
        <v>52</v>
      </c>
      <c r="Z462" s="101" t="s">
        <v>53</v>
      </c>
      <c r="AA462" s="105"/>
      <c r="AB462" s="105"/>
      <c r="AC462" s="105"/>
    </row>
    <row r="463" customHeight="1" spans="1:29">
      <c r="A463" s="100">
        <v>462</v>
      </c>
      <c r="B463" s="101">
        <v>240429010</v>
      </c>
      <c r="C463" s="40">
        <v>45411</v>
      </c>
      <c r="D463" s="101" t="s">
        <v>356</v>
      </c>
      <c r="E463" s="101">
        <v>18</v>
      </c>
      <c r="F463" s="101" t="s">
        <v>33</v>
      </c>
      <c r="G463" s="101" t="s">
        <v>455</v>
      </c>
      <c r="H463" s="101" t="s">
        <v>35</v>
      </c>
      <c r="I463" s="101" t="s">
        <v>35</v>
      </c>
      <c r="J463" s="101" t="s">
        <v>36</v>
      </c>
      <c r="K463" s="101">
        <v>144</v>
      </c>
      <c r="L463" s="101">
        <v>8</v>
      </c>
      <c r="M463" s="101"/>
      <c r="N463" s="101" t="s">
        <v>37</v>
      </c>
      <c r="O463" s="101"/>
      <c r="P463" s="101"/>
      <c r="Q463" s="101"/>
      <c r="R463" s="101"/>
      <c r="S463" s="101"/>
      <c r="T463" s="101">
        <v>0</v>
      </c>
      <c r="U463" s="104"/>
      <c r="V463" s="104"/>
      <c r="W463" s="101"/>
      <c r="X463" s="101"/>
      <c r="Y463" s="101"/>
      <c r="Z463" s="101"/>
      <c r="AA463" s="105"/>
      <c r="AB463" s="105"/>
      <c r="AC463" s="105"/>
    </row>
    <row r="464" customHeight="1" spans="1:29">
      <c r="A464" s="100">
        <v>463</v>
      </c>
      <c r="B464" s="101">
        <v>240429011</v>
      </c>
      <c r="C464" s="40">
        <v>45411</v>
      </c>
      <c r="D464" s="101" t="s">
        <v>356</v>
      </c>
      <c r="E464" s="101">
        <v>18</v>
      </c>
      <c r="F464" s="101" t="s">
        <v>33</v>
      </c>
      <c r="G464" s="101" t="s">
        <v>469</v>
      </c>
      <c r="H464" s="101" t="s">
        <v>436</v>
      </c>
      <c r="I464" s="101" t="s">
        <v>436</v>
      </c>
      <c r="J464" s="101" t="s">
        <v>36</v>
      </c>
      <c r="K464" s="101">
        <v>208</v>
      </c>
      <c r="L464" s="101">
        <v>8</v>
      </c>
      <c r="M464" s="101"/>
      <c r="N464" s="101" t="s">
        <v>37</v>
      </c>
      <c r="O464" s="101"/>
      <c r="P464" s="101"/>
      <c r="Q464" s="101"/>
      <c r="R464" s="101"/>
      <c r="S464" s="101"/>
      <c r="T464" s="101">
        <v>0</v>
      </c>
      <c r="U464" s="104"/>
      <c r="V464" s="104"/>
      <c r="W464" s="101"/>
      <c r="X464" s="101"/>
      <c r="Y464" s="101"/>
      <c r="Z464" s="101"/>
      <c r="AA464" s="105"/>
      <c r="AB464" s="105"/>
      <c r="AC464" s="105"/>
    </row>
    <row r="465" customHeight="1" spans="1:29">
      <c r="A465" s="100">
        <v>464</v>
      </c>
      <c r="B465" s="101">
        <v>240429012</v>
      </c>
      <c r="C465" s="40">
        <v>45411</v>
      </c>
      <c r="D465" s="101" t="s">
        <v>356</v>
      </c>
      <c r="E465" s="101">
        <v>18</v>
      </c>
      <c r="F465" s="101" t="s">
        <v>33</v>
      </c>
      <c r="G465" s="101" t="s">
        <v>479</v>
      </c>
      <c r="H465" s="101" t="s">
        <v>480</v>
      </c>
      <c r="I465" s="101" t="s">
        <v>39</v>
      </c>
      <c r="J465" s="101" t="s">
        <v>36</v>
      </c>
      <c r="K465" s="101">
        <v>576</v>
      </c>
      <c r="L465" s="101">
        <v>32</v>
      </c>
      <c r="M465" s="101"/>
      <c r="N465" s="101" t="s">
        <v>37</v>
      </c>
      <c r="O465" s="101"/>
      <c r="P465" s="101"/>
      <c r="Q465" s="101"/>
      <c r="R465" s="101"/>
      <c r="S465" s="101"/>
      <c r="T465" s="101">
        <v>0</v>
      </c>
      <c r="U465" s="104"/>
      <c r="V465" s="104"/>
      <c r="W465" s="101"/>
      <c r="X465" s="101"/>
      <c r="Y465" s="101"/>
      <c r="Z465" s="101"/>
      <c r="AA465" s="105"/>
      <c r="AB465" s="105"/>
      <c r="AC465" s="105"/>
    </row>
    <row r="466" customHeight="1" spans="1:29">
      <c r="A466" s="100">
        <v>465</v>
      </c>
      <c r="B466" s="101">
        <v>240429013</v>
      </c>
      <c r="C466" s="40">
        <v>45411</v>
      </c>
      <c r="D466" s="101" t="s">
        <v>356</v>
      </c>
      <c r="E466" s="101">
        <v>18</v>
      </c>
      <c r="F466" s="101" t="s">
        <v>33</v>
      </c>
      <c r="G466" s="101" t="s">
        <v>455</v>
      </c>
      <c r="H466" s="101" t="s">
        <v>35</v>
      </c>
      <c r="I466" s="101" t="s">
        <v>35</v>
      </c>
      <c r="J466" s="101" t="s">
        <v>36</v>
      </c>
      <c r="K466" s="101">
        <v>41</v>
      </c>
      <c r="L466" s="101">
        <v>8</v>
      </c>
      <c r="M466" s="101"/>
      <c r="N466" s="101" t="s">
        <v>37</v>
      </c>
      <c r="O466" s="101"/>
      <c r="P466" s="101"/>
      <c r="Q466" s="101"/>
      <c r="R466" s="101"/>
      <c r="S466" s="101"/>
      <c r="T466" s="101">
        <v>0</v>
      </c>
      <c r="U466" s="104"/>
      <c r="V466" s="104"/>
      <c r="W466" s="101"/>
      <c r="X466" s="101"/>
      <c r="Y466" s="101"/>
      <c r="Z466" s="101"/>
      <c r="AA466" s="105"/>
      <c r="AB466" s="105"/>
      <c r="AC466" s="105"/>
    </row>
    <row r="467" customHeight="1" spans="1:29">
      <c r="A467" s="100">
        <v>466</v>
      </c>
      <c r="B467" s="101">
        <v>240430001</v>
      </c>
      <c r="C467" s="40">
        <v>45412</v>
      </c>
      <c r="D467" s="101" t="s">
        <v>356</v>
      </c>
      <c r="E467" s="101">
        <v>18</v>
      </c>
      <c r="F467" s="101" t="s">
        <v>58</v>
      </c>
      <c r="G467" s="101" t="s">
        <v>425</v>
      </c>
      <c r="H467" s="101" t="s">
        <v>366</v>
      </c>
      <c r="I467" s="101" t="s">
        <v>42</v>
      </c>
      <c r="J467" s="101" t="s">
        <v>36</v>
      </c>
      <c r="K467" s="101">
        <v>120</v>
      </c>
      <c r="L467" s="101">
        <v>8</v>
      </c>
      <c r="M467" s="101"/>
      <c r="N467" s="101" t="s">
        <v>37</v>
      </c>
      <c r="O467" s="101"/>
      <c r="P467" s="101"/>
      <c r="Q467" s="101"/>
      <c r="R467" s="101"/>
      <c r="S467" s="101"/>
      <c r="T467" s="101">
        <v>0</v>
      </c>
      <c r="U467" s="104"/>
      <c r="V467" s="104"/>
      <c r="W467" s="101"/>
      <c r="X467" s="101"/>
      <c r="Y467" s="101"/>
      <c r="Z467" s="101"/>
      <c r="AA467" s="105"/>
      <c r="AB467" s="105"/>
      <c r="AC467" s="105"/>
    </row>
    <row r="468" customHeight="1" spans="1:29">
      <c r="A468" s="100">
        <v>467</v>
      </c>
      <c r="B468" s="101">
        <v>240430002</v>
      </c>
      <c r="C468" s="40">
        <v>45412</v>
      </c>
      <c r="D468" s="101" t="s">
        <v>356</v>
      </c>
      <c r="E468" s="101">
        <v>18</v>
      </c>
      <c r="F468" s="101" t="s">
        <v>33</v>
      </c>
      <c r="G468" s="101" t="s">
        <v>479</v>
      </c>
      <c r="H468" s="101" t="s">
        <v>480</v>
      </c>
      <c r="I468" s="101" t="s">
        <v>39</v>
      </c>
      <c r="J468" s="101" t="s">
        <v>36</v>
      </c>
      <c r="K468" s="101">
        <v>420</v>
      </c>
      <c r="L468" s="101">
        <v>32</v>
      </c>
      <c r="M468" s="101"/>
      <c r="N468" s="101" t="s">
        <v>37</v>
      </c>
      <c r="O468" s="101"/>
      <c r="P468" s="101"/>
      <c r="Q468" s="101"/>
      <c r="R468" s="101"/>
      <c r="S468" s="101"/>
      <c r="T468" s="101">
        <v>0</v>
      </c>
      <c r="U468" s="104"/>
      <c r="V468" s="104"/>
      <c r="W468" s="101"/>
      <c r="X468" s="101"/>
      <c r="Y468" s="101"/>
      <c r="Z468" s="101"/>
      <c r="AA468" s="105"/>
      <c r="AB468" s="105"/>
      <c r="AC468" s="105"/>
    </row>
    <row r="469" customHeight="1" spans="1:29">
      <c r="A469" s="100">
        <v>468</v>
      </c>
      <c r="B469" s="101">
        <v>240430003</v>
      </c>
      <c r="C469" s="40">
        <v>45412</v>
      </c>
      <c r="D469" s="101" t="s">
        <v>356</v>
      </c>
      <c r="E469" s="101">
        <v>18</v>
      </c>
      <c r="F469" s="101" t="s">
        <v>33</v>
      </c>
      <c r="G469" s="101" t="s">
        <v>481</v>
      </c>
      <c r="H469" s="101" t="s">
        <v>401</v>
      </c>
      <c r="I469" s="101" t="s">
        <v>401</v>
      </c>
      <c r="J469" s="101" t="s">
        <v>36</v>
      </c>
      <c r="K469" s="101">
        <v>1008</v>
      </c>
      <c r="L469" s="101">
        <v>32</v>
      </c>
      <c r="M469" s="101">
        <v>13</v>
      </c>
      <c r="N469" s="101" t="s">
        <v>48</v>
      </c>
      <c r="O469" s="101">
        <v>13</v>
      </c>
      <c r="P469" s="101"/>
      <c r="Q469" s="101"/>
      <c r="R469" s="101"/>
      <c r="S469" s="101"/>
      <c r="T469" s="101">
        <v>13</v>
      </c>
      <c r="U469" s="104" t="s">
        <v>482</v>
      </c>
      <c r="V469" s="104" t="s">
        <v>50</v>
      </c>
      <c r="W469" s="101" t="s">
        <v>15</v>
      </c>
      <c r="X469" s="101" t="s">
        <v>97</v>
      </c>
      <c r="Y469" s="101" t="s">
        <v>52</v>
      </c>
      <c r="Z469" s="101" t="s">
        <v>53</v>
      </c>
      <c r="AA469" s="105"/>
      <c r="AB469" s="105"/>
      <c r="AC469" s="105" t="s">
        <v>483</v>
      </c>
    </row>
    <row r="470" customHeight="1" spans="1:29">
      <c r="A470" s="100">
        <v>469</v>
      </c>
      <c r="B470" s="101">
        <v>240430004</v>
      </c>
      <c r="C470" s="40">
        <v>45412</v>
      </c>
      <c r="D470" s="101" t="s">
        <v>356</v>
      </c>
      <c r="E470" s="101">
        <v>18</v>
      </c>
      <c r="F470" s="101" t="s">
        <v>33</v>
      </c>
      <c r="G470" s="101" t="s">
        <v>479</v>
      </c>
      <c r="H470" s="101" t="s">
        <v>480</v>
      </c>
      <c r="I470" s="101" t="s">
        <v>39</v>
      </c>
      <c r="J470" s="101" t="s">
        <v>36</v>
      </c>
      <c r="K470" s="101">
        <v>431</v>
      </c>
      <c r="L470" s="101">
        <v>32</v>
      </c>
      <c r="M470" s="101">
        <v>1</v>
      </c>
      <c r="N470" s="101" t="s">
        <v>37</v>
      </c>
      <c r="O470" s="101"/>
      <c r="P470" s="101"/>
      <c r="Q470" s="101"/>
      <c r="R470" s="101">
        <v>1</v>
      </c>
      <c r="S470" s="101"/>
      <c r="T470" s="101">
        <v>1</v>
      </c>
      <c r="U470" s="104" t="s">
        <v>484</v>
      </c>
      <c r="V470" s="104" t="s">
        <v>77</v>
      </c>
      <c r="W470" s="101" t="s">
        <v>18</v>
      </c>
      <c r="X470" s="101" t="s">
        <v>106</v>
      </c>
      <c r="Y470" s="101" t="s">
        <v>52</v>
      </c>
      <c r="Z470" s="101" t="s">
        <v>67</v>
      </c>
      <c r="AA470" s="105"/>
      <c r="AB470" s="105"/>
      <c r="AC470" s="105"/>
    </row>
    <row r="471" customHeight="1" spans="1:29">
      <c r="A471" s="100">
        <v>470</v>
      </c>
      <c r="B471" s="101">
        <v>240430005</v>
      </c>
      <c r="C471" s="40">
        <v>45412</v>
      </c>
      <c r="D471" s="101" t="s">
        <v>356</v>
      </c>
      <c r="E471" s="101">
        <v>18</v>
      </c>
      <c r="F471" s="101" t="s">
        <v>40</v>
      </c>
      <c r="G471" s="101" t="s">
        <v>485</v>
      </c>
      <c r="H471" s="101" t="s">
        <v>168</v>
      </c>
      <c r="I471" s="101" t="s">
        <v>74</v>
      </c>
      <c r="J471" s="101" t="s">
        <v>36</v>
      </c>
      <c r="K471" s="101">
        <v>1536</v>
      </c>
      <c r="L471" s="101">
        <v>13</v>
      </c>
      <c r="M471" s="101"/>
      <c r="N471" s="101" t="s">
        <v>37</v>
      </c>
      <c r="O471" s="101"/>
      <c r="P471" s="101"/>
      <c r="Q471" s="101"/>
      <c r="R471" s="101"/>
      <c r="S471" s="101"/>
      <c r="T471" s="101">
        <v>0</v>
      </c>
      <c r="U471" s="104"/>
      <c r="V471" s="104"/>
      <c r="W471" s="101"/>
      <c r="X471" s="101"/>
      <c r="Y471" s="101"/>
      <c r="Z471" s="101"/>
      <c r="AA471" s="105"/>
      <c r="AB471" s="105"/>
      <c r="AC471" s="105"/>
    </row>
    <row r="472" customHeight="1" spans="1:29">
      <c r="A472" s="100">
        <v>471</v>
      </c>
      <c r="B472" s="101">
        <v>240430006</v>
      </c>
      <c r="C472" s="40">
        <v>45412</v>
      </c>
      <c r="D472" s="101" t="s">
        <v>356</v>
      </c>
      <c r="E472" s="101">
        <v>18</v>
      </c>
      <c r="F472" s="101" t="s">
        <v>33</v>
      </c>
      <c r="G472" s="101" t="s">
        <v>486</v>
      </c>
      <c r="H472" s="101" t="s">
        <v>377</v>
      </c>
      <c r="I472" s="101" t="s">
        <v>91</v>
      </c>
      <c r="J472" s="101" t="s">
        <v>36</v>
      </c>
      <c r="K472" s="101">
        <v>777</v>
      </c>
      <c r="L472" s="101">
        <v>32</v>
      </c>
      <c r="M472" s="101"/>
      <c r="N472" s="101" t="s">
        <v>37</v>
      </c>
      <c r="O472" s="101"/>
      <c r="P472" s="101"/>
      <c r="Q472" s="101"/>
      <c r="R472" s="101"/>
      <c r="S472" s="101"/>
      <c r="T472" s="101">
        <v>0</v>
      </c>
      <c r="U472" s="104"/>
      <c r="V472" s="104"/>
      <c r="W472" s="101"/>
      <c r="X472" s="101"/>
      <c r="Y472" s="101"/>
      <c r="Z472" s="101"/>
      <c r="AA472" s="105"/>
      <c r="AB472" s="105"/>
      <c r="AC472" s="105"/>
    </row>
    <row r="473" customHeight="1" spans="1:29">
      <c r="A473" s="100">
        <v>472</v>
      </c>
      <c r="B473" s="101">
        <v>240430007</v>
      </c>
      <c r="C473" s="40">
        <v>45412</v>
      </c>
      <c r="D473" s="101" t="s">
        <v>356</v>
      </c>
      <c r="E473" s="101">
        <v>18</v>
      </c>
      <c r="F473" s="101" t="s">
        <v>58</v>
      </c>
      <c r="G473" s="101" t="s">
        <v>474</v>
      </c>
      <c r="H473" s="101" t="s">
        <v>60</v>
      </c>
      <c r="I473" s="101" t="s">
        <v>60</v>
      </c>
      <c r="J473" s="101" t="s">
        <v>36</v>
      </c>
      <c r="K473" s="101">
        <v>212</v>
      </c>
      <c r="L473" s="101">
        <v>8</v>
      </c>
      <c r="M473" s="101"/>
      <c r="N473" s="101" t="s">
        <v>37</v>
      </c>
      <c r="O473" s="101"/>
      <c r="P473" s="101"/>
      <c r="Q473" s="101"/>
      <c r="R473" s="101"/>
      <c r="S473" s="101"/>
      <c r="T473" s="101">
        <v>0</v>
      </c>
      <c r="U473" s="104"/>
      <c r="V473" s="104"/>
      <c r="W473" s="101"/>
      <c r="X473" s="101"/>
      <c r="Y473" s="101"/>
      <c r="Z473" s="101"/>
      <c r="AA473" s="105"/>
      <c r="AB473" s="105"/>
      <c r="AC473" s="105"/>
    </row>
    <row r="474" customHeight="1" spans="1:29">
      <c r="A474" s="100">
        <v>473</v>
      </c>
      <c r="B474" s="101">
        <v>240430008</v>
      </c>
      <c r="C474" s="40">
        <v>45412</v>
      </c>
      <c r="D474" s="101" t="s">
        <v>356</v>
      </c>
      <c r="E474" s="101">
        <v>18</v>
      </c>
      <c r="F474" s="101" t="s">
        <v>58</v>
      </c>
      <c r="G474" s="101" t="s">
        <v>475</v>
      </c>
      <c r="H474" s="101" t="s">
        <v>42</v>
      </c>
      <c r="I474" s="101" t="s">
        <v>42</v>
      </c>
      <c r="J474" s="101" t="s">
        <v>248</v>
      </c>
      <c r="K474" s="101">
        <v>824</v>
      </c>
      <c r="L474" s="101">
        <v>32</v>
      </c>
      <c r="M474" s="101"/>
      <c r="N474" s="101" t="s">
        <v>37</v>
      </c>
      <c r="O474" s="101"/>
      <c r="P474" s="101"/>
      <c r="Q474" s="101"/>
      <c r="R474" s="101"/>
      <c r="S474" s="101"/>
      <c r="T474" s="101">
        <v>0</v>
      </c>
      <c r="U474" s="104"/>
      <c r="V474" s="104"/>
      <c r="W474" s="101"/>
      <c r="X474" s="101"/>
      <c r="Y474" s="101"/>
      <c r="Z474" s="101"/>
      <c r="AA474" s="105"/>
      <c r="AB474" s="105"/>
      <c r="AC474" s="105"/>
    </row>
    <row r="475" customHeight="1" spans="1:29">
      <c r="A475" s="100">
        <v>474</v>
      </c>
      <c r="B475" s="101">
        <v>240501001</v>
      </c>
      <c r="C475" s="40">
        <v>45413</v>
      </c>
      <c r="D475" s="101" t="s">
        <v>487</v>
      </c>
      <c r="E475" s="101">
        <v>18</v>
      </c>
      <c r="F475" s="101" t="s">
        <v>58</v>
      </c>
      <c r="G475" s="101" t="s">
        <v>474</v>
      </c>
      <c r="H475" s="101" t="s">
        <v>42</v>
      </c>
      <c r="I475" s="101" t="s">
        <v>42</v>
      </c>
      <c r="J475" s="101" t="s">
        <v>62</v>
      </c>
      <c r="K475" s="101">
        <v>238</v>
      </c>
      <c r="L475" s="101">
        <v>8</v>
      </c>
      <c r="M475" s="101">
        <v>1</v>
      </c>
      <c r="N475" s="101" t="s">
        <v>48</v>
      </c>
      <c r="O475" s="101"/>
      <c r="P475" s="101">
        <v>1</v>
      </c>
      <c r="Q475" s="101"/>
      <c r="R475" s="101"/>
      <c r="S475" s="101"/>
      <c r="T475" s="101">
        <v>1</v>
      </c>
      <c r="U475" s="104" t="s">
        <v>488</v>
      </c>
      <c r="V475" s="104" t="s">
        <v>50</v>
      </c>
      <c r="W475" s="101" t="s">
        <v>16</v>
      </c>
      <c r="X475" s="101" t="s">
        <v>125</v>
      </c>
      <c r="Y475" s="101" t="s">
        <v>52</v>
      </c>
      <c r="Z475" s="101" t="s">
        <v>53</v>
      </c>
      <c r="AA475" s="105"/>
      <c r="AB475" s="105"/>
      <c r="AC475" s="105" t="s">
        <v>368</v>
      </c>
    </row>
    <row r="476" customHeight="1" spans="1:29">
      <c r="A476" s="100">
        <v>475</v>
      </c>
      <c r="B476" s="101">
        <v>240501002</v>
      </c>
      <c r="C476" s="40">
        <v>45413</v>
      </c>
      <c r="D476" s="101" t="s">
        <v>487</v>
      </c>
      <c r="E476" s="101">
        <v>18</v>
      </c>
      <c r="F476" s="101" t="s">
        <v>58</v>
      </c>
      <c r="G476" s="101" t="s">
        <v>489</v>
      </c>
      <c r="H476" s="101" t="s">
        <v>366</v>
      </c>
      <c r="I476" s="101" t="s">
        <v>42</v>
      </c>
      <c r="J476" s="101" t="s">
        <v>36</v>
      </c>
      <c r="K476" s="101">
        <v>76</v>
      </c>
      <c r="L476" s="101">
        <v>8</v>
      </c>
      <c r="M476" s="101">
        <v>8</v>
      </c>
      <c r="N476" s="101" t="s">
        <v>48</v>
      </c>
      <c r="O476" s="101"/>
      <c r="P476" s="101"/>
      <c r="Q476" s="101"/>
      <c r="R476" s="101"/>
      <c r="S476" s="101">
        <v>8</v>
      </c>
      <c r="T476" s="101">
        <v>8</v>
      </c>
      <c r="U476" s="104" t="s">
        <v>378</v>
      </c>
      <c r="V476" s="104" t="s">
        <v>50</v>
      </c>
      <c r="W476" s="101" t="s">
        <v>18</v>
      </c>
      <c r="X476" s="101" t="s">
        <v>106</v>
      </c>
      <c r="Y476" s="101" t="s">
        <v>57</v>
      </c>
      <c r="Z476" s="101" t="s">
        <v>53</v>
      </c>
      <c r="AA476" s="105"/>
      <c r="AB476" s="105"/>
      <c r="AC476" s="105" t="s">
        <v>490</v>
      </c>
    </row>
    <row r="477" customHeight="1" spans="1:29">
      <c r="A477" s="100">
        <v>476</v>
      </c>
      <c r="B477" s="101">
        <v>240501003</v>
      </c>
      <c r="C477" s="40">
        <v>45413</v>
      </c>
      <c r="D477" s="101" t="s">
        <v>487</v>
      </c>
      <c r="E477" s="101">
        <v>18</v>
      </c>
      <c r="F477" s="101" t="s">
        <v>58</v>
      </c>
      <c r="G477" s="101" t="s">
        <v>463</v>
      </c>
      <c r="H477" s="101" t="s">
        <v>366</v>
      </c>
      <c r="I477" s="101" t="s">
        <v>42</v>
      </c>
      <c r="J477" s="101" t="s">
        <v>36</v>
      </c>
      <c r="K477" s="101">
        <v>80</v>
      </c>
      <c r="L477" s="101">
        <v>8</v>
      </c>
      <c r="M477" s="101"/>
      <c r="N477" s="101" t="s">
        <v>37</v>
      </c>
      <c r="O477" s="101"/>
      <c r="P477" s="101"/>
      <c r="Q477" s="101"/>
      <c r="R477" s="101"/>
      <c r="S477" s="101"/>
      <c r="T477" s="101">
        <v>0</v>
      </c>
      <c r="U477" s="104"/>
      <c r="V477" s="104"/>
      <c r="W477" s="101"/>
      <c r="X477" s="101"/>
      <c r="Y477" s="101"/>
      <c r="Z477" s="101"/>
      <c r="AA477" s="105"/>
      <c r="AB477" s="105"/>
      <c r="AC477" s="105" t="s">
        <v>491</v>
      </c>
    </row>
    <row r="478" customHeight="1" spans="1:29">
      <c r="A478" s="100">
        <v>477</v>
      </c>
      <c r="B478" s="101">
        <v>240501004</v>
      </c>
      <c r="C478" s="40">
        <v>45413</v>
      </c>
      <c r="D478" s="101" t="s">
        <v>487</v>
      </c>
      <c r="E478" s="101">
        <v>18</v>
      </c>
      <c r="F478" s="101" t="s">
        <v>58</v>
      </c>
      <c r="G478" s="101" t="s">
        <v>475</v>
      </c>
      <c r="H478" s="101" t="s">
        <v>366</v>
      </c>
      <c r="I478" s="101" t="s">
        <v>42</v>
      </c>
      <c r="J478" s="101" t="s">
        <v>248</v>
      </c>
      <c r="K478" s="101">
        <v>2</v>
      </c>
      <c r="L478" s="101">
        <v>2</v>
      </c>
      <c r="M478" s="101"/>
      <c r="N478" s="101" t="s">
        <v>37</v>
      </c>
      <c r="O478" s="101"/>
      <c r="P478" s="101"/>
      <c r="Q478" s="101"/>
      <c r="R478" s="101"/>
      <c r="S478" s="101"/>
      <c r="T478" s="101">
        <v>0</v>
      </c>
      <c r="U478" s="104"/>
      <c r="V478" s="104"/>
      <c r="W478" s="101"/>
      <c r="X478" s="101"/>
      <c r="Y478" s="101"/>
      <c r="Z478" s="101"/>
      <c r="AA478" s="105"/>
      <c r="AB478" s="105"/>
      <c r="AC478" s="105" t="s">
        <v>368</v>
      </c>
    </row>
    <row r="479" customHeight="1" spans="1:29">
      <c r="A479" s="100">
        <v>478</v>
      </c>
      <c r="B479" s="101">
        <v>240501005</v>
      </c>
      <c r="C479" s="40">
        <v>45413</v>
      </c>
      <c r="D479" s="101" t="s">
        <v>487</v>
      </c>
      <c r="E479" s="101">
        <v>18</v>
      </c>
      <c r="F479" s="101" t="s">
        <v>40</v>
      </c>
      <c r="G479" s="101" t="s">
        <v>492</v>
      </c>
      <c r="H479" s="101" t="s">
        <v>168</v>
      </c>
      <c r="I479" s="101" t="s">
        <v>74</v>
      </c>
      <c r="J479" s="101" t="s">
        <v>36</v>
      </c>
      <c r="K479" s="101">
        <v>753</v>
      </c>
      <c r="L479" s="101">
        <v>13</v>
      </c>
      <c r="M479" s="101"/>
      <c r="N479" s="101" t="s">
        <v>37</v>
      </c>
      <c r="O479" s="101"/>
      <c r="P479" s="101"/>
      <c r="Q479" s="101"/>
      <c r="R479" s="101"/>
      <c r="S479" s="101"/>
      <c r="T479" s="101">
        <v>0</v>
      </c>
      <c r="U479" s="104"/>
      <c r="V479" s="104"/>
      <c r="W479" s="101"/>
      <c r="X479" s="101"/>
      <c r="Y479" s="101"/>
      <c r="Z479" s="101"/>
      <c r="AA479" s="105"/>
      <c r="AB479" s="105"/>
      <c r="AC479" s="105"/>
    </row>
    <row r="480" customHeight="1" spans="1:29">
      <c r="A480" s="100">
        <v>479</v>
      </c>
      <c r="B480" s="101">
        <v>240501006</v>
      </c>
      <c r="C480" s="40">
        <v>45413</v>
      </c>
      <c r="D480" s="101" t="s">
        <v>487</v>
      </c>
      <c r="E480" s="101">
        <v>18</v>
      </c>
      <c r="F480" s="101" t="s">
        <v>40</v>
      </c>
      <c r="G480" s="101">
        <v>24044048</v>
      </c>
      <c r="H480" s="101" t="s">
        <v>75</v>
      </c>
      <c r="I480" s="101" t="s">
        <v>74</v>
      </c>
      <c r="J480" s="101" t="s">
        <v>36</v>
      </c>
      <c r="K480" s="101">
        <v>163</v>
      </c>
      <c r="L480" s="101">
        <v>13</v>
      </c>
      <c r="M480" s="101">
        <v>1</v>
      </c>
      <c r="N480" s="101" t="s">
        <v>37</v>
      </c>
      <c r="O480" s="101">
        <v>1</v>
      </c>
      <c r="P480" s="101"/>
      <c r="Q480" s="101"/>
      <c r="R480" s="101"/>
      <c r="S480" s="101"/>
      <c r="T480" s="101">
        <v>1</v>
      </c>
      <c r="U480" s="104" t="s">
        <v>160</v>
      </c>
      <c r="V480" s="104" t="s">
        <v>77</v>
      </c>
      <c r="W480" s="101" t="s">
        <v>15</v>
      </c>
      <c r="X480" s="101" t="s">
        <v>99</v>
      </c>
      <c r="Y480" s="101" t="s">
        <v>52</v>
      </c>
      <c r="Z480" s="101" t="s">
        <v>67</v>
      </c>
      <c r="AA480" s="105"/>
      <c r="AB480" s="105"/>
      <c r="AC480" s="105"/>
    </row>
    <row r="481" customHeight="1" spans="1:29">
      <c r="A481" s="100">
        <v>480</v>
      </c>
      <c r="B481" s="101">
        <v>240501007</v>
      </c>
      <c r="C481" s="40">
        <v>45413</v>
      </c>
      <c r="D481" s="101" t="s">
        <v>487</v>
      </c>
      <c r="E481" s="101">
        <v>18</v>
      </c>
      <c r="F481" s="101" t="s">
        <v>33</v>
      </c>
      <c r="G481" s="101" t="s">
        <v>481</v>
      </c>
      <c r="H481" s="101" t="s">
        <v>401</v>
      </c>
      <c r="I481" s="101" t="s">
        <v>401</v>
      </c>
      <c r="J481" s="101" t="s">
        <v>36</v>
      </c>
      <c r="K481" s="101">
        <v>1872</v>
      </c>
      <c r="L481" s="101">
        <v>50</v>
      </c>
      <c r="M481" s="101">
        <v>4</v>
      </c>
      <c r="N481" s="101" t="s">
        <v>48</v>
      </c>
      <c r="O481" s="101">
        <v>2</v>
      </c>
      <c r="P481" s="101"/>
      <c r="Q481" s="101"/>
      <c r="R481" s="101"/>
      <c r="S481" s="101"/>
      <c r="T481" s="101">
        <v>2</v>
      </c>
      <c r="U481" s="104" t="s">
        <v>470</v>
      </c>
      <c r="V481" s="104" t="s">
        <v>50</v>
      </c>
      <c r="W481" s="101" t="s">
        <v>15</v>
      </c>
      <c r="X481" s="101" t="s">
        <v>97</v>
      </c>
      <c r="Y481" s="101" t="s">
        <v>52</v>
      </c>
      <c r="Z481" s="101" t="s">
        <v>53</v>
      </c>
      <c r="AA481" s="105"/>
      <c r="AB481" s="105"/>
      <c r="AC481" s="105"/>
    </row>
    <row r="482" customHeight="1" spans="1:29">
      <c r="A482" s="100">
        <v>480</v>
      </c>
      <c r="B482" s="101">
        <v>240501007</v>
      </c>
      <c r="C482" s="40">
        <v>45413</v>
      </c>
      <c r="D482" s="101" t="s">
        <v>487</v>
      </c>
      <c r="E482" s="101">
        <v>18</v>
      </c>
      <c r="F482" s="101" t="s">
        <v>33</v>
      </c>
      <c r="G482" s="101" t="s">
        <v>481</v>
      </c>
      <c r="H482" s="101" t="s">
        <v>401</v>
      </c>
      <c r="I482" s="101" t="s">
        <v>401</v>
      </c>
      <c r="J482" s="101" t="s">
        <v>36</v>
      </c>
      <c r="K482" s="101"/>
      <c r="L482" s="101"/>
      <c r="M482" s="101"/>
      <c r="N482" s="101"/>
      <c r="O482" s="101">
        <v>1</v>
      </c>
      <c r="P482" s="101"/>
      <c r="Q482" s="101"/>
      <c r="R482" s="101"/>
      <c r="S482" s="101"/>
      <c r="T482" s="101">
        <v>1</v>
      </c>
      <c r="U482" s="104" t="s">
        <v>493</v>
      </c>
      <c r="V482" s="104" t="s">
        <v>50</v>
      </c>
      <c r="W482" s="101" t="s">
        <v>15</v>
      </c>
      <c r="X482" s="101" t="s">
        <v>85</v>
      </c>
      <c r="Y482" s="101" t="s">
        <v>52</v>
      </c>
      <c r="Z482" s="101" t="s">
        <v>53</v>
      </c>
      <c r="AA482" s="105"/>
      <c r="AB482" s="105"/>
      <c r="AC482" s="105"/>
    </row>
    <row r="483" customHeight="1" spans="1:29">
      <c r="A483" s="100">
        <v>480</v>
      </c>
      <c r="B483" s="101">
        <v>240501007</v>
      </c>
      <c r="C483" s="40">
        <v>45413</v>
      </c>
      <c r="D483" s="101" t="s">
        <v>487</v>
      </c>
      <c r="E483" s="101">
        <v>18</v>
      </c>
      <c r="F483" s="101" t="s">
        <v>33</v>
      </c>
      <c r="G483" s="101" t="s">
        <v>481</v>
      </c>
      <c r="H483" s="101" t="s">
        <v>401</v>
      </c>
      <c r="I483" s="101" t="s">
        <v>401</v>
      </c>
      <c r="J483" s="101" t="s">
        <v>36</v>
      </c>
      <c r="K483" s="101"/>
      <c r="L483" s="101"/>
      <c r="M483" s="101"/>
      <c r="N483" s="101"/>
      <c r="O483" s="101">
        <v>1</v>
      </c>
      <c r="P483" s="101"/>
      <c r="Q483" s="101"/>
      <c r="R483" s="101"/>
      <c r="S483" s="101"/>
      <c r="T483" s="101">
        <v>1</v>
      </c>
      <c r="U483" s="104" t="s">
        <v>160</v>
      </c>
      <c r="V483" s="104" t="s">
        <v>50</v>
      </c>
      <c r="W483" s="101" t="s">
        <v>15</v>
      </c>
      <c r="X483" s="101" t="s">
        <v>99</v>
      </c>
      <c r="Y483" s="101" t="s">
        <v>52</v>
      </c>
      <c r="Z483" s="101" t="s">
        <v>53</v>
      </c>
      <c r="AA483" s="105"/>
      <c r="AB483" s="105"/>
      <c r="AC483" s="105"/>
    </row>
    <row r="484" customHeight="1" spans="1:29">
      <c r="A484" s="100">
        <v>483</v>
      </c>
      <c r="B484" s="101">
        <v>240502001</v>
      </c>
      <c r="C484" s="40">
        <v>45414</v>
      </c>
      <c r="D484" s="101" t="s">
        <v>487</v>
      </c>
      <c r="E484" s="101">
        <v>18</v>
      </c>
      <c r="F484" s="101" t="s">
        <v>33</v>
      </c>
      <c r="G484" s="101" t="s">
        <v>481</v>
      </c>
      <c r="H484" s="101" t="s">
        <v>401</v>
      </c>
      <c r="I484" s="101" t="s">
        <v>401</v>
      </c>
      <c r="J484" s="101" t="s">
        <v>36</v>
      </c>
      <c r="K484" s="101">
        <v>850</v>
      </c>
      <c r="L484" s="101">
        <v>32</v>
      </c>
      <c r="M484" s="101"/>
      <c r="N484" s="101" t="s">
        <v>37</v>
      </c>
      <c r="O484" s="101"/>
      <c r="P484" s="101"/>
      <c r="Q484" s="101"/>
      <c r="R484" s="101"/>
      <c r="S484" s="101"/>
      <c r="T484" s="101">
        <v>0</v>
      </c>
      <c r="U484" s="104"/>
      <c r="V484" s="104"/>
      <c r="W484" s="101"/>
      <c r="X484" s="101"/>
      <c r="Y484" s="101"/>
      <c r="Z484" s="101"/>
      <c r="AA484" s="105"/>
      <c r="AB484" s="105"/>
      <c r="AC484" s="105"/>
    </row>
    <row r="485" customHeight="1" spans="1:29">
      <c r="A485" s="100">
        <v>484</v>
      </c>
      <c r="B485" s="101">
        <v>240502002</v>
      </c>
      <c r="C485" s="40">
        <v>45414</v>
      </c>
      <c r="D485" s="101" t="s">
        <v>487</v>
      </c>
      <c r="E485" s="101">
        <v>18</v>
      </c>
      <c r="F485" s="101" t="s">
        <v>40</v>
      </c>
      <c r="G485" s="101" t="s">
        <v>494</v>
      </c>
      <c r="H485" s="101" t="s">
        <v>495</v>
      </c>
      <c r="I485" s="101" t="s">
        <v>495</v>
      </c>
      <c r="J485" s="101" t="s">
        <v>36</v>
      </c>
      <c r="K485" s="101">
        <v>500</v>
      </c>
      <c r="L485" s="101">
        <v>21</v>
      </c>
      <c r="M485" s="101">
        <v>1</v>
      </c>
      <c r="N485" s="101" t="s">
        <v>37</v>
      </c>
      <c r="O485" s="101"/>
      <c r="P485" s="101"/>
      <c r="Q485" s="101"/>
      <c r="R485" s="101">
        <v>1</v>
      </c>
      <c r="S485" s="101"/>
      <c r="T485" s="101">
        <v>1</v>
      </c>
      <c r="U485" s="104" t="s">
        <v>496</v>
      </c>
      <c r="V485" s="104" t="s">
        <v>77</v>
      </c>
      <c r="W485" s="101" t="s">
        <v>18</v>
      </c>
      <c r="X485" s="101" t="s">
        <v>89</v>
      </c>
      <c r="Y485" s="101" t="s">
        <v>57</v>
      </c>
      <c r="Z485" s="101" t="s">
        <v>67</v>
      </c>
      <c r="AA485" s="105"/>
      <c r="AB485" s="105"/>
      <c r="AC485" s="105"/>
    </row>
    <row r="486" customHeight="1" spans="1:29">
      <c r="A486" s="100">
        <v>485</v>
      </c>
      <c r="B486" s="101">
        <v>240502003</v>
      </c>
      <c r="C486" s="40">
        <v>45414</v>
      </c>
      <c r="D486" s="101" t="s">
        <v>487</v>
      </c>
      <c r="E486" s="101">
        <v>18</v>
      </c>
      <c r="F486" s="101" t="s">
        <v>58</v>
      </c>
      <c r="G486" s="101" t="s">
        <v>466</v>
      </c>
      <c r="H486" s="101" t="s">
        <v>411</v>
      </c>
      <c r="I486" s="101" t="s">
        <v>112</v>
      </c>
      <c r="J486" s="101" t="s">
        <v>36</v>
      </c>
      <c r="K486" s="101">
        <v>60</v>
      </c>
      <c r="L486" s="101">
        <v>8</v>
      </c>
      <c r="M486" s="101">
        <v>1</v>
      </c>
      <c r="N486" s="101" t="s">
        <v>48</v>
      </c>
      <c r="O486" s="101">
        <v>1</v>
      </c>
      <c r="P486" s="101"/>
      <c r="Q486" s="101"/>
      <c r="R486" s="101"/>
      <c r="S486" s="101"/>
      <c r="T486" s="101">
        <v>1</v>
      </c>
      <c r="U486" s="104" t="s">
        <v>497</v>
      </c>
      <c r="V486" s="104" t="s">
        <v>50</v>
      </c>
      <c r="W486" s="101" t="s">
        <v>15</v>
      </c>
      <c r="X486" s="101" t="s">
        <v>99</v>
      </c>
      <c r="Y486" s="101" t="s">
        <v>52</v>
      </c>
      <c r="Z486" s="101" t="s">
        <v>53</v>
      </c>
      <c r="AA486" s="105"/>
      <c r="AB486" s="105"/>
      <c r="AC486" s="105"/>
    </row>
    <row r="487" customHeight="1" spans="1:29">
      <c r="A487" s="100">
        <v>486</v>
      </c>
      <c r="B487" s="101">
        <v>240502004</v>
      </c>
      <c r="C487" s="40">
        <v>45414</v>
      </c>
      <c r="D487" s="101" t="s">
        <v>487</v>
      </c>
      <c r="E487" s="101">
        <v>18</v>
      </c>
      <c r="F487" s="101" t="s">
        <v>58</v>
      </c>
      <c r="G487" s="101" t="s">
        <v>474</v>
      </c>
      <c r="H487" s="101" t="s">
        <v>61</v>
      </c>
      <c r="I487" s="101" t="s">
        <v>60</v>
      </c>
      <c r="J487" s="101" t="s">
        <v>36</v>
      </c>
      <c r="K487" s="101">
        <v>232</v>
      </c>
      <c r="L487" s="101">
        <v>8</v>
      </c>
      <c r="M487" s="101">
        <v>2</v>
      </c>
      <c r="N487" s="101" t="s">
        <v>48</v>
      </c>
      <c r="O487" s="101"/>
      <c r="P487" s="101"/>
      <c r="Q487" s="101"/>
      <c r="R487" s="101">
        <v>2</v>
      </c>
      <c r="S487" s="101"/>
      <c r="T487" s="101">
        <v>2</v>
      </c>
      <c r="U487" s="104" t="s">
        <v>498</v>
      </c>
      <c r="V487" s="104" t="s">
        <v>50</v>
      </c>
      <c r="W487" s="101" t="s">
        <v>18</v>
      </c>
      <c r="X487" s="101" t="s">
        <v>106</v>
      </c>
      <c r="Y487" s="101" t="s">
        <v>57</v>
      </c>
      <c r="Z487" s="101" t="s">
        <v>53</v>
      </c>
      <c r="AA487" s="105"/>
      <c r="AB487" s="105"/>
      <c r="AC487" s="105"/>
    </row>
    <row r="488" customHeight="1" spans="1:29">
      <c r="A488" s="100">
        <v>487</v>
      </c>
      <c r="B488" s="101">
        <v>240504001</v>
      </c>
      <c r="C488" s="40">
        <v>45416</v>
      </c>
      <c r="D488" s="101" t="s">
        <v>487</v>
      </c>
      <c r="E488" s="101">
        <v>18</v>
      </c>
      <c r="F488" s="101" t="s">
        <v>58</v>
      </c>
      <c r="G488" s="101" t="s">
        <v>439</v>
      </c>
      <c r="H488" s="101" t="s">
        <v>61</v>
      </c>
      <c r="I488" s="101" t="s">
        <v>60</v>
      </c>
      <c r="J488" s="101" t="s">
        <v>36</v>
      </c>
      <c r="K488" s="101">
        <v>20</v>
      </c>
      <c r="L488" s="101">
        <v>8</v>
      </c>
      <c r="M488" s="101">
        <v>1</v>
      </c>
      <c r="N488" s="101" t="s">
        <v>48</v>
      </c>
      <c r="O488" s="101">
        <v>1</v>
      </c>
      <c r="P488" s="101"/>
      <c r="Q488" s="101"/>
      <c r="R488" s="101"/>
      <c r="S488" s="101"/>
      <c r="T488" s="101">
        <v>1</v>
      </c>
      <c r="U488" s="104" t="s">
        <v>160</v>
      </c>
      <c r="V488" s="104" t="s">
        <v>50</v>
      </c>
      <c r="W488" s="101" t="s">
        <v>15</v>
      </c>
      <c r="X488" s="101" t="s">
        <v>99</v>
      </c>
      <c r="Y488" s="101" t="s">
        <v>52</v>
      </c>
      <c r="Z488" s="101" t="s">
        <v>53</v>
      </c>
      <c r="AA488" s="105"/>
      <c r="AB488" s="105"/>
      <c r="AC488" s="105"/>
    </row>
    <row r="489" customHeight="1" spans="1:29">
      <c r="A489" s="100">
        <v>488</v>
      </c>
      <c r="B489" s="101">
        <v>240504002</v>
      </c>
      <c r="C489" s="40">
        <v>45416</v>
      </c>
      <c r="D489" s="101" t="s">
        <v>487</v>
      </c>
      <c r="E489" s="101">
        <v>18</v>
      </c>
      <c r="F489" s="101" t="s">
        <v>58</v>
      </c>
      <c r="G489" s="101" t="s">
        <v>499</v>
      </c>
      <c r="H489" s="101" t="s">
        <v>432</v>
      </c>
      <c r="I489" s="101" t="s">
        <v>74</v>
      </c>
      <c r="J489" s="101" t="s">
        <v>36</v>
      </c>
      <c r="K489" s="101">
        <v>137</v>
      </c>
      <c r="L489" s="101">
        <v>8</v>
      </c>
      <c r="M489" s="101"/>
      <c r="N489" s="101" t="s">
        <v>37</v>
      </c>
      <c r="O489" s="101"/>
      <c r="P489" s="101"/>
      <c r="Q489" s="101"/>
      <c r="R489" s="101"/>
      <c r="S489" s="101"/>
      <c r="T489" s="101">
        <v>0</v>
      </c>
      <c r="U489" s="104"/>
      <c r="V489" s="104"/>
      <c r="W489" s="101"/>
      <c r="X489" s="101"/>
      <c r="Y489" s="101"/>
      <c r="Z489" s="101"/>
      <c r="AA489" s="105"/>
      <c r="AB489" s="105"/>
      <c r="AC489" s="105"/>
    </row>
    <row r="490" customHeight="1" spans="1:29">
      <c r="A490" s="100">
        <v>489</v>
      </c>
      <c r="B490" s="101">
        <v>240504003</v>
      </c>
      <c r="C490" s="40">
        <v>45416</v>
      </c>
      <c r="D490" s="101" t="s">
        <v>487</v>
      </c>
      <c r="E490" s="101">
        <v>18</v>
      </c>
      <c r="F490" s="101" t="s">
        <v>40</v>
      </c>
      <c r="G490" s="101">
        <v>24033976</v>
      </c>
      <c r="H490" s="101" t="s">
        <v>47</v>
      </c>
      <c r="I490" s="101" t="s">
        <v>46</v>
      </c>
      <c r="J490" s="101" t="s">
        <v>36</v>
      </c>
      <c r="K490" s="101">
        <v>5</v>
      </c>
      <c r="L490" s="101">
        <v>5</v>
      </c>
      <c r="M490" s="101"/>
      <c r="N490" s="101" t="s">
        <v>37</v>
      </c>
      <c r="O490" s="101"/>
      <c r="P490" s="101"/>
      <c r="Q490" s="101"/>
      <c r="R490" s="101"/>
      <c r="S490" s="101"/>
      <c r="T490" s="101">
        <v>0</v>
      </c>
      <c r="U490" s="104"/>
      <c r="V490" s="104"/>
      <c r="W490" s="101"/>
      <c r="X490" s="101"/>
      <c r="Y490" s="101"/>
      <c r="Z490" s="101"/>
      <c r="AA490" s="105"/>
      <c r="AB490" s="105"/>
      <c r="AC490" s="105"/>
    </row>
    <row r="491" customHeight="1" spans="1:29">
      <c r="A491" s="100">
        <v>490</v>
      </c>
      <c r="B491" s="101">
        <v>240504004</v>
      </c>
      <c r="C491" s="40">
        <v>45416</v>
      </c>
      <c r="D491" s="101" t="s">
        <v>487</v>
      </c>
      <c r="E491" s="101">
        <v>18</v>
      </c>
      <c r="F491" s="101" t="s">
        <v>40</v>
      </c>
      <c r="G491" s="101" t="s">
        <v>492</v>
      </c>
      <c r="H491" s="101" t="s">
        <v>168</v>
      </c>
      <c r="I491" s="101" t="s">
        <v>74</v>
      </c>
      <c r="J491" s="101" t="s">
        <v>36</v>
      </c>
      <c r="K491" s="101">
        <v>1344</v>
      </c>
      <c r="L491" s="101">
        <v>13</v>
      </c>
      <c r="M491" s="101"/>
      <c r="N491" s="101" t="s">
        <v>37</v>
      </c>
      <c r="O491" s="101"/>
      <c r="P491" s="101"/>
      <c r="Q491" s="101"/>
      <c r="R491" s="101"/>
      <c r="S491" s="101"/>
      <c r="T491" s="101">
        <v>0</v>
      </c>
      <c r="U491" s="104"/>
      <c r="V491" s="104"/>
      <c r="W491" s="101"/>
      <c r="X491" s="101"/>
      <c r="Y491" s="101"/>
      <c r="Z491" s="101"/>
      <c r="AA491" s="105"/>
      <c r="AB491" s="105"/>
      <c r="AC491" s="105"/>
    </row>
    <row r="492" customHeight="1" spans="1:29">
      <c r="A492" s="100">
        <v>491</v>
      </c>
      <c r="B492" s="101">
        <v>240504005</v>
      </c>
      <c r="C492" s="40">
        <v>45416</v>
      </c>
      <c r="D492" s="101" t="s">
        <v>487</v>
      </c>
      <c r="E492" s="101">
        <v>18</v>
      </c>
      <c r="F492" s="101" t="s">
        <v>33</v>
      </c>
      <c r="G492" s="101" t="s">
        <v>481</v>
      </c>
      <c r="H492" s="101" t="s">
        <v>401</v>
      </c>
      <c r="I492" s="101" t="s">
        <v>401</v>
      </c>
      <c r="J492" s="101" t="s">
        <v>36</v>
      </c>
      <c r="K492" s="101">
        <v>1150</v>
      </c>
      <c r="L492" s="101">
        <v>32</v>
      </c>
      <c r="M492" s="101"/>
      <c r="N492" s="101" t="s">
        <v>37</v>
      </c>
      <c r="O492" s="101"/>
      <c r="P492" s="101"/>
      <c r="Q492" s="101"/>
      <c r="R492" s="101"/>
      <c r="S492" s="101"/>
      <c r="T492" s="101">
        <v>0</v>
      </c>
      <c r="U492" s="104"/>
      <c r="V492" s="104"/>
      <c r="W492" s="101"/>
      <c r="X492" s="101"/>
      <c r="Y492" s="101"/>
      <c r="Z492" s="101"/>
      <c r="AA492" s="105"/>
      <c r="AB492" s="105"/>
      <c r="AC492" s="105" t="s">
        <v>500</v>
      </c>
    </row>
    <row r="493" customHeight="1" spans="1:29">
      <c r="A493" s="100">
        <v>492</v>
      </c>
      <c r="B493" s="101">
        <v>240504006</v>
      </c>
      <c r="C493" s="40">
        <v>45416</v>
      </c>
      <c r="D493" s="101" t="s">
        <v>487</v>
      </c>
      <c r="E493" s="101">
        <v>18</v>
      </c>
      <c r="F493" s="101" t="s">
        <v>33</v>
      </c>
      <c r="G493" s="101" t="s">
        <v>467</v>
      </c>
      <c r="H493" s="101" t="s">
        <v>91</v>
      </c>
      <c r="I493" s="101" t="s">
        <v>91</v>
      </c>
      <c r="J493" s="101" t="s">
        <v>36</v>
      </c>
      <c r="K493" s="101">
        <v>432</v>
      </c>
      <c r="L493" s="101">
        <v>32</v>
      </c>
      <c r="M493" s="101"/>
      <c r="N493" s="101" t="s">
        <v>37</v>
      </c>
      <c r="O493" s="101"/>
      <c r="P493" s="101"/>
      <c r="Q493" s="101"/>
      <c r="R493" s="101"/>
      <c r="S493" s="101"/>
      <c r="T493" s="101">
        <v>0</v>
      </c>
      <c r="U493" s="104"/>
      <c r="V493" s="104"/>
      <c r="W493" s="101"/>
      <c r="X493" s="101"/>
      <c r="Y493" s="101"/>
      <c r="Z493" s="101"/>
      <c r="AA493" s="105"/>
      <c r="AB493" s="105"/>
      <c r="AC493" s="105"/>
    </row>
    <row r="494" customHeight="1" spans="1:29">
      <c r="A494" s="100">
        <v>493</v>
      </c>
      <c r="B494" s="101">
        <v>240504007</v>
      </c>
      <c r="C494" s="40">
        <v>45416</v>
      </c>
      <c r="D494" s="101" t="s">
        <v>487</v>
      </c>
      <c r="E494" s="101">
        <v>18</v>
      </c>
      <c r="F494" s="101" t="s">
        <v>58</v>
      </c>
      <c r="G494" s="101" t="s">
        <v>489</v>
      </c>
      <c r="H494" s="101" t="s">
        <v>366</v>
      </c>
      <c r="I494" s="101" t="s">
        <v>42</v>
      </c>
      <c r="J494" s="101" t="s">
        <v>36</v>
      </c>
      <c r="K494" s="101">
        <v>409</v>
      </c>
      <c r="L494" s="101">
        <v>32</v>
      </c>
      <c r="M494" s="101">
        <v>32</v>
      </c>
      <c r="N494" s="101" t="s">
        <v>48</v>
      </c>
      <c r="O494" s="101"/>
      <c r="P494" s="101"/>
      <c r="Q494" s="101"/>
      <c r="R494" s="101">
        <v>32</v>
      </c>
      <c r="S494" s="101"/>
      <c r="T494" s="101">
        <v>32</v>
      </c>
      <c r="U494" s="104" t="s">
        <v>378</v>
      </c>
      <c r="V494" s="104" t="s">
        <v>50</v>
      </c>
      <c r="W494" s="101" t="s">
        <v>18</v>
      </c>
      <c r="X494" s="101" t="s">
        <v>106</v>
      </c>
      <c r="Y494" s="101" t="s">
        <v>57</v>
      </c>
      <c r="Z494" s="101" t="s">
        <v>53</v>
      </c>
      <c r="AA494" s="105"/>
      <c r="AB494" s="105"/>
      <c r="AC494" s="105" t="s">
        <v>501</v>
      </c>
    </row>
    <row r="495" customHeight="1" spans="1:29">
      <c r="A495" s="100">
        <v>494</v>
      </c>
      <c r="B495" s="101">
        <v>240504008</v>
      </c>
      <c r="C495" s="40">
        <v>45416</v>
      </c>
      <c r="D495" s="101" t="s">
        <v>487</v>
      </c>
      <c r="E495" s="101">
        <v>18</v>
      </c>
      <c r="F495" s="101" t="s">
        <v>58</v>
      </c>
      <c r="G495" s="101" t="s">
        <v>463</v>
      </c>
      <c r="H495" s="101" t="s">
        <v>366</v>
      </c>
      <c r="I495" s="101" t="s">
        <v>42</v>
      </c>
      <c r="J495" s="101" t="s">
        <v>36</v>
      </c>
      <c r="K495" s="101">
        <v>77</v>
      </c>
      <c r="L495" s="101">
        <v>16</v>
      </c>
      <c r="M495" s="101">
        <v>1</v>
      </c>
      <c r="N495" s="101" t="s">
        <v>37</v>
      </c>
      <c r="O495" s="101"/>
      <c r="P495" s="101"/>
      <c r="Q495" s="101">
        <v>1</v>
      </c>
      <c r="R495" s="101"/>
      <c r="S495" s="101"/>
      <c r="T495" s="101">
        <v>1</v>
      </c>
      <c r="U495" s="104" t="s">
        <v>502</v>
      </c>
      <c r="V495" s="104" t="s">
        <v>77</v>
      </c>
      <c r="W495" s="101" t="s">
        <v>55</v>
      </c>
      <c r="X495" s="101" t="s">
        <v>66</v>
      </c>
      <c r="Y495" s="101" t="s">
        <v>52</v>
      </c>
      <c r="Z495" s="101" t="s">
        <v>67</v>
      </c>
      <c r="AA495" s="105"/>
      <c r="AB495" s="105"/>
      <c r="AC495" s="105" t="s">
        <v>503</v>
      </c>
    </row>
    <row r="496" customHeight="1" spans="1:29">
      <c r="A496" s="100">
        <v>495</v>
      </c>
      <c r="B496" s="101">
        <v>240504009</v>
      </c>
      <c r="C496" s="40">
        <v>45416</v>
      </c>
      <c r="D496" s="101" t="s">
        <v>487</v>
      </c>
      <c r="E496" s="101">
        <v>18</v>
      </c>
      <c r="F496" s="101" t="s">
        <v>58</v>
      </c>
      <c r="G496" s="101" t="s">
        <v>504</v>
      </c>
      <c r="H496" s="101" t="s">
        <v>61</v>
      </c>
      <c r="I496" s="101" t="s">
        <v>60</v>
      </c>
      <c r="J496" s="101" t="s">
        <v>62</v>
      </c>
      <c r="K496" s="101">
        <v>304</v>
      </c>
      <c r="L496" s="101">
        <v>32</v>
      </c>
      <c r="M496" s="101"/>
      <c r="N496" s="101" t="s">
        <v>37</v>
      </c>
      <c r="O496" s="101"/>
      <c r="P496" s="101"/>
      <c r="Q496" s="101"/>
      <c r="R496" s="101"/>
      <c r="S496" s="101"/>
      <c r="T496" s="101">
        <v>0</v>
      </c>
      <c r="U496" s="104"/>
      <c r="V496" s="104"/>
      <c r="W496" s="101"/>
      <c r="X496" s="101"/>
      <c r="Y496" s="101"/>
      <c r="Z496" s="101"/>
      <c r="AA496" s="105"/>
      <c r="AB496" s="105"/>
      <c r="AC496" s="105"/>
    </row>
    <row r="497" customHeight="1" spans="1:29">
      <c r="A497" s="100">
        <v>496</v>
      </c>
      <c r="B497" s="101">
        <v>240505001</v>
      </c>
      <c r="C497" s="40">
        <v>45417</v>
      </c>
      <c r="D497" s="101" t="s">
        <v>487</v>
      </c>
      <c r="E497" s="101">
        <v>19</v>
      </c>
      <c r="F497" s="101" t="s">
        <v>33</v>
      </c>
      <c r="G497" s="101" t="s">
        <v>481</v>
      </c>
      <c r="H497" s="101" t="s">
        <v>401</v>
      </c>
      <c r="I497" s="101" t="s">
        <v>401</v>
      </c>
      <c r="J497" s="101" t="s">
        <v>36</v>
      </c>
      <c r="K497" s="101">
        <v>1296</v>
      </c>
      <c r="L497" s="101">
        <v>50</v>
      </c>
      <c r="M497" s="101">
        <v>1</v>
      </c>
      <c r="N497" s="101" t="s">
        <v>37</v>
      </c>
      <c r="O497" s="101">
        <v>1</v>
      </c>
      <c r="P497" s="101"/>
      <c r="Q497" s="101"/>
      <c r="R497" s="101"/>
      <c r="S497" s="101"/>
      <c r="T497" s="101">
        <v>1</v>
      </c>
      <c r="U497" s="104" t="s">
        <v>505</v>
      </c>
      <c r="V497" s="104" t="s">
        <v>77</v>
      </c>
      <c r="W497" s="101" t="s">
        <v>15</v>
      </c>
      <c r="X497" s="101" t="s">
        <v>283</v>
      </c>
      <c r="Y497" s="101" t="s">
        <v>52</v>
      </c>
      <c r="Z497" s="101" t="s">
        <v>67</v>
      </c>
      <c r="AA497" s="105"/>
      <c r="AB497" s="105"/>
      <c r="AC497" s="105"/>
    </row>
    <row r="498" customHeight="1" spans="1:29">
      <c r="A498" s="102">
        <v>497</v>
      </c>
      <c r="B498" s="103">
        <v>240505002</v>
      </c>
      <c r="C498" s="40">
        <v>45417</v>
      </c>
      <c r="D498" s="101" t="s">
        <v>487</v>
      </c>
      <c r="E498" s="101">
        <v>19</v>
      </c>
      <c r="F498" s="101" t="s">
        <v>33</v>
      </c>
      <c r="G498" s="101" t="s">
        <v>467</v>
      </c>
      <c r="H498" s="101" t="s">
        <v>91</v>
      </c>
      <c r="I498" s="101" t="s">
        <v>91</v>
      </c>
      <c r="J498" s="101" t="s">
        <v>36</v>
      </c>
      <c r="K498" s="101">
        <v>287</v>
      </c>
      <c r="L498" s="101">
        <v>32</v>
      </c>
      <c r="M498" s="101"/>
      <c r="N498" s="101" t="s">
        <v>37</v>
      </c>
      <c r="O498" s="101"/>
      <c r="P498" s="101"/>
      <c r="Q498" s="101"/>
      <c r="R498" s="101"/>
      <c r="S498" s="101"/>
      <c r="T498" s="101">
        <v>0</v>
      </c>
      <c r="U498" s="104"/>
      <c r="V498" s="104"/>
      <c r="W498" s="101"/>
      <c r="X498" s="101"/>
      <c r="Y498" s="101"/>
      <c r="Z498" s="101"/>
      <c r="AA498" s="105"/>
      <c r="AB498" s="105"/>
      <c r="AC498" s="105"/>
    </row>
    <row r="499" customHeight="1" spans="1:20">
      <c r="A499" s="5">
        <v>498</v>
      </c>
      <c r="B499" s="5">
        <v>240506001</v>
      </c>
      <c r="C499" s="3">
        <v>45418</v>
      </c>
      <c r="D499" s="4" t="s">
        <v>487</v>
      </c>
      <c r="E499" s="4">
        <v>19</v>
      </c>
      <c r="F499" s="5" t="s">
        <v>58</v>
      </c>
      <c r="G499" s="6" t="s">
        <v>506</v>
      </c>
      <c r="H499" s="6" t="s">
        <v>46</v>
      </c>
      <c r="I499" s="7" t="s">
        <v>46</v>
      </c>
      <c r="J499" s="7" t="s">
        <v>36</v>
      </c>
      <c r="K499" s="8">
        <v>370</v>
      </c>
      <c r="L499" s="8">
        <v>32</v>
      </c>
      <c r="N499" s="10" t="s">
        <v>37</v>
      </c>
      <c r="T499" s="12">
        <v>0</v>
      </c>
    </row>
    <row r="500" customHeight="1" spans="1:29">
      <c r="A500" s="5">
        <v>499</v>
      </c>
      <c r="B500" s="5">
        <v>240506002</v>
      </c>
      <c r="C500" s="3">
        <v>45418</v>
      </c>
      <c r="D500" s="4" t="s">
        <v>487</v>
      </c>
      <c r="E500" s="4">
        <v>19</v>
      </c>
      <c r="F500" s="5" t="s">
        <v>58</v>
      </c>
      <c r="G500" s="6" t="s">
        <v>439</v>
      </c>
      <c r="H500" s="6" t="s">
        <v>61</v>
      </c>
      <c r="I500" s="7" t="s">
        <v>60</v>
      </c>
      <c r="J500" s="7" t="s">
        <v>36</v>
      </c>
      <c r="K500" s="8">
        <v>20</v>
      </c>
      <c r="L500" s="8">
        <v>12</v>
      </c>
      <c r="N500" s="10" t="s">
        <v>37</v>
      </c>
      <c r="T500" s="12">
        <v>0</v>
      </c>
      <c r="AC500" s="8" t="s">
        <v>507</v>
      </c>
    </row>
    <row r="501" customHeight="1" spans="1:20">
      <c r="A501" s="5">
        <v>500</v>
      </c>
      <c r="B501" s="5">
        <v>240506003</v>
      </c>
      <c r="C501" s="3">
        <v>45418</v>
      </c>
      <c r="D501" s="4" t="s">
        <v>487</v>
      </c>
      <c r="E501" s="4">
        <v>19</v>
      </c>
      <c r="F501" s="5" t="s">
        <v>58</v>
      </c>
      <c r="G501" s="6" t="s">
        <v>508</v>
      </c>
      <c r="H501" s="6" t="s">
        <v>42</v>
      </c>
      <c r="I501" s="7" t="s">
        <v>42</v>
      </c>
      <c r="J501" s="7" t="s">
        <v>248</v>
      </c>
      <c r="K501" s="8">
        <v>5</v>
      </c>
      <c r="L501" s="8">
        <v>5</v>
      </c>
      <c r="N501" s="10" t="s">
        <v>37</v>
      </c>
      <c r="T501" s="12">
        <v>0</v>
      </c>
    </row>
    <row r="502" customHeight="1" spans="1:29">
      <c r="A502" s="5">
        <v>501</v>
      </c>
      <c r="B502" s="5">
        <v>240506004</v>
      </c>
      <c r="C502" s="3">
        <v>45418</v>
      </c>
      <c r="D502" s="4" t="s">
        <v>487</v>
      </c>
      <c r="E502" s="4">
        <v>19</v>
      </c>
      <c r="F502" s="5" t="s">
        <v>58</v>
      </c>
      <c r="G502" s="6" t="s">
        <v>425</v>
      </c>
      <c r="H502" s="6" t="s">
        <v>366</v>
      </c>
      <c r="I502" s="7" t="s">
        <v>42</v>
      </c>
      <c r="J502" s="7" t="s">
        <v>36</v>
      </c>
      <c r="K502" s="8">
        <v>169</v>
      </c>
      <c r="L502" s="8">
        <v>8</v>
      </c>
      <c r="N502" s="10" t="s">
        <v>37</v>
      </c>
      <c r="T502" s="12">
        <v>0</v>
      </c>
      <c r="AC502" s="8" t="s">
        <v>509</v>
      </c>
    </row>
    <row r="503" customHeight="1" spans="1:20">
      <c r="A503" s="5">
        <v>502</v>
      </c>
      <c r="B503" s="5">
        <v>240506005</v>
      </c>
      <c r="C503" s="3">
        <v>45418</v>
      </c>
      <c r="D503" s="4" t="s">
        <v>487</v>
      </c>
      <c r="E503" s="4">
        <v>19</v>
      </c>
      <c r="F503" s="5" t="s">
        <v>58</v>
      </c>
      <c r="G503" s="6" t="s">
        <v>499</v>
      </c>
      <c r="H503" s="6" t="s">
        <v>417</v>
      </c>
      <c r="I503" s="7" t="s">
        <v>74</v>
      </c>
      <c r="J503" s="7" t="s">
        <v>36</v>
      </c>
      <c r="K503" s="8">
        <v>239</v>
      </c>
      <c r="L503" s="8">
        <v>8</v>
      </c>
      <c r="N503" s="10" t="s">
        <v>37</v>
      </c>
      <c r="T503" s="12">
        <v>0</v>
      </c>
    </row>
    <row r="504" customHeight="1" spans="1:20">
      <c r="A504" s="5">
        <v>503</v>
      </c>
      <c r="B504" s="5">
        <v>240506006</v>
      </c>
      <c r="C504" s="3">
        <v>45418</v>
      </c>
      <c r="D504" s="4" t="s">
        <v>487</v>
      </c>
      <c r="E504" s="4">
        <v>19</v>
      </c>
      <c r="F504" s="5" t="s">
        <v>58</v>
      </c>
      <c r="G504" s="6" t="s">
        <v>506</v>
      </c>
      <c r="H504" s="6" t="s">
        <v>70</v>
      </c>
      <c r="I504" s="7" t="s">
        <v>46</v>
      </c>
      <c r="J504" s="7" t="s">
        <v>36</v>
      </c>
      <c r="K504" s="8">
        <v>130</v>
      </c>
      <c r="L504" s="8">
        <v>8</v>
      </c>
      <c r="N504" s="10" t="s">
        <v>37</v>
      </c>
      <c r="T504" s="12">
        <v>0</v>
      </c>
    </row>
    <row r="505" customHeight="1" spans="1:20">
      <c r="A505" s="5">
        <v>504</v>
      </c>
      <c r="B505" s="5">
        <v>240506007</v>
      </c>
      <c r="C505" s="3">
        <v>45418</v>
      </c>
      <c r="D505" s="4" t="s">
        <v>487</v>
      </c>
      <c r="E505" s="4">
        <v>19</v>
      </c>
      <c r="F505" s="5" t="s">
        <v>58</v>
      </c>
      <c r="G505" s="6" t="s">
        <v>474</v>
      </c>
      <c r="H505" s="6" t="s">
        <v>60</v>
      </c>
      <c r="I505" s="7" t="s">
        <v>60</v>
      </c>
      <c r="J505" s="7" t="s">
        <v>62</v>
      </c>
      <c r="K505" s="8">
        <v>8</v>
      </c>
      <c r="L505" s="8">
        <v>8</v>
      </c>
      <c r="N505" s="10" t="s">
        <v>37</v>
      </c>
      <c r="T505" s="12">
        <v>0</v>
      </c>
    </row>
    <row r="506" customHeight="1" spans="1:29">
      <c r="A506" s="5">
        <v>505</v>
      </c>
      <c r="B506" s="5">
        <v>240506008</v>
      </c>
      <c r="C506" s="3">
        <v>45418</v>
      </c>
      <c r="D506" s="4" t="s">
        <v>487</v>
      </c>
      <c r="E506" s="4">
        <v>19</v>
      </c>
      <c r="F506" s="5" t="s">
        <v>58</v>
      </c>
      <c r="G506" s="6" t="s">
        <v>489</v>
      </c>
      <c r="H506" s="6" t="s">
        <v>366</v>
      </c>
      <c r="I506" s="7" t="s">
        <v>42</v>
      </c>
      <c r="J506" s="7" t="s">
        <v>36</v>
      </c>
      <c r="K506" s="8">
        <v>400</v>
      </c>
      <c r="L506" s="8">
        <v>32</v>
      </c>
      <c r="N506" s="10" t="s">
        <v>37</v>
      </c>
      <c r="T506" s="12">
        <v>0</v>
      </c>
      <c r="AC506" s="8" t="s">
        <v>510</v>
      </c>
    </row>
    <row r="507" customHeight="1" spans="1:20">
      <c r="A507" s="5">
        <v>506</v>
      </c>
      <c r="B507" s="5">
        <v>240506009</v>
      </c>
      <c r="C507" s="3">
        <v>45418</v>
      </c>
      <c r="D507" s="4" t="s">
        <v>487</v>
      </c>
      <c r="E507" s="4">
        <v>19</v>
      </c>
      <c r="F507" s="5" t="s">
        <v>58</v>
      </c>
      <c r="G507" s="6" t="s">
        <v>358</v>
      </c>
      <c r="H507" s="6" t="s">
        <v>42</v>
      </c>
      <c r="I507" s="7" t="s">
        <v>42</v>
      </c>
      <c r="J507" s="7" t="s">
        <v>62</v>
      </c>
      <c r="K507" s="8">
        <v>69</v>
      </c>
      <c r="L507" s="8">
        <v>8</v>
      </c>
      <c r="N507" s="10" t="s">
        <v>37</v>
      </c>
      <c r="T507" s="12">
        <v>0</v>
      </c>
    </row>
    <row r="508" customHeight="1" spans="1:20">
      <c r="A508" s="5">
        <v>507</v>
      </c>
      <c r="B508" s="5">
        <v>240506010</v>
      </c>
      <c r="C508" s="3">
        <v>45418</v>
      </c>
      <c r="D508" s="4" t="s">
        <v>487</v>
      </c>
      <c r="E508" s="4">
        <v>19</v>
      </c>
      <c r="F508" s="5" t="s">
        <v>58</v>
      </c>
      <c r="G508" s="6" t="s">
        <v>508</v>
      </c>
      <c r="H508" s="6" t="s">
        <v>42</v>
      </c>
      <c r="I508" s="7" t="s">
        <v>42</v>
      </c>
      <c r="J508" s="7" t="s">
        <v>248</v>
      </c>
      <c r="K508" s="8">
        <v>182</v>
      </c>
      <c r="L508" s="8">
        <v>8</v>
      </c>
      <c r="N508" s="10" t="s">
        <v>37</v>
      </c>
      <c r="T508" s="12">
        <v>0</v>
      </c>
    </row>
    <row r="509" customHeight="1" spans="1:20">
      <c r="A509" s="5">
        <v>508</v>
      </c>
      <c r="B509" s="5">
        <v>240506011</v>
      </c>
      <c r="C509" s="3">
        <v>45418</v>
      </c>
      <c r="D509" s="4" t="s">
        <v>487</v>
      </c>
      <c r="E509" s="4">
        <v>19</v>
      </c>
      <c r="F509" s="5" t="s">
        <v>58</v>
      </c>
      <c r="G509" s="6" t="s">
        <v>474</v>
      </c>
      <c r="H509" s="6" t="s">
        <v>61</v>
      </c>
      <c r="I509" s="7" t="s">
        <v>60</v>
      </c>
      <c r="J509" s="7" t="s">
        <v>62</v>
      </c>
      <c r="K509" s="8">
        <v>84</v>
      </c>
      <c r="L509" s="8">
        <v>8</v>
      </c>
      <c r="N509" s="10" t="s">
        <v>37</v>
      </c>
      <c r="T509" s="12">
        <v>0</v>
      </c>
    </row>
    <row r="510" customHeight="1" spans="1:20">
      <c r="A510" s="5">
        <v>509</v>
      </c>
      <c r="B510" s="5">
        <v>240506012</v>
      </c>
      <c r="C510" s="3">
        <v>45418</v>
      </c>
      <c r="D510" s="4" t="s">
        <v>487</v>
      </c>
      <c r="E510" s="4">
        <v>19</v>
      </c>
      <c r="F510" s="5" t="s">
        <v>58</v>
      </c>
      <c r="G510" s="6" t="s">
        <v>511</v>
      </c>
      <c r="H510" s="6" t="s">
        <v>61</v>
      </c>
      <c r="I510" s="7" t="s">
        <v>60</v>
      </c>
      <c r="J510" s="7" t="s">
        <v>141</v>
      </c>
      <c r="K510" s="8">
        <v>5</v>
      </c>
      <c r="L510" s="8">
        <v>5</v>
      </c>
      <c r="N510" s="10" t="s">
        <v>37</v>
      </c>
      <c r="T510" s="12">
        <v>0</v>
      </c>
    </row>
    <row r="511" customHeight="1" spans="1:29">
      <c r="A511" s="5">
        <v>510</v>
      </c>
      <c r="B511" s="5">
        <v>240507001</v>
      </c>
      <c r="C511" s="3">
        <v>45419</v>
      </c>
      <c r="D511" s="4" t="s">
        <v>487</v>
      </c>
      <c r="E511" s="4">
        <v>19</v>
      </c>
      <c r="F511" s="5" t="s">
        <v>58</v>
      </c>
      <c r="G511" s="6" t="s">
        <v>499</v>
      </c>
      <c r="H511" s="6" t="s">
        <v>432</v>
      </c>
      <c r="I511" s="7" t="s">
        <v>74</v>
      </c>
      <c r="J511" s="7" t="s">
        <v>36</v>
      </c>
      <c r="K511" s="8">
        <v>240</v>
      </c>
      <c r="L511" s="8">
        <v>16</v>
      </c>
      <c r="M511" s="9">
        <v>1</v>
      </c>
      <c r="N511" s="10" t="s">
        <v>37</v>
      </c>
      <c r="O511" s="11">
        <v>1</v>
      </c>
      <c r="T511" s="12">
        <v>1</v>
      </c>
      <c r="U511" s="11" t="s">
        <v>512</v>
      </c>
      <c r="V511" s="13" t="s">
        <v>77</v>
      </c>
      <c r="W511" s="8" t="s">
        <v>15</v>
      </c>
      <c r="X511" s="11" t="s">
        <v>85</v>
      </c>
      <c r="Y511" s="11" t="s">
        <v>52</v>
      </c>
      <c r="Z511" s="11" t="s">
        <v>67</v>
      </c>
      <c r="AC511" s="8" t="s">
        <v>421</v>
      </c>
    </row>
    <row r="512" customHeight="1" spans="1:20">
      <c r="A512" s="5">
        <v>511</v>
      </c>
      <c r="B512" s="5">
        <v>240507002</v>
      </c>
      <c r="C512" s="3">
        <v>45419</v>
      </c>
      <c r="D512" s="4" t="s">
        <v>487</v>
      </c>
      <c r="E512" s="4">
        <v>19</v>
      </c>
      <c r="F512" s="5" t="s">
        <v>33</v>
      </c>
      <c r="G512" s="6" t="s">
        <v>481</v>
      </c>
      <c r="H512" s="6" t="s">
        <v>401</v>
      </c>
      <c r="I512" s="7" t="s">
        <v>401</v>
      </c>
      <c r="J512" s="7" t="s">
        <v>36</v>
      </c>
      <c r="K512" s="8">
        <v>1583</v>
      </c>
      <c r="L512" s="8">
        <v>50</v>
      </c>
      <c r="N512" s="10" t="s">
        <v>37</v>
      </c>
      <c r="T512" s="12">
        <v>0</v>
      </c>
    </row>
    <row r="513" customHeight="1" spans="1:20">
      <c r="A513" s="5">
        <v>512</v>
      </c>
      <c r="B513" s="5">
        <v>240507003</v>
      </c>
      <c r="C513" s="3">
        <v>45419</v>
      </c>
      <c r="D513" s="4" t="s">
        <v>487</v>
      </c>
      <c r="E513" s="4">
        <v>19</v>
      </c>
      <c r="F513" s="5" t="s">
        <v>33</v>
      </c>
      <c r="G513" s="6" t="s">
        <v>467</v>
      </c>
      <c r="H513" s="6" t="s">
        <v>91</v>
      </c>
      <c r="I513" s="7" t="s">
        <v>91</v>
      </c>
      <c r="J513" s="7" t="s">
        <v>36</v>
      </c>
      <c r="K513" s="8">
        <v>144</v>
      </c>
      <c r="L513" s="8">
        <v>8</v>
      </c>
      <c r="N513" s="10" t="s">
        <v>37</v>
      </c>
      <c r="T513" s="12">
        <v>0</v>
      </c>
    </row>
    <row r="514" customHeight="1" spans="1:28">
      <c r="A514" s="5">
        <v>513</v>
      </c>
      <c r="B514" s="5">
        <v>240507004</v>
      </c>
      <c r="C514" s="3">
        <v>45419</v>
      </c>
      <c r="D514" s="4" t="s">
        <v>487</v>
      </c>
      <c r="E514" s="4">
        <v>19</v>
      </c>
      <c r="F514" s="5" t="s">
        <v>58</v>
      </c>
      <c r="G514" s="6" t="s">
        <v>474</v>
      </c>
      <c r="H514" s="6" t="s">
        <v>61</v>
      </c>
      <c r="I514" s="7" t="s">
        <v>60</v>
      </c>
      <c r="J514" s="7" t="s">
        <v>36</v>
      </c>
      <c r="K514" s="8">
        <v>232</v>
      </c>
      <c r="L514" s="8">
        <v>8</v>
      </c>
      <c r="N514" s="10" t="s">
        <v>37</v>
      </c>
      <c r="T514" s="12">
        <v>0</v>
      </c>
      <c r="AB514" s="8" t="s">
        <v>513</v>
      </c>
    </row>
    <row r="515" customHeight="1" spans="1:20">
      <c r="A515" s="5">
        <v>514</v>
      </c>
      <c r="B515" s="5">
        <v>240507005</v>
      </c>
      <c r="C515" s="3">
        <v>45419</v>
      </c>
      <c r="D515" s="4" t="s">
        <v>487</v>
      </c>
      <c r="E515" s="4">
        <v>19</v>
      </c>
      <c r="F515" s="5" t="s">
        <v>33</v>
      </c>
      <c r="G515" s="6" t="s">
        <v>467</v>
      </c>
      <c r="H515" s="6" t="s">
        <v>91</v>
      </c>
      <c r="I515" s="7" t="s">
        <v>91</v>
      </c>
      <c r="J515" s="7" t="s">
        <v>36</v>
      </c>
      <c r="K515" s="8">
        <v>126</v>
      </c>
      <c r="L515" s="8">
        <v>8</v>
      </c>
      <c r="N515" s="10" t="s">
        <v>37</v>
      </c>
      <c r="T515" s="12">
        <v>0</v>
      </c>
    </row>
    <row r="516" customHeight="1" spans="1:20">
      <c r="A516" s="5">
        <v>515</v>
      </c>
      <c r="B516" s="5">
        <v>240507006</v>
      </c>
      <c r="C516" s="3">
        <v>45419</v>
      </c>
      <c r="D516" s="4" t="s">
        <v>487</v>
      </c>
      <c r="E516" s="4">
        <v>19</v>
      </c>
      <c r="F516" s="5" t="s">
        <v>33</v>
      </c>
      <c r="G516" s="6" t="s">
        <v>481</v>
      </c>
      <c r="H516" s="6" t="s">
        <v>401</v>
      </c>
      <c r="I516" s="7" t="s">
        <v>401</v>
      </c>
      <c r="J516" s="7" t="s">
        <v>36</v>
      </c>
      <c r="K516" s="8">
        <v>1728</v>
      </c>
      <c r="L516" s="8">
        <v>50</v>
      </c>
      <c r="N516" s="10" t="s">
        <v>37</v>
      </c>
      <c r="T516" s="12">
        <v>0</v>
      </c>
    </row>
    <row r="517" customHeight="1" spans="1:20">
      <c r="A517" s="5">
        <v>516</v>
      </c>
      <c r="B517" s="5">
        <v>240507007</v>
      </c>
      <c r="C517" s="3">
        <v>45419</v>
      </c>
      <c r="D517" s="4" t="s">
        <v>487</v>
      </c>
      <c r="E517" s="4">
        <v>19</v>
      </c>
      <c r="F517" s="5" t="s">
        <v>58</v>
      </c>
      <c r="G517" s="6" t="s">
        <v>499</v>
      </c>
      <c r="H517" s="6" t="s">
        <v>432</v>
      </c>
      <c r="I517" s="7" t="s">
        <v>74</v>
      </c>
      <c r="J517" s="7" t="s">
        <v>36</v>
      </c>
      <c r="K517" s="8">
        <v>68</v>
      </c>
      <c r="L517" s="8">
        <v>8</v>
      </c>
      <c r="N517" s="10" t="s">
        <v>37</v>
      </c>
      <c r="T517" s="12">
        <v>0</v>
      </c>
    </row>
    <row r="518" customHeight="1" spans="1:26">
      <c r="A518" s="5">
        <v>517</v>
      </c>
      <c r="B518" s="5">
        <v>240507008</v>
      </c>
      <c r="C518" s="3">
        <v>45419</v>
      </c>
      <c r="D518" s="4" t="s">
        <v>487</v>
      </c>
      <c r="E518" s="4">
        <v>19</v>
      </c>
      <c r="F518" s="5" t="s">
        <v>58</v>
      </c>
      <c r="G518" s="6" t="s">
        <v>511</v>
      </c>
      <c r="H518" s="6" t="s">
        <v>61</v>
      </c>
      <c r="I518" s="7" t="s">
        <v>60</v>
      </c>
      <c r="J518" s="7" t="s">
        <v>36</v>
      </c>
      <c r="K518" s="8">
        <v>260</v>
      </c>
      <c r="L518" s="8">
        <v>8</v>
      </c>
      <c r="M518" s="9">
        <v>1</v>
      </c>
      <c r="N518" s="10" t="s">
        <v>48</v>
      </c>
      <c r="Q518" s="11">
        <v>1</v>
      </c>
      <c r="T518" s="12">
        <v>1</v>
      </c>
      <c r="U518" s="11" t="s">
        <v>514</v>
      </c>
      <c r="V518" s="13" t="s">
        <v>50</v>
      </c>
      <c r="W518" s="8" t="s">
        <v>55</v>
      </c>
      <c r="X518" s="11" t="s">
        <v>306</v>
      </c>
      <c r="Y518" s="11" t="s">
        <v>57</v>
      </c>
      <c r="Z518" s="11" t="s">
        <v>53</v>
      </c>
    </row>
    <row r="519" customHeight="1" spans="1:26">
      <c r="A519" s="5">
        <v>518</v>
      </c>
      <c r="B519" s="5">
        <v>240508001</v>
      </c>
      <c r="C519" s="3">
        <v>45420</v>
      </c>
      <c r="D519" s="4" t="s">
        <v>487</v>
      </c>
      <c r="E519" s="4">
        <v>19</v>
      </c>
      <c r="F519" s="5" t="s">
        <v>294</v>
      </c>
      <c r="G519" s="6" t="s">
        <v>386</v>
      </c>
      <c r="H519" s="6" t="s">
        <v>296</v>
      </c>
      <c r="I519" s="7" t="s">
        <v>296</v>
      </c>
      <c r="J519" s="7" t="s">
        <v>36</v>
      </c>
      <c r="K519" s="8">
        <v>2</v>
      </c>
      <c r="L519" s="8">
        <v>2</v>
      </c>
      <c r="M519" s="9">
        <v>2</v>
      </c>
      <c r="N519" s="10" t="s">
        <v>48</v>
      </c>
      <c r="R519" s="11">
        <v>2</v>
      </c>
      <c r="T519" s="12">
        <v>2</v>
      </c>
      <c r="U519" s="11" t="s">
        <v>515</v>
      </c>
      <c r="V519" s="13" t="s">
        <v>50</v>
      </c>
      <c r="W519" s="8" t="s">
        <v>18</v>
      </c>
      <c r="X519" s="11" t="s">
        <v>106</v>
      </c>
      <c r="Y519" s="11" t="s">
        <v>57</v>
      </c>
      <c r="Z519" s="11" t="s">
        <v>53</v>
      </c>
    </row>
    <row r="520" customHeight="1" spans="1:26">
      <c r="A520" s="5">
        <v>519</v>
      </c>
      <c r="B520" s="5">
        <v>240508002</v>
      </c>
      <c r="C520" s="3">
        <v>45420</v>
      </c>
      <c r="D520" s="4" t="s">
        <v>487</v>
      </c>
      <c r="E520" s="4">
        <v>19</v>
      </c>
      <c r="F520" s="5" t="s">
        <v>58</v>
      </c>
      <c r="G520" s="6" t="s">
        <v>506</v>
      </c>
      <c r="H520" s="6" t="s">
        <v>70</v>
      </c>
      <c r="I520" s="7" t="s">
        <v>46</v>
      </c>
      <c r="J520" s="7" t="s">
        <v>36</v>
      </c>
      <c r="K520" s="8">
        <v>390</v>
      </c>
      <c r="L520" s="8">
        <v>32</v>
      </c>
      <c r="M520" s="9">
        <v>1</v>
      </c>
      <c r="N520" s="10" t="s">
        <v>37</v>
      </c>
      <c r="O520" s="11">
        <v>1</v>
      </c>
      <c r="U520" s="11" t="s">
        <v>516</v>
      </c>
      <c r="V520" s="13" t="s">
        <v>77</v>
      </c>
      <c r="W520" s="8" t="s">
        <v>15</v>
      </c>
      <c r="X520" s="11" t="s">
        <v>99</v>
      </c>
      <c r="Y520" s="11" t="s">
        <v>52</v>
      </c>
      <c r="Z520" s="11" t="s">
        <v>67</v>
      </c>
    </row>
    <row r="521" customHeight="1" spans="1:20">
      <c r="A521" s="5">
        <v>520</v>
      </c>
      <c r="B521" s="5">
        <v>240508003</v>
      </c>
      <c r="C521" s="3">
        <v>45420</v>
      </c>
      <c r="D521" s="4" t="s">
        <v>487</v>
      </c>
      <c r="E521" s="4">
        <v>19</v>
      </c>
      <c r="F521" s="5" t="s">
        <v>58</v>
      </c>
      <c r="G521" s="6" t="s">
        <v>466</v>
      </c>
      <c r="H521" s="6" t="s">
        <v>411</v>
      </c>
      <c r="I521" s="7" t="s">
        <v>112</v>
      </c>
      <c r="J521" s="7" t="s">
        <v>36</v>
      </c>
      <c r="K521" s="8">
        <v>2</v>
      </c>
      <c r="L521" s="8">
        <v>2</v>
      </c>
      <c r="N521" s="10" t="s">
        <v>37</v>
      </c>
      <c r="T521" s="12">
        <v>0</v>
      </c>
    </row>
    <row r="522" customHeight="1" spans="1:20">
      <c r="A522" s="5">
        <v>521</v>
      </c>
      <c r="B522" s="5">
        <v>240508004</v>
      </c>
      <c r="C522" s="3">
        <v>45420</v>
      </c>
      <c r="D522" s="4" t="s">
        <v>487</v>
      </c>
      <c r="E522" s="4">
        <v>19</v>
      </c>
      <c r="F522" s="5" t="s">
        <v>58</v>
      </c>
      <c r="G522" s="6" t="s">
        <v>474</v>
      </c>
      <c r="H522" s="6" t="s">
        <v>61</v>
      </c>
      <c r="I522" s="7" t="s">
        <v>60</v>
      </c>
      <c r="J522" s="7" t="s">
        <v>36</v>
      </c>
      <c r="K522" s="8">
        <v>173</v>
      </c>
      <c r="L522" s="8">
        <v>8</v>
      </c>
      <c r="N522" s="10" t="s">
        <v>37</v>
      </c>
      <c r="T522" s="12">
        <v>0</v>
      </c>
    </row>
    <row r="523" customHeight="1" spans="1:26">
      <c r="A523" s="5">
        <v>522</v>
      </c>
      <c r="B523" s="5">
        <v>240508005</v>
      </c>
      <c r="C523" s="3">
        <v>45420</v>
      </c>
      <c r="D523" s="4" t="s">
        <v>487</v>
      </c>
      <c r="E523" s="4">
        <v>19</v>
      </c>
      <c r="F523" s="5" t="s">
        <v>58</v>
      </c>
      <c r="G523" s="6" t="s">
        <v>517</v>
      </c>
      <c r="H523" s="6" t="s">
        <v>61</v>
      </c>
      <c r="I523" s="7" t="s">
        <v>60</v>
      </c>
      <c r="J523" s="7" t="s">
        <v>62</v>
      </c>
      <c r="K523" s="8">
        <v>53</v>
      </c>
      <c r="L523" s="8">
        <v>8</v>
      </c>
      <c r="M523" s="9">
        <v>1</v>
      </c>
      <c r="N523" s="10" t="s">
        <v>48</v>
      </c>
      <c r="O523" s="11">
        <v>1</v>
      </c>
      <c r="T523" s="12">
        <v>1</v>
      </c>
      <c r="U523" s="11" t="s">
        <v>518</v>
      </c>
      <c r="V523" s="13" t="s">
        <v>50</v>
      </c>
      <c r="W523" s="8" t="s">
        <v>15</v>
      </c>
      <c r="X523" s="11" t="s">
        <v>519</v>
      </c>
      <c r="Y523" s="11" t="s">
        <v>52</v>
      </c>
      <c r="Z523" s="11" t="s">
        <v>53</v>
      </c>
    </row>
    <row r="524" customHeight="1" spans="1:26">
      <c r="A524" s="5">
        <v>523</v>
      </c>
      <c r="B524" s="5">
        <v>240508006</v>
      </c>
      <c r="C524" s="3">
        <v>45420</v>
      </c>
      <c r="D524" s="4" t="s">
        <v>487</v>
      </c>
      <c r="E524" s="4">
        <v>19</v>
      </c>
      <c r="F524" s="5" t="s">
        <v>40</v>
      </c>
      <c r="G524" s="6" t="s">
        <v>520</v>
      </c>
      <c r="H524" s="6" t="s">
        <v>72</v>
      </c>
      <c r="I524" s="7" t="s">
        <v>64</v>
      </c>
      <c r="J524" s="7" t="s">
        <v>62</v>
      </c>
      <c r="K524" s="8">
        <v>10</v>
      </c>
      <c r="L524" s="8">
        <v>8</v>
      </c>
      <c r="M524" s="9">
        <v>8</v>
      </c>
      <c r="N524" s="10" t="s">
        <v>48</v>
      </c>
      <c r="R524" s="11">
        <v>8</v>
      </c>
      <c r="T524" s="12">
        <v>8</v>
      </c>
      <c r="U524" s="11" t="s">
        <v>521</v>
      </c>
      <c r="V524" s="13" t="s">
        <v>50</v>
      </c>
      <c r="W524" s="8" t="s">
        <v>18</v>
      </c>
      <c r="X524" s="11" t="s">
        <v>106</v>
      </c>
      <c r="Y524" s="11" t="s">
        <v>57</v>
      </c>
      <c r="Z524" s="11" t="s">
        <v>53</v>
      </c>
    </row>
    <row r="525" customHeight="1" spans="1:20">
      <c r="A525" s="5">
        <v>524</v>
      </c>
      <c r="B525" s="5">
        <v>240508007</v>
      </c>
      <c r="C525" s="3">
        <v>45420</v>
      </c>
      <c r="D525" s="4" t="s">
        <v>487</v>
      </c>
      <c r="E525" s="4">
        <v>19</v>
      </c>
      <c r="F525" s="5" t="s">
        <v>58</v>
      </c>
      <c r="G525" s="6" t="s">
        <v>474</v>
      </c>
      <c r="H525" s="6" t="s">
        <v>366</v>
      </c>
      <c r="I525" s="7" t="s">
        <v>42</v>
      </c>
      <c r="J525" s="7" t="s">
        <v>62</v>
      </c>
      <c r="K525" s="8">
        <v>236</v>
      </c>
      <c r="L525" s="8">
        <v>8</v>
      </c>
      <c r="N525" s="10" t="s">
        <v>37</v>
      </c>
      <c r="T525" s="12">
        <v>0</v>
      </c>
    </row>
    <row r="526" customHeight="1" spans="1:20">
      <c r="A526" s="5">
        <v>525</v>
      </c>
      <c r="B526" s="5">
        <v>240508008</v>
      </c>
      <c r="C526" s="3">
        <v>45420</v>
      </c>
      <c r="D526" s="4" t="s">
        <v>487</v>
      </c>
      <c r="E526" s="4">
        <v>19</v>
      </c>
      <c r="F526" s="5" t="s">
        <v>58</v>
      </c>
      <c r="G526" s="6" t="s">
        <v>499</v>
      </c>
      <c r="H526" s="6" t="s">
        <v>417</v>
      </c>
      <c r="I526" s="7" t="s">
        <v>74</v>
      </c>
      <c r="J526" s="7" t="s">
        <v>36</v>
      </c>
      <c r="K526" s="8">
        <v>265</v>
      </c>
      <c r="L526" s="8">
        <v>8</v>
      </c>
      <c r="N526" s="10" t="s">
        <v>37</v>
      </c>
      <c r="T526" s="12">
        <v>0</v>
      </c>
    </row>
    <row r="527" customHeight="1" spans="1:20">
      <c r="A527" s="5">
        <v>526</v>
      </c>
      <c r="B527" s="5">
        <v>240508009</v>
      </c>
      <c r="C527" s="3">
        <v>45420</v>
      </c>
      <c r="D527" s="4" t="s">
        <v>487</v>
      </c>
      <c r="E527" s="4">
        <v>19</v>
      </c>
      <c r="F527" s="5" t="s">
        <v>58</v>
      </c>
      <c r="G527" s="6" t="s">
        <v>463</v>
      </c>
      <c r="H527" s="6" t="s">
        <v>366</v>
      </c>
      <c r="I527" s="7" t="s">
        <v>42</v>
      </c>
      <c r="J527" s="7" t="s">
        <v>36</v>
      </c>
      <c r="K527" s="8">
        <v>10</v>
      </c>
      <c r="L527" s="8">
        <v>8</v>
      </c>
      <c r="N527" s="10" t="s">
        <v>37</v>
      </c>
      <c r="T527" s="12">
        <v>0</v>
      </c>
    </row>
    <row r="528" customHeight="1" spans="1:20">
      <c r="A528" s="5">
        <v>527</v>
      </c>
      <c r="B528" s="5">
        <v>240508010</v>
      </c>
      <c r="C528" s="3">
        <v>45420</v>
      </c>
      <c r="D528" s="4" t="s">
        <v>487</v>
      </c>
      <c r="E528" s="4">
        <v>19</v>
      </c>
      <c r="F528" s="5" t="s">
        <v>58</v>
      </c>
      <c r="G528" s="6" t="s">
        <v>499</v>
      </c>
      <c r="H528" s="6" t="s">
        <v>417</v>
      </c>
      <c r="I528" s="7" t="s">
        <v>74</v>
      </c>
      <c r="J528" s="7" t="s">
        <v>36</v>
      </c>
      <c r="K528" s="8">
        <v>4</v>
      </c>
      <c r="L528" s="8">
        <v>4</v>
      </c>
      <c r="N528" s="10" t="s">
        <v>37</v>
      </c>
      <c r="T528" s="12">
        <v>0</v>
      </c>
    </row>
    <row r="529" customHeight="1" spans="1:26">
      <c r="A529" s="5">
        <v>528</v>
      </c>
      <c r="B529" s="5">
        <v>240508011</v>
      </c>
      <c r="C529" s="3">
        <v>45420</v>
      </c>
      <c r="D529" s="4" t="s">
        <v>487</v>
      </c>
      <c r="E529" s="4">
        <v>19</v>
      </c>
      <c r="F529" s="5" t="s">
        <v>33</v>
      </c>
      <c r="G529" s="6" t="s">
        <v>522</v>
      </c>
      <c r="H529" s="6" t="s">
        <v>401</v>
      </c>
      <c r="I529" s="7" t="s">
        <v>401</v>
      </c>
      <c r="J529" s="7" t="s">
        <v>36</v>
      </c>
      <c r="K529" s="8">
        <v>2015</v>
      </c>
      <c r="L529" s="8">
        <v>50</v>
      </c>
      <c r="M529" s="9">
        <v>1</v>
      </c>
      <c r="N529" s="10" t="s">
        <v>37</v>
      </c>
      <c r="O529" s="11">
        <v>1</v>
      </c>
      <c r="T529" s="12">
        <v>1</v>
      </c>
      <c r="U529" s="11" t="s">
        <v>523</v>
      </c>
      <c r="V529" s="13" t="s">
        <v>77</v>
      </c>
      <c r="W529" s="8" t="s">
        <v>15</v>
      </c>
      <c r="X529" s="11" t="s">
        <v>519</v>
      </c>
      <c r="Y529" s="11" t="s">
        <v>52</v>
      </c>
      <c r="Z529" s="11" t="s">
        <v>67</v>
      </c>
    </row>
    <row r="530" customHeight="1" spans="1:26">
      <c r="A530" s="5">
        <v>529</v>
      </c>
      <c r="B530" s="5">
        <v>240508012</v>
      </c>
      <c r="C530" s="3">
        <v>45420</v>
      </c>
      <c r="D530" s="4" t="s">
        <v>487</v>
      </c>
      <c r="E530" s="4">
        <v>19</v>
      </c>
      <c r="F530" s="5" t="s">
        <v>58</v>
      </c>
      <c r="G530" s="6" t="s">
        <v>511</v>
      </c>
      <c r="H530" s="6" t="s">
        <v>61</v>
      </c>
      <c r="I530" s="7" t="s">
        <v>60</v>
      </c>
      <c r="J530" s="7" t="s">
        <v>36</v>
      </c>
      <c r="K530" s="8">
        <v>133</v>
      </c>
      <c r="L530" s="8">
        <v>8</v>
      </c>
      <c r="M530" s="9">
        <v>1</v>
      </c>
      <c r="N530" s="10" t="s">
        <v>48</v>
      </c>
      <c r="S530" s="12">
        <v>1</v>
      </c>
      <c r="T530" s="12">
        <v>1</v>
      </c>
      <c r="U530" s="11" t="s">
        <v>524</v>
      </c>
      <c r="V530" s="13" t="s">
        <v>50</v>
      </c>
      <c r="W530" s="8" t="s">
        <v>16</v>
      </c>
      <c r="X530" s="11" t="s">
        <v>166</v>
      </c>
      <c r="Y530" s="11" t="s">
        <v>57</v>
      </c>
      <c r="Z530" s="11" t="s">
        <v>53</v>
      </c>
    </row>
    <row r="531" customHeight="1" spans="1:20">
      <c r="A531" s="5">
        <v>530</v>
      </c>
      <c r="B531" s="5">
        <v>240508013</v>
      </c>
      <c r="C531" s="3">
        <v>45420</v>
      </c>
      <c r="D531" s="4" t="s">
        <v>487</v>
      </c>
      <c r="E531" s="4">
        <v>19</v>
      </c>
      <c r="F531" s="5" t="s">
        <v>58</v>
      </c>
      <c r="G531" s="6" t="s">
        <v>525</v>
      </c>
      <c r="H531" s="6" t="s">
        <v>70</v>
      </c>
      <c r="I531" s="7" t="s">
        <v>46</v>
      </c>
      <c r="J531" s="7" t="s">
        <v>36</v>
      </c>
      <c r="K531" s="8">
        <v>516</v>
      </c>
      <c r="L531" s="8">
        <v>32</v>
      </c>
      <c r="N531" s="10" t="s">
        <v>37</v>
      </c>
      <c r="T531" s="12">
        <v>0</v>
      </c>
    </row>
    <row r="532" customHeight="1" spans="1:20">
      <c r="A532" s="5">
        <v>531</v>
      </c>
      <c r="B532" s="5">
        <v>240508014</v>
      </c>
      <c r="C532" s="3">
        <v>45420</v>
      </c>
      <c r="D532" s="4" t="s">
        <v>487</v>
      </c>
      <c r="E532" s="4">
        <v>19</v>
      </c>
      <c r="F532" s="5" t="s">
        <v>58</v>
      </c>
      <c r="G532" s="6" t="s">
        <v>466</v>
      </c>
      <c r="H532" s="6" t="s">
        <v>411</v>
      </c>
      <c r="I532" s="7" t="s">
        <v>112</v>
      </c>
      <c r="J532" s="7" t="s">
        <v>36</v>
      </c>
      <c r="K532" s="8">
        <v>2</v>
      </c>
      <c r="L532" s="8">
        <v>2</v>
      </c>
      <c r="N532" s="10" t="s">
        <v>37</v>
      </c>
      <c r="T532" s="12">
        <v>0</v>
      </c>
    </row>
    <row r="533" customHeight="1" spans="1:29">
      <c r="A533" s="1">
        <v>532</v>
      </c>
      <c r="B533" s="1">
        <v>240509001</v>
      </c>
      <c r="C533" s="3">
        <v>45421</v>
      </c>
      <c r="D533" s="4" t="s">
        <v>487</v>
      </c>
      <c r="E533" s="4">
        <v>19</v>
      </c>
      <c r="F533" s="5" t="s">
        <v>58</v>
      </c>
      <c r="G533" s="6" t="s">
        <v>466</v>
      </c>
      <c r="H533" s="6" t="s">
        <v>411</v>
      </c>
      <c r="I533" s="7" t="s">
        <v>112</v>
      </c>
      <c r="J533" s="7" t="s">
        <v>36</v>
      </c>
      <c r="K533" s="8">
        <v>58</v>
      </c>
      <c r="L533" s="8">
        <v>8</v>
      </c>
      <c r="N533" s="10" t="s">
        <v>37</v>
      </c>
      <c r="T533" s="12">
        <v>0</v>
      </c>
      <c r="AC533" s="8">
        <v>240502003</v>
      </c>
    </row>
    <row r="534" customHeight="1" spans="1:29">
      <c r="A534" s="1">
        <v>533</v>
      </c>
      <c r="B534" s="1">
        <v>240509002</v>
      </c>
      <c r="C534" s="3">
        <v>45421</v>
      </c>
      <c r="D534" s="4" t="s">
        <v>487</v>
      </c>
      <c r="E534" s="4">
        <v>19</v>
      </c>
      <c r="F534" s="5" t="s">
        <v>58</v>
      </c>
      <c r="G534" s="6" t="s">
        <v>511</v>
      </c>
      <c r="H534" s="6" t="s">
        <v>61</v>
      </c>
      <c r="I534" s="7" t="s">
        <v>60</v>
      </c>
      <c r="J534" s="7" t="s">
        <v>36</v>
      </c>
      <c r="K534" s="8">
        <v>133</v>
      </c>
      <c r="L534" s="8">
        <v>8</v>
      </c>
      <c r="N534" s="10" t="s">
        <v>37</v>
      </c>
      <c r="T534" s="12">
        <v>0</v>
      </c>
      <c r="AC534" s="8">
        <v>240508012</v>
      </c>
    </row>
    <row r="535" customHeight="1" spans="1:29">
      <c r="A535" s="1">
        <v>534</v>
      </c>
      <c r="B535" s="1">
        <v>240509003</v>
      </c>
      <c r="C535" s="3">
        <v>45421</v>
      </c>
      <c r="D535" s="4" t="s">
        <v>487</v>
      </c>
      <c r="E535" s="4">
        <v>19</v>
      </c>
      <c r="F535" s="5" t="s">
        <v>58</v>
      </c>
      <c r="G535" s="6" t="s">
        <v>517</v>
      </c>
      <c r="H535" s="6" t="s">
        <v>61</v>
      </c>
      <c r="I535" s="7" t="s">
        <v>60</v>
      </c>
      <c r="J535" s="7" t="s">
        <v>62</v>
      </c>
      <c r="K535" s="8">
        <v>51</v>
      </c>
      <c r="L535" s="8">
        <v>8</v>
      </c>
      <c r="N535" s="10" t="s">
        <v>37</v>
      </c>
      <c r="T535" s="12">
        <v>0</v>
      </c>
      <c r="AC535" s="8">
        <v>240508005</v>
      </c>
    </row>
    <row r="536" customHeight="1" spans="1:20">
      <c r="A536" s="1">
        <v>535</v>
      </c>
      <c r="B536" s="1">
        <v>240509004</v>
      </c>
      <c r="C536" s="3">
        <v>45421</v>
      </c>
      <c r="D536" s="4" t="s">
        <v>487</v>
      </c>
      <c r="E536" s="4">
        <v>19</v>
      </c>
      <c r="F536" s="5" t="s">
        <v>58</v>
      </c>
      <c r="G536" s="6" t="s">
        <v>463</v>
      </c>
      <c r="H536" s="6" t="s">
        <v>366</v>
      </c>
      <c r="I536" s="7" t="s">
        <v>42</v>
      </c>
      <c r="J536" s="7" t="s">
        <v>36</v>
      </c>
      <c r="K536" s="8">
        <v>2</v>
      </c>
      <c r="L536" s="8">
        <v>2</v>
      </c>
      <c r="N536" s="10" t="s">
        <v>37</v>
      </c>
      <c r="T536" s="12">
        <v>0</v>
      </c>
    </row>
    <row r="537" customHeight="1" spans="1:20">
      <c r="A537" s="1">
        <v>536</v>
      </c>
      <c r="B537" s="1">
        <v>240509005</v>
      </c>
      <c r="C537" s="3">
        <v>45421</v>
      </c>
      <c r="D537" s="4" t="s">
        <v>487</v>
      </c>
      <c r="E537" s="4">
        <v>19</v>
      </c>
      <c r="F537" s="5" t="s">
        <v>58</v>
      </c>
      <c r="G537" s="6" t="s">
        <v>499</v>
      </c>
      <c r="H537" s="6" t="s">
        <v>417</v>
      </c>
      <c r="I537" s="7" t="s">
        <v>74</v>
      </c>
      <c r="J537" s="7" t="s">
        <v>36</v>
      </c>
      <c r="K537" s="8">
        <v>480</v>
      </c>
      <c r="L537" s="8">
        <v>32</v>
      </c>
      <c r="N537" s="10" t="s">
        <v>37</v>
      </c>
      <c r="T537" s="12">
        <v>0</v>
      </c>
    </row>
    <row r="538" customHeight="1" spans="1:20">
      <c r="A538" s="1">
        <v>537</v>
      </c>
      <c r="B538" s="1">
        <v>240509006</v>
      </c>
      <c r="C538" s="3">
        <v>45421</v>
      </c>
      <c r="D538" s="4" t="s">
        <v>487</v>
      </c>
      <c r="E538" s="4">
        <v>19</v>
      </c>
      <c r="F538" s="5" t="s">
        <v>58</v>
      </c>
      <c r="G538" s="6" t="s">
        <v>466</v>
      </c>
      <c r="H538" s="6" t="s">
        <v>411</v>
      </c>
      <c r="I538" s="7" t="s">
        <v>112</v>
      </c>
      <c r="J538" s="7" t="s">
        <v>36</v>
      </c>
      <c r="K538" s="8">
        <v>2</v>
      </c>
      <c r="L538" s="8">
        <v>2</v>
      </c>
      <c r="N538" s="10" t="s">
        <v>37</v>
      </c>
      <c r="T538" s="12">
        <v>0</v>
      </c>
    </row>
    <row r="539" customHeight="1" spans="1:29">
      <c r="A539" s="1">
        <v>538</v>
      </c>
      <c r="B539" s="1">
        <v>240509007</v>
      </c>
      <c r="C539" s="3">
        <v>45421</v>
      </c>
      <c r="D539" s="4" t="s">
        <v>487</v>
      </c>
      <c r="E539" s="4">
        <v>19</v>
      </c>
      <c r="F539" s="5" t="s">
        <v>58</v>
      </c>
      <c r="G539" s="6" t="s">
        <v>511</v>
      </c>
      <c r="H539" s="6" t="s">
        <v>61</v>
      </c>
      <c r="I539" s="7" t="s">
        <v>60</v>
      </c>
      <c r="J539" s="7" t="s">
        <v>36</v>
      </c>
      <c r="K539" s="8">
        <v>257</v>
      </c>
      <c r="L539" s="8">
        <v>8</v>
      </c>
      <c r="N539" s="10" t="s">
        <v>37</v>
      </c>
      <c r="T539" s="12">
        <v>0</v>
      </c>
      <c r="AC539" s="8">
        <v>240507008</v>
      </c>
    </row>
    <row r="540" customHeight="1" spans="1:20">
      <c r="A540" s="1">
        <v>539</v>
      </c>
      <c r="B540" s="1">
        <v>240509008</v>
      </c>
      <c r="C540" s="3">
        <v>45421</v>
      </c>
      <c r="D540" s="4" t="s">
        <v>487</v>
      </c>
      <c r="E540" s="4">
        <v>19</v>
      </c>
      <c r="F540" s="5" t="s">
        <v>33</v>
      </c>
      <c r="G540" s="6" t="s">
        <v>391</v>
      </c>
      <c r="H540" s="6" t="s">
        <v>374</v>
      </c>
      <c r="I540" s="7" t="s">
        <v>39</v>
      </c>
      <c r="J540" s="7" t="s">
        <v>36</v>
      </c>
      <c r="K540" s="8">
        <v>235</v>
      </c>
      <c r="L540" s="8">
        <v>8</v>
      </c>
      <c r="N540" s="10" t="s">
        <v>37</v>
      </c>
      <c r="T540" s="12">
        <v>0</v>
      </c>
    </row>
    <row r="541" customHeight="1" spans="1:20">
      <c r="A541" s="1">
        <v>540</v>
      </c>
      <c r="B541" s="1">
        <v>240509009</v>
      </c>
      <c r="C541" s="3">
        <v>45421</v>
      </c>
      <c r="D541" s="4" t="s">
        <v>487</v>
      </c>
      <c r="E541" s="4">
        <v>19</v>
      </c>
      <c r="F541" s="5" t="s">
        <v>33</v>
      </c>
      <c r="G541" s="6" t="s">
        <v>526</v>
      </c>
      <c r="H541" s="6" t="s">
        <v>352</v>
      </c>
      <c r="I541" s="7" t="s">
        <v>39</v>
      </c>
      <c r="J541" s="7" t="s">
        <v>36</v>
      </c>
      <c r="K541" s="8">
        <v>144</v>
      </c>
      <c r="L541" s="8">
        <v>8</v>
      </c>
      <c r="N541" s="10" t="s">
        <v>37</v>
      </c>
      <c r="T541" s="12">
        <v>0</v>
      </c>
    </row>
    <row r="542" customHeight="1" spans="1:20">
      <c r="A542" s="1">
        <v>541</v>
      </c>
      <c r="B542" s="1">
        <v>240509010</v>
      </c>
      <c r="C542" s="3">
        <v>45421</v>
      </c>
      <c r="D542" s="4" t="s">
        <v>487</v>
      </c>
      <c r="E542" s="4">
        <v>19</v>
      </c>
      <c r="F542" s="5" t="s">
        <v>58</v>
      </c>
      <c r="G542" s="6" t="s">
        <v>506</v>
      </c>
      <c r="H542" s="6" t="s">
        <v>70</v>
      </c>
      <c r="I542" s="7" t="s">
        <v>46</v>
      </c>
      <c r="J542" s="7" t="s">
        <v>36</v>
      </c>
      <c r="K542" s="8">
        <v>390</v>
      </c>
      <c r="L542" s="8">
        <v>32</v>
      </c>
      <c r="N542" s="10" t="s">
        <v>37</v>
      </c>
      <c r="T542" s="12">
        <v>0</v>
      </c>
    </row>
    <row r="543" customHeight="1" spans="1:20">
      <c r="A543" s="1">
        <v>542</v>
      </c>
      <c r="B543" s="1">
        <v>240509011</v>
      </c>
      <c r="C543" s="3">
        <v>45421</v>
      </c>
      <c r="D543" s="4" t="s">
        <v>487</v>
      </c>
      <c r="E543" s="4">
        <v>19</v>
      </c>
      <c r="F543" s="5" t="s">
        <v>33</v>
      </c>
      <c r="G543" s="6" t="s">
        <v>449</v>
      </c>
      <c r="H543" s="6" t="s">
        <v>403</v>
      </c>
      <c r="I543" s="7" t="s">
        <v>403</v>
      </c>
      <c r="J543" s="7" t="s">
        <v>36</v>
      </c>
      <c r="K543" s="8">
        <v>118</v>
      </c>
      <c r="L543" s="8">
        <v>8</v>
      </c>
      <c r="N543" s="10" t="s">
        <v>37</v>
      </c>
      <c r="T543" s="12">
        <v>0</v>
      </c>
    </row>
    <row r="544" customHeight="1" spans="1:26">
      <c r="A544" s="1">
        <v>543</v>
      </c>
      <c r="B544" s="1">
        <v>240509012</v>
      </c>
      <c r="C544" s="3">
        <v>45421</v>
      </c>
      <c r="D544" s="4" t="s">
        <v>487</v>
      </c>
      <c r="E544" s="4">
        <v>19</v>
      </c>
      <c r="F544" s="5" t="s">
        <v>33</v>
      </c>
      <c r="G544" s="6" t="s">
        <v>298</v>
      </c>
      <c r="H544" s="6" t="s">
        <v>91</v>
      </c>
      <c r="I544" s="7" t="s">
        <v>91</v>
      </c>
      <c r="J544" s="7" t="s">
        <v>36</v>
      </c>
      <c r="K544" s="8">
        <v>144</v>
      </c>
      <c r="L544" s="8">
        <v>8</v>
      </c>
      <c r="M544" s="9">
        <v>2</v>
      </c>
      <c r="N544" s="10" t="s">
        <v>48</v>
      </c>
      <c r="O544" s="11">
        <v>1</v>
      </c>
      <c r="T544" s="12">
        <v>1</v>
      </c>
      <c r="U544" s="11" t="s">
        <v>527</v>
      </c>
      <c r="V544" s="13" t="s">
        <v>50</v>
      </c>
      <c r="W544" s="8" t="s">
        <v>15</v>
      </c>
      <c r="X544" s="11" t="s">
        <v>97</v>
      </c>
      <c r="Y544" s="11" t="s">
        <v>52</v>
      </c>
      <c r="Z544" s="11" t="s">
        <v>53</v>
      </c>
    </row>
    <row r="545" customHeight="1" spans="1:26">
      <c r="A545" s="1">
        <v>544</v>
      </c>
      <c r="B545" s="1">
        <v>240509012</v>
      </c>
      <c r="C545" s="3">
        <v>45421</v>
      </c>
      <c r="D545" s="4" t="s">
        <v>487</v>
      </c>
      <c r="E545" s="4">
        <v>19</v>
      </c>
      <c r="F545" s="5" t="s">
        <v>33</v>
      </c>
      <c r="G545" s="6" t="s">
        <v>298</v>
      </c>
      <c r="H545" s="6" t="s">
        <v>91</v>
      </c>
      <c r="I545" s="7" t="s">
        <v>91</v>
      </c>
      <c r="J545" s="7" t="s">
        <v>36</v>
      </c>
      <c r="O545" s="11">
        <v>1</v>
      </c>
      <c r="T545" s="12">
        <v>1</v>
      </c>
      <c r="U545" s="11" t="s">
        <v>528</v>
      </c>
      <c r="V545" s="13" t="s">
        <v>50</v>
      </c>
      <c r="W545" s="8" t="s">
        <v>15</v>
      </c>
      <c r="X545" s="11" t="s">
        <v>332</v>
      </c>
      <c r="Y545" s="11" t="s">
        <v>52</v>
      </c>
      <c r="Z545" s="11" t="s">
        <v>53</v>
      </c>
    </row>
    <row r="546" customHeight="1" spans="1:26">
      <c r="A546" s="1">
        <v>545</v>
      </c>
      <c r="B546" s="1">
        <v>240509013</v>
      </c>
      <c r="C546" s="3">
        <v>45421</v>
      </c>
      <c r="D546" s="4" t="s">
        <v>487</v>
      </c>
      <c r="E546" s="4">
        <v>19</v>
      </c>
      <c r="F546" s="5" t="s">
        <v>58</v>
      </c>
      <c r="G546" s="6" t="s">
        <v>529</v>
      </c>
      <c r="H546" s="6" t="s">
        <v>104</v>
      </c>
      <c r="I546" s="7" t="s">
        <v>74</v>
      </c>
      <c r="J546" s="7" t="s">
        <v>36</v>
      </c>
      <c r="K546" s="8">
        <v>50</v>
      </c>
      <c r="L546" s="8">
        <v>8</v>
      </c>
      <c r="M546" s="9">
        <v>8</v>
      </c>
      <c r="N546" s="10" t="s">
        <v>48</v>
      </c>
      <c r="R546" s="11">
        <v>8</v>
      </c>
      <c r="T546" s="12">
        <v>8</v>
      </c>
      <c r="U546" s="11" t="s">
        <v>530</v>
      </c>
      <c r="V546" s="13" t="s">
        <v>50</v>
      </c>
      <c r="W546" s="8" t="s">
        <v>18</v>
      </c>
      <c r="X546" s="11" t="s">
        <v>106</v>
      </c>
      <c r="Y546" s="11" t="s">
        <v>57</v>
      </c>
      <c r="Z546" s="11" t="s">
        <v>53</v>
      </c>
    </row>
    <row r="547" customHeight="1" spans="1:20">
      <c r="A547" s="1">
        <v>546</v>
      </c>
      <c r="B547" s="1">
        <v>240510001</v>
      </c>
      <c r="C547" s="3">
        <v>45422</v>
      </c>
      <c r="D547" s="4" t="s">
        <v>487</v>
      </c>
      <c r="E547" s="4">
        <v>19</v>
      </c>
      <c r="F547" s="5" t="s">
        <v>33</v>
      </c>
      <c r="G547" s="6" t="s">
        <v>531</v>
      </c>
      <c r="H547" s="6" t="s">
        <v>401</v>
      </c>
      <c r="I547" s="7" t="s">
        <v>401</v>
      </c>
      <c r="J547" s="7" t="s">
        <v>36</v>
      </c>
      <c r="K547" s="8">
        <v>1593</v>
      </c>
      <c r="L547" s="8">
        <v>50</v>
      </c>
      <c r="N547" s="10" t="s">
        <v>37</v>
      </c>
      <c r="T547" s="12">
        <v>0</v>
      </c>
    </row>
    <row r="548" customHeight="1" spans="1:20">
      <c r="A548" s="1">
        <v>547</v>
      </c>
      <c r="B548" s="1">
        <v>240510002</v>
      </c>
      <c r="C548" s="3">
        <v>45422</v>
      </c>
      <c r="D548" s="4" t="s">
        <v>487</v>
      </c>
      <c r="E548" s="4">
        <v>19</v>
      </c>
      <c r="F548" s="5" t="s">
        <v>40</v>
      </c>
      <c r="G548" s="6" t="s">
        <v>494</v>
      </c>
      <c r="H548" s="6" t="s">
        <v>495</v>
      </c>
      <c r="I548" s="7" t="s">
        <v>495</v>
      </c>
      <c r="J548" s="7" t="s">
        <v>36</v>
      </c>
      <c r="K548" s="8">
        <v>1152</v>
      </c>
      <c r="L548" s="8">
        <v>13</v>
      </c>
      <c r="N548" s="10" t="s">
        <v>37</v>
      </c>
      <c r="T548" s="12">
        <v>0</v>
      </c>
    </row>
    <row r="549" customHeight="1" spans="1:20">
      <c r="A549" s="1">
        <v>548</v>
      </c>
      <c r="B549" s="1">
        <v>240510003</v>
      </c>
      <c r="C549" s="3">
        <v>45422</v>
      </c>
      <c r="D549" s="4" t="s">
        <v>487</v>
      </c>
      <c r="E549" s="4">
        <v>19</v>
      </c>
      <c r="F549" s="5" t="s">
        <v>58</v>
      </c>
      <c r="G549" s="6" t="s">
        <v>463</v>
      </c>
      <c r="H549" s="6" t="s">
        <v>366</v>
      </c>
      <c r="I549" s="7" t="s">
        <v>42</v>
      </c>
      <c r="J549" s="7" t="s">
        <v>36</v>
      </c>
      <c r="K549" s="8">
        <v>174</v>
      </c>
      <c r="L549" s="8">
        <v>8</v>
      </c>
      <c r="N549" s="10" t="s">
        <v>37</v>
      </c>
      <c r="T549" s="12">
        <v>0</v>
      </c>
    </row>
    <row r="550" customHeight="1" spans="1:20">
      <c r="A550" s="1">
        <v>549</v>
      </c>
      <c r="B550" s="1">
        <v>240510004</v>
      </c>
      <c r="C550" s="3">
        <v>45422</v>
      </c>
      <c r="D550" s="4" t="s">
        <v>487</v>
      </c>
      <c r="E550" s="4">
        <v>19</v>
      </c>
      <c r="F550" s="5" t="s">
        <v>58</v>
      </c>
      <c r="G550" s="6" t="s">
        <v>525</v>
      </c>
      <c r="H550" s="6" t="s">
        <v>70</v>
      </c>
      <c r="I550" s="7" t="s">
        <v>46</v>
      </c>
      <c r="J550" s="7" t="s">
        <v>36</v>
      </c>
      <c r="K550" s="8">
        <v>256</v>
      </c>
      <c r="L550" s="8">
        <v>8</v>
      </c>
      <c r="N550" s="10" t="s">
        <v>37</v>
      </c>
      <c r="T550" s="12">
        <v>0</v>
      </c>
    </row>
    <row r="551" customHeight="1" spans="1:20">
      <c r="A551" s="1">
        <v>550</v>
      </c>
      <c r="B551" s="1">
        <v>240510005</v>
      </c>
      <c r="C551" s="3">
        <v>45422</v>
      </c>
      <c r="D551" s="4" t="s">
        <v>487</v>
      </c>
      <c r="E551" s="4">
        <v>19</v>
      </c>
      <c r="F551" s="5" t="s">
        <v>58</v>
      </c>
      <c r="G551" s="6" t="s">
        <v>474</v>
      </c>
      <c r="H551" s="6" t="s">
        <v>366</v>
      </c>
      <c r="I551" s="7" t="s">
        <v>42</v>
      </c>
      <c r="J551" s="7" t="s">
        <v>62</v>
      </c>
      <c r="K551" s="8">
        <v>3</v>
      </c>
      <c r="L551" s="8">
        <v>3</v>
      </c>
      <c r="N551" s="10" t="s">
        <v>37</v>
      </c>
      <c r="T551" s="12">
        <v>0</v>
      </c>
    </row>
    <row r="552" customHeight="1" spans="1:26">
      <c r="A552" s="1">
        <v>551</v>
      </c>
      <c r="B552" s="1">
        <v>240511001</v>
      </c>
      <c r="C552" s="3">
        <v>45423</v>
      </c>
      <c r="D552" s="4" t="s">
        <v>487</v>
      </c>
      <c r="E552" s="4">
        <v>19</v>
      </c>
      <c r="F552" s="5" t="s">
        <v>33</v>
      </c>
      <c r="G552" s="6" t="s">
        <v>531</v>
      </c>
      <c r="H552" s="6" t="s">
        <v>401</v>
      </c>
      <c r="I552" s="7" t="s">
        <v>401</v>
      </c>
      <c r="J552" s="7" t="s">
        <v>36</v>
      </c>
      <c r="K552" s="8">
        <v>906</v>
      </c>
      <c r="L552" s="8">
        <v>32</v>
      </c>
      <c r="M552" s="9">
        <v>3</v>
      </c>
      <c r="N552" s="10" t="s">
        <v>48</v>
      </c>
      <c r="O552" s="11">
        <v>1</v>
      </c>
      <c r="T552" s="12">
        <v>1</v>
      </c>
      <c r="U552" s="11" t="s">
        <v>532</v>
      </c>
      <c r="V552" s="13" t="s">
        <v>50</v>
      </c>
      <c r="W552" s="8" t="s">
        <v>15</v>
      </c>
      <c r="X552" s="11" t="s">
        <v>85</v>
      </c>
      <c r="Y552" s="11" t="s">
        <v>52</v>
      </c>
      <c r="Z552" s="11" t="s">
        <v>53</v>
      </c>
    </row>
    <row r="553" customHeight="1" spans="1:26">
      <c r="A553" s="1">
        <v>552</v>
      </c>
      <c r="B553" s="1">
        <v>240511001</v>
      </c>
      <c r="C553" s="3">
        <v>45423</v>
      </c>
      <c r="D553" s="4" t="s">
        <v>487</v>
      </c>
      <c r="E553" s="4">
        <v>19</v>
      </c>
      <c r="F553" s="5" t="s">
        <v>33</v>
      </c>
      <c r="G553" s="6" t="s">
        <v>531</v>
      </c>
      <c r="H553" s="6" t="s">
        <v>401</v>
      </c>
      <c r="I553" s="7" t="s">
        <v>401</v>
      </c>
      <c r="J553" s="7" t="s">
        <v>36</v>
      </c>
      <c r="O553" s="11">
        <v>2</v>
      </c>
      <c r="T553" s="12">
        <v>2</v>
      </c>
      <c r="U553" s="11" t="s">
        <v>533</v>
      </c>
      <c r="V553" s="13" t="s">
        <v>50</v>
      </c>
      <c r="W553" s="8" t="s">
        <v>15</v>
      </c>
      <c r="X553" s="11" t="s">
        <v>97</v>
      </c>
      <c r="Y553" s="11" t="s">
        <v>52</v>
      </c>
      <c r="Z553" s="11" t="s">
        <v>53</v>
      </c>
    </row>
    <row r="554" customHeight="1" spans="1:20">
      <c r="A554" s="1">
        <v>553</v>
      </c>
      <c r="B554" s="1">
        <v>240511002</v>
      </c>
      <c r="C554" s="3">
        <v>45423</v>
      </c>
      <c r="D554" s="4" t="s">
        <v>487</v>
      </c>
      <c r="E554" s="4">
        <v>19</v>
      </c>
      <c r="F554" s="5" t="s">
        <v>33</v>
      </c>
      <c r="G554" s="6" t="s">
        <v>526</v>
      </c>
      <c r="H554" s="6" t="s">
        <v>352</v>
      </c>
      <c r="I554" s="7" t="s">
        <v>39</v>
      </c>
      <c r="J554" s="7" t="s">
        <v>36</v>
      </c>
      <c r="K554" s="8">
        <v>538</v>
      </c>
      <c r="L554" s="8">
        <v>32</v>
      </c>
      <c r="N554" s="10" t="s">
        <v>37</v>
      </c>
      <c r="T554" s="12">
        <v>0</v>
      </c>
    </row>
    <row r="555" customHeight="1" spans="1:20">
      <c r="A555" s="1">
        <v>554</v>
      </c>
      <c r="B555" s="1">
        <v>240511003</v>
      </c>
      <c r="C555" s="3">
        <v>45423</v>
      </c>
      <c r="D555" s="4" t="s">
        <v>487</v>
      </c>
      <c r="E555" s="4">
        <v>19</v>
      </c>
      <c r="F555" s="5" t="s">
        <v>33</v>
      </c>
      <c r="G555" s="6" t="s">
        <v>391</v>
      </c>
      <c r="H555" s="6" t="s">
        <v>374</v>
      </c>
      <c r="I555" s="7" t="s">
        <v>39</v>
      </c>
      <c r="J555" s="7" t="s">
        <v>36</v>
      </c>
      <c r="K555" s="8">
        <v>33</v>
      </c>
      <c r="L555" s="8">
        <v>8</v>
      </c>
      <c r="N555" s="10" t="s">
        <v>37</v>
      </c>
      <c r="T555" s="12">
        <v>0</v>
      </c>
    </row>
    <row r="556" customHeight="1" spans="1:26">
      <c r="A556" s="1">
        <v>555</v>
      </c>
      <c r="B556" s="1">
        <v>240511004</v>
      </c>
      <c r="C556" s="3">
        <v>45423</v>
      </c>
      <c r="D556" s="4" t="s">
        <v>487</v>
      </c>
      <c r="E556" s="4">
        <v>19</v>
      </c>
      <c r="F556" s="5" t="s">
        <v>33</v>
      </c>
      <c r="G556" s="6" t="s">
        <v>467</v>
      </c>
      <c r="H556" s="6" t="s">
        <v>91</v>
      </c>
      <c r="I556" s="7" t="s">
        <v>91</v>
      </c>
      <c r="J556" s="7" t="s">
        <v>36</v>
      </c>
      <c r="K556" s="8">
        <v>333</v>
      </c>
      <c r="L556" s="8">
        <v>32</v>
      </c>
      <c r="M556" s="9">
        <v>2</v>
      </c>
      <c r="N556" s="10" t="s">
        <v>48</v>
      </c>
      <c r="O556" s="11">
        <v>1</v>
      </c>
      <c r="T556" s="12">
        <v>1</v>
      </c>
      <c r="U556" s="11" t="s">
        <v>533</v>
      </c>
      <c r="V556" s="13" t="s">
        <v>50</v>
      </c>
      <c r="W556" s="8" t="s">
        <v>15</v>
      </c>
      <c r="X556" s="11" t="s">
        <v>97</v>
      </c>
      <c r="Y556" s="11" t="s">
        <v>52</v>
      </c>
      <c r="Z556" s="11" t="s">
        <v>53</v>
      </c>
    </row>
    <row r="557" customHeight="1" spans="1:26">
      <c r="A557" s="1">
        <v>556</v>
      </c>
      <c r="B557" s="1">
        <v>240511004</v>
      </c>
      <c r="C557" s="3">
        <v>45423</v>
      </c>
      <c r="D557" s="4" t="s">
        <v>487</v>
      </c>
      <c r="E557" s="4">
        <v>19</v>
      </c>
      <c r="F557" s="5" t="s">
        <v>33</v>
      </c>
      <c r="G557" s="6" t="s">
        <v>467</v>
      </c>
      <c r="H557" s="6" t="s">
        <v>91</v>
      </c>
      <c r="I557" s="7" t="s">
        <v>91</v>
      </c>
      <c r="J557" s="7" t="s">
        <v>36</v>
      </c>
      <c r="O557" s="11">
        <v>1</v>
      </c>
      <c r="T557" s="12">
        <v>1</v>
      </c>
      <c r="U557" s="11" t="s">
        <v>534</v>
      </c>
      <c r="V557" s="13" t="s">
        <v>50</v>
      </c>
      <c r="W557" s="8" t="s">
        <v>15</v>
      </c>
      <c r="X557" s="11" t="s">
        <v>283</v>
      </c>
      <c r="Y557" s="11" t="s">
        <v>52</v>
      </c>
      <c r="Z557" s="11" t="s">
        <v>53</v>
      </c>
    </row>
    <row r="558" customHeight="1" spans="1:20">
      <c r="A558" s="1">
        <v>557</v>
      </c>
      <c r="B558" s="1">
        <v>240511005</v>
      </c>
      <c r="C558" s="3">
        <v>45423</v>
      </c>
      <c r="D558" s="4" t="s">
        <v>487</v>
      </c>
      <c r="E558" s="4">
        <v>19</v>
      </c>
      <c r="F558" s="5" t="s">
        <v>33</v>
      </c>
      <c r="G558" s="6" t="s">
        <v>535</v>
      </c>
      <c r="H558" s="6" t="s">
        <v>319</v>
      </c>
      <c r="I558" s="7" t="s">
        <v>39</v>
      </c>
      <c r="J558" s="7" t="s">
        <v>36</v>
      </c>
      <c r="K558" s="8">
        <v>720</v>
      </c>
      <c r="L558" s="8">
        <v>32</v>
      </c>
      <c r="N558" s="10" t="s">
        <v>37</v>
      </c>
      <c r="T558" s="12">
        <v>0</v>
      </c>
    </row>
    <row r="559" customHeight="1" spans="1:26">
      <c r="A559" s="1">
        <v>558</v>
      </c>
      <c r="B559" s="1">
        <v>240511006</v>
      </c>
      <c r="C559" s="3">
        <v>45423</v>
      </c>
      <c r="D559" s="4" t="s">
        <v>487</v>
      </c>
      <c r="E559" s="4">
        <v>19</v>
      </c>
      <c r="F559" s="5" t="s">
        <v>58</v>
      </c>
      <c r="G559" s="6" t="s">
        <v>536</v>
      </c>
      <c r="H559" s="6" t="s">
        <v>417</v>
      </c>
      <c r="I559" s="7" t="s">
        <v>74</v>
      </c>
      <c r="J559" s="7" t="s">
        <v>36</v>
      </c>
      <c r="K559" s="8">
        <v>418</v>
      </c>
      <c r="L559" s="8">
        <v>32</v>
      </c>
      <c r="M559" s="9">
        <v>1</v>
      </c>
      <c r="N559" s="10" t="s">
        <v>37</v>
      </c>
      <c r="O559" s="11">
        <v>1</v>
      </c>
      <c r="T559" s="12">
        <v>1</v>
      </c>
      <c r="U559" s="11" t="s">
        <v>537</v>
      </c>
      <c r="V559" s="13" t="s">
        <v>77</v>
      </c>
      <c r="W559" s="8" t="s">
        <v>15</v>
      </c>
      <c r="X559" s="11" t="s">
        <v>99</v>
      </c>
      <c r="Y559" s="11" t="s">
        <v>52</v>
      </c>
      <c r="Z559" s="11" t="s">
        <v>67</v>
      </c>
    </row>
    <row r="560" customHeight="1" spans="1:20">
      <c r="A560" s="1">
        <v>559</v>
      </c>
      <c r="B560" s="1">
        <v>240511007</v>
      </c>
      <c r="C560" s="3">
        <v>45423</v>
      </c>
      <c r="D560" s="4" t="s">
        <v>487</v>
      </c>
      <c r="E560" s="4">
        <v>19</v>
      </c>
      <c r="F560" s="5" t="s">
        <v>58</v>
      </c>
      <c r="G560" s="6" t="s">
        <v>466</v>
      </c>
      <c r="H560" s="6" t="s">
        <v>411</v>
      </c>
      <c r="I560" s="7" t="s">
        <v>112</v>
      </c>
      <c r="J560" s="7" t="s">
        <v>36</v>
      </c>
      <c r="K560" s="8">
        <v>2</v>
      </c>
      <c r="L560" s="8">
        <v>2</v>
      </c>
      <c r="N560" s="10" t="s">
        <v>37</v>
      </c>
      <c r="T560" s="12">
        <v>0</v>
      </c>
    </row>
    <row r="561" customHeight="1" spans="1:20">
      <c r="A561" s="1">
        <v>560</v>
      </c>
      <c r="B561" s="1">
        <v>240511008</v>
      </c>
      <c r="C561" s="3">
        <v>45423</v>
      </c>
      <c r="D561" s="4" t="s">
        <v>487</v>
      </c>
      <c r="E561" s="4">
        <v>19</v>
      </c>
      <c r="F561" s="5" t="s">
        <v>58</v>
      </c>
      <c r="G561" s="6" t="s">
        <v>474</v>
      </c>
      <c r="H561" s="6" t="s">
        <v>366</v>
      </c>
      <c r="I561" s="7" t="s">
        <v>42</v>
      </c>
      <c r="J561" s="7" t="s">
        <v>62</v>
      </c>
      <c r="K561" s="8">
        <v>3</v>
      </c>
      <c r="L561" s="8">
        <v>3</v>
      </c>
      <c r="N561" s="10" t="s">
        <v>37</v>
      </c>
      <c r="T561" s="12">
        <v>0</v>
      </c>
    </row>
    <row r="562" customHeight="1" spans="1:20">
      <c r="A562" s="1">
        <v>561</v>
      </c>
      <c r="B562" s="1">
        <v>240511009</v>
      </c>
      <c r="C562" s="3">
        <v>45423</v>
      </c>
      <c r="D562" s="4" t="s">
        <v>487</v>
      </c>
      <c r="E562" s="4">
        <v>19</v>
      </c>
      <c r="F562" s="5" t="s">
        <v>58</v>
      </c>
      <c r="G562" s="6" t="s">
        <v>538</v>
      </c>
      <c r="H562" s="6" t="s">
        <v>366</v>
      </c>
      <c r="I562" s="7" t="s">
        <v>42</v>
      </c>
      <c r="J562" s="7" t="s">
        <v>36</v>
      </c>
      <c r="K562" s="8">
        <v>256</v>
      </c>
      <c r="L562" s="8">
        <v>8</v>
      </c>
      <c r="N562" s="10" t="s">
        <v>37</v>
      </c>
      <c r="T562" s="12">
        <v>0</v>
      </c>
    </row>
    <row r="563" customHeight="1" spans="1:20">
      <c r="A563" s="1">
        <v>562</v>
      </c>
      <c r="B563" s="1">
        <v>240511010</v>
      </c>
      <c r="C563" s="3">
        <v>45423</v>
      </c>
      <c r="D563" s="4" t="s">
        <v>487</v>
      </c>
      <c r="E563" s="4">
        <v>19</v>
      </c>
      <c r="F563" s="5" t="s">
        <v>58</v>
      </c>
      <c r="G563" s="6" t="s">
        <v>539</v>
      </c>
      <c r="H563" s="6" t="s">
        <v>366</v>
      </c>
      <c r="I563" s="7" t="s">
        <v>42</v>
      </c>
      <c r="J563" s="7" t="s">
        <v>62</v>
      </c>
      <c r="K563" s="8">
        <v>107</v>
      </c>
      <c r="L563" s="8">
        <v>8</v>
      </c>
      <c r="N563" s="10" t="s">
        <v>37</v>
      </c>
      <c r="T563" s="12">
        <v>0</v>
      </c>
    </row>
    <row r="564" customHeight="1" spans="1:20">
      <c r="A564" s="1">
        <v>563</v>
      </c>
      <c r="B564" s="1">
        <v>240511011</v>
      </c>
      <c r="C564" s="3">
        <v>45423</v>
      </c>
      <c r="D564" s="4" t="s">
        <v>487</v>
      </c>
      <c r="E564" s="4">
        <v>19</v>
      </c>
      <c r="F564" s="5" t="s">
        <v>58</v>
      </c>
      <c r="G564" s="6" t="s">
        <v>540</v>
      </c>
      <c r="H564" s="6" t="s">
        <v>266</v>
      </c>
      <c r="I564" s="7" t="s">
        <v>541</v>
      </c>
      <c r="J564" s="7" t="s">
        <v>36</v>
      </c>
      <c r="K564" s="8">
        <v>20</v>
      </c>
      <c r="L564" s="8">
        <v>8</v>
      </c>
      <c r="N564" s="10" t="s">
        <v>37</v>
      </c>
      <c r="T564" s="12">
        <v>0</v>
      </c>
    </row>
    <row r="565" customHeight="1" spans="1:20">
      <c r="A565" s="1">
        <v>564</v>
      </c>
      <c r="B565" s="1">
        <v>240511012</v>
      </c>
      <c r="C565" s="3">
        <v>45423</v>
      </c>
      <c r="D565" s="4" t="s">
        <v>487</v>
      </c>
      <c r="E565" s="4">
        <v>19</v>
      </c>
      <c r="F565" s="5" t="s">
        <v>58</v>
      </c>
      <c r="G565" s="6" t="s">
        <v>466</v>
      </c>
      <c r="H565" s="6" t="s">
        <v>411</v>
      </c>
      <c r="I565" s="7" t="s">
        <v>112</v>
      </c>
      <c r="J565" s="7" t="s">
        <v>36</v>
      </c>
      <c r="K565" s="8">
        <v>1</v>
      </c>
      <c r="L565" s="8">
        <v>1</v>
      </c>
      <c r="N565" s="10" t="s">
        <v>37</v>
      </c>
      <c r="T565" s="12">
        <v>0</v>
      </c>
    </row>
    <row r="566" customHeight="1" spans="1:20">
      <c r="A566" s="1">
        <v>565</v>
      </c>
      <c r="B566" s="1">
        <v>240511013</v>
      </c>
      <c r="C566" s="3">
        <v>45423</v>
      </c>
      <c r="D566" s="4" t="s">
        <v>487</v>
      </c>
      <c r="E566" s="4">
        <v>19</v>
      </c>
      <c r="F566" s="5" t="s">
        <v>40</v>
      </c>
      <c r="G566" s="6" t="s">
        <v>494</v>
      </c>
      <c r="H566" s="6" t="s">
        <v>495</v>
      </c>
      <c r="I566" s="7" t="s">
        <v>495</v>
      </c>
      <c r="J566" s="7" t="s">
        <v>36</v>
      </c>
      <c r="K566" s="8">
        <v>960</v>
      </c>
      <c r="L566" s="8">
        <v>13</v>
      </c>
      <c r="N566" s="10" t="s">
        <v>37</v>
      </c>
      <c r="T566" s="12">
        <v>0</v>
      </c>
    </row>
    <row r="567" customHeight="1" spans="1:20">
      <c r="A567" s="1">
        <v>566</v>
      </c>
      <c r="B567" s="1">
        <v>240511014</v>
      </c>
      <c r="C567" s="3">
        <v>45423</v>
      </c>
      <c r="D567" s="4" t="s">
        <v>487</v>
      </c>
      <c r="E567" s="4">
        <v>19</v>
      </c>
      <c r="F567" s="5" t="s">
        <v>58</v>
      </c>
      <c r="G567" s="6" t="s">
        <v>525</v>
      </c>
      <c r="H567" s="6" t="s">
        <v>70</v>
      </c>
      <c r="I567" s="7" t="s">
        <v>46</v>
      </c>
      <c r="J567" s="7" t="s">
        <v>36</v>
      </c>
      <c r="K567" s="8">
        <v>136</v>
      </c>
      <c r="L567" s="8">
        <v>8</v>
      </c>
      <c r="N567" s="10" t="s">
        <v>37</v>
      </c>
      <c r="T567" s="12">
        <v>0</v>
      </c>
    </row>
    <row r="568" customHeight="1" spans="1:20">
      <c r="A568" s="1">
        <v>567</v>
      </c>
      <c r="B568" s="1">
        <v>240511015</v>
      </c>
      <c r="C568" s="3">
        <v>45423</v>
      </c>
      <c r="D568" s="4" t="s">
        <v>487</v>
      </c>
      <c r="E568" s="4">
        <v>19</v>
      </c>
      <c r="F568" s="5" t="s">
        <v>33</v>
      </c>
      <c r="G568" s="6" t="s">
        <v>526</v>
      </c>
      <c r="H568" s="6" t="s">
        <v>352</v>
      </c>
      <c r="I568" s="7" t="s">
        <v>39</v>
      </c>
      <c r="J568" s="7" t="s">
        <v>36</v>
      </c>
      <c r="K568" s="8">
        <v>144</v>
      </c>
      <c r="L568" s="8">
        <v>8</v>
      </c>
      <c r="N568" s="10" t="s">
        <v>37</v>
      </c>
      <c r="T568" s="12">
        <v>0</v>
      </c>
    </row>
    <row r="569" customHeight="1" spans="1:20">
      <c r="A569" s="1">
        <v>568</v>
      </c>
      <c r="B569" s="1">
        <v>240512001</v>
      </c>
      <c r="C569" s="3">
        <v>45424</v>
      </c>
      <c r="D569" s="4" t="s">
        <v>487</v>
      </c>
      <c r="E569" s="4">
        <v>20</v>
      </c>
      <c r="F569" s="5" t="s">
        <v>58</v>
      </c>
      <c r="G569" s="6" t="s">
        <v>474</v>
      </c>
      <c r="H569" s="6" t="s">
        <v>366</v>
      </c>
      <c r="I569" s="7" t="s">
        <v>42</v>
      </c>
      <c r="J569" s="7" t="s">
        <v>62</v>
      </c>
      <c r="K569" s="8">
        <v>2</v>
      </c>
      <c r="L569" s="8">
        <v>2</v>
      </c>
      <c r="N569" s="10" t="s">
        <v>37</v>
      </c>
      <c r="T569" s="12">
        <v>0</v>
      </c>
    </row>
    <row r="570" customHeight="1" spans="1:20">
      <c r="A570" s="1">
        <v>569</v>
      </c>
      <c r="B570" s="1">
        <v>240512002</v>
      </c>
      <c r="C570" s="3">
        <v>45424</v>
      </c>
      <c r="D570" s="4" t="s">
        <v>487</v>
      </c>
      <c r="E570" s="4">
        <v>20</v>
      </c>
      <c r="F570" s="5" t="s">
        <v>58</v>
      </c>
      <c r="G570" s="6" t="s">
        <v>539</v>
      </c>
      <c r="H570" s="6" t="s">
        <v>366</v>
      </c>
      <c r="I570" s="7" t="s">
        <v>42</v>
      </c>
      <c r="J570" s="7" t="s">
        <v>62</v>
      </c>
      <c r="K570" s="8">
        <v>13</v>
      </c>
      <c r="L570" s="8">
        <v>8</v>
      </c>
      <c r="N570" s="10" t="s">
        <v>37</v>
      </c>
      <c r="T570" s="12">
        <v>0</v>
      </c>
    </row>
    <row r="571" customHeight="1" spans="1:20">
      <c r="A571" s="1">
        <v>570</v>
      </c>
      <c r="B571" s="1">
        <v>240512003</v>
      </c>
      <c r="C571" s="3">
        <v>45424</v>
      </c>
      <c r="D571" s="4" t="s">
        <v>487</v>
      </c>
      <c r="E571" s="4">
        <v>20</v>
      </c>
      <c r="F571" s="5" t="s">
        <v>58</v>
      </c>
      <c r="G571" s="6" t="s">
        <v>525</v>
      </c>
      <c r="H571" s="6" t="s">
        <v>70</v>
      </c>
      <c r="I571" s="7" t="s">
        <v>46</v>
      </c>
      <c r="J571" s="7" t="s">
        <v>36</v>
      </c>
      <c r="K571" s="8">
        <v>131</v>
      </c>
      <c r="L571" s="8">
        <v>8</v>
      </c>
      <c r="N571" s="10" t="s">
        <v>37</v>
      </c>
      <c r="T571" s="12">
        <v>0</v>
      </c>
    </row>
    <row r="572" customHeight="1" spans="1:20">
      <c r="A572" s="1">
        <v>571</v>
      </c>
      <c r="B572" s="1">
        <v>240512004</v>
      </c>
      <c r="C572" s="3">
        <v>45424</v>
      </c>
      <c r="D572" s="4" t="s">
        <v>487</v>
      </c>
      <c r="E572" s="4">
        <v>20</v>
      </c>
      <c r="F572" s="5" t="s">
        <v>58</v>
      </c>
      <c r="G572" s="6" t="s">
        <v>538</v>
      </c>
      <c r="H572" s="6" t="s">
        <v>366</v>
      </c>
      <c r="I572" s="7" t="s">
        <v>42</v>
      </c>
      <c r="J572" s="7" t="s">
        <v>36</v>
      </c>
      <c r="K572" s="8">
        <v>308</v>
      </c>
      <c r="L572" s="8">
        <v>32</v>
      </c>
      <c r="N572" s="10" t="s">
        <v>37</v>
      </c>
      <c r="T572" s="12">
        <v>0</v>
      </c>
    </row>
    <row r="573" customHeight="1" spans="1:20">
      <c r="A573" s="1">
        <v>572</v>
      </c>
      <c r="B573" s="1">
        <v>240512005</v>
      </c>
      <c r="C573" s="3">
        <v>45424</v>
      </c>
      <c r="D573" s="4" t="s">
        <v>487</v>
      </c>
      <c r="E573" s="4">
        <v>20</v>
      </c>
      <c r="F573" s="5" t="s">
        <v>33</v>
      </c>
      <c r="G573" s="6" t="s">
        <v>542</v>
      </c>
      <c r="H573" s="6" t="s">
        <v>401</v>
      </c>
      <c r="I573" s="7" t="s">
        <v>401</v>
      </c>
      <c r="J573" s="7" t="s">
        <v>36</v>
      </c>
      <c r="K573" s="8">
        <v>1128</v>
      </c>
      <c r="L573" s="8">
        <v>32</v>
      </c>
      <c r="N573" s="10" t="s">
        <v>37</v>
      </c>
      <c r="T573" s="12">
        <v>0</v>
      </c>
    </row>
    <row r="574" customHeight="1" spans="1:26">
      <c r="A574" s="1">
        <v>573</v>
      </c>
      <c r="B574" s="1">
        <v>240512006</v>
      </c>
      <c r="C574" s="3">
        <v>45424</v>
      </c>
      <c r="D574" s="4" t="s">
        <v>487</v>
      </c>
      <c r="E574" s="4">
        <v>20</v>
      </c>
      <c r="F574" s="5" t="s">
        <v>33</v>
      </c>
      <c r="G574" s="6" t="s">
        <v>535</v>
      </c>
      <c r="H574" s="6" t="s">
        <v>319</v>
      </c>
      <c r="I574" s="7" t="s">
        <v>39</v>
      </c>
      <c r="J574" s="7" t="s">
        <v>36</v>
      </c>
      <c r="K574" s="8">
        <v>865</v>
      </c>
      <c r="L574" s="8">
        <v>32</v>
      </c>
      <c r="M574" s="9">
        <v>1</v>
      </c>
      <c r="N574" s="10" t="s">
        <v>37</v>
      </c>
      <c r="O574" s="11">
        <v>1</v>
      </c>
      <c r="T574" s="12">
        <v>1</v>
      </c>
      <c r="U574" s="11" t="s">
        <v>543</v>
      </c>
      <c r="V574" s="13" t="s">
        <v>77</v>
      </c>
      <c r="W574" s="8" t="s">
        <v>15</v>
      </c>
      <c r="X574" s="11" t="s">
        <v>283</v>
      </c>
      <c r="Y574" s="11" t="s">
        <v>52</v>
      </c>
      <c r="Z574" s="11" t="s">
        <v>67</v>
      </c>
    </row>
    <row r="575" customHeight="1" spans="1:26">
      <c r="A575" s="1">
        <v>574</v>
      </c>
      <c r="B575" s="1">
        <v>240512007</v>
      </c>
      <c r="C575" s="3">
        <v>45424</v>
      </c>
      <c r="D575" s="4" t="s">
        <v>487</v>
      </c>
      <c r="E575" s="4">
        <v>20</v>
      </c>
      <c r="F575" s="5" t="s">
        <v>58</v>
      </c>
      <c r="G575" s="6" t="s">
        <v>536</v>
      </c>
      <c r="H575" s="6" t="s">
        <v>417</v>
      </c>
      <c r="I575" s="7" t="s">
        <v>74</v>
      </c>
      <c r="J575" s="7" t="s">
        <v>36</v>
      </c>
      <c r="K575" s="8">
        <v>491</v>
      </c>
      <c r="L575" s="8">
        <v>32</v>
      </c>
      <c r="M575" s="9">
        <v>1</v>
      </c>
      <c r="N575" s="10" t="s">
        <v>37</v>
      </c>
      <c r="O575" s="11">
        <v>1</v>
      </c>
      <c r="T575" s="12">
        <v>1</v>
      </c>
      <c r="U575" s="11" t="s">
        <v>544</v>
      </c>
      <c r="V575" s="13" t="s">
        <v>77</v>
      </c>
      <c r="W575" s="8" t="s">
        <v>15</v>
      </c>
      <c r="X575" s="11" t="s">
        <v>85</v>
      </c>
      <c r="Y575" s="11" t="s">
        <v>52</v>
      </c>
      <c r="Z575" s="11" t="s">
        <v>67</v>
      </c>
    </row>
    <row r="576" customHeight="1" spans="1:20">
      <c r="A576" s="1">
        <v>575</v>
      </c>
      <c r="B576" s="1">
        <v>240512008</v>
      </c>
      <c r="C576" s="3">
        <v>45424</v>
      </c>
      <c r="D576" s="4" t="s">
        <v>487</v>
      </c>
      <c r="E576" s="4">
        <v>20</v>
      </c>
      <c r="F576" s="5" t="s">
        <v>58</v>
      </c>
      <c r="G576" s="6">
        <v>24033974</v>
      </c>
      <c r="H576" s="6" t="s">
        <v>168</v>
      </c>
      <c r="I576" s="7" t="s">
        <v>74</v>
      </c>
      <c r="J576" s="7" t="s">
        <v>36</v>
      </c>
      <c r="K576" s="8">
        <v>10</v>
      </c>
      <c r="L576" s="8">
        <v>10</v>
      </c>
      <c r="N576" s="10" t="s">
        <v>37</v>
      </c>
      <c r="T576" s="12">
        <v>0</v>
      </c>
    </row>
    <row r="577" customHeight="1" spans="1:20">
      <c r="A577" s="1">
        <v>576</v>
      </c>
      <c r="B577" s="1">
        <v>240512009</v>
      </c>
      <c r="C577" s="3">
        <v>45424</v>
      </c>
      <c r="D577" s="4" t="s">
        <v>487</v>
      </c>
      <c r="E577" s="4">
        <v>20</v>
      </c>
      <c r="F577" s="5" t="s">
        <v>33</v>
      </c>
      <c r="G577" s="6" t="s">
        <v>526</v>
      </c>
      <c r="H577" s="6" t="s">
        <v>352</v>
      </c>
      <c r="I577" s="7" t="s">
        <v>39</v>
      </c>
      <c r="J577" s="7" t="s">
        <v>36</v>
      </c>
      <c r="K577" s="8">
        <v>144</v>
      </c>
      <c r="L577" s="8">
        <v>8</v>
      </c>
      <c r="N577" s="10" t="s">
        <v>37</v>
      </c>
      <c r="T577" s="12">
        <v>0</v>
      </c>
    </row>
    <row r="578" customHeight="1" spans="1:26">
      <c r="A578" s="1">
        <v>577</v>
      </c>
      <c r="B578" s="1">
        <v>240512010</v>
      </c>
      <c r="C578" s="3">
        <v>45424</v>
      </c>
      <c r="D578" s="4" t="s">
        <v>487</v>
      </c>
      <c r="E578" s="4">
        <v>20</v>
      </c>
      <c r="F578" s="5" t="s">
        <v>40</v>
      </c>
      <c r="G578" s="6">
        <v>24044033</v>
      </c>
      <c r="H578" s="6" t="s">
        <v>193</v>
      </c>
      <c r="I578" s="7" t="s">
        <v>193</v>
      </c>
      <c r="J578" s="7" t="s">
        <v>36</v>
      </c>
      <c r="K578" s="8">
        <v>61</v>
      </c>
      <c r="L578" s="8">
        <v>8</v>
      </c>
      <c r="M578" s="9">
        <v>3</v>
      </c>
      <c r="N578" s="10" t="s">
        <v>48</v>
      </c>
      <c r="O578" s="11">
        <v>1</v>
      </c>
      <c r="T578" s="12">
        <v>1</v>
      </c>
      <c r="U578" s="11" t="s">
        <v>545</v>
      </c>
      <c r="V578" s="13" t="s">
        <v>50</v>
      </c>
      <c r="W578" s="8" t="s">
        <v>15</v>
      </c>
      <c r="X578" s="11" t="s">
        <v>99</v>
      </c>
      <c r="Y578" s="11" t="s">
        <v>52</v>
      </c>
      <c r="Z578" s="11" t="s">
        <v>53</v>
      </c>
    </row>
    <row r="579" customHeight="1" spans="1:26">
      <c r="A579" s="1">
        <v>578</v>
      </c>
      <c r="B579" s="1">
        <v>240512010</v>
      </c>
      <c r="C579" s="3">
        <v>45424</v>
      </c>
      <c r="D579" s="4" t="s">
        <v>487</v>
      </c>
      <c r="E579" s="4">
        <v>20</v>
      </c>
      <c r="F579" s="5" t="s">
        <v>40</v>
      </c>
      <c r="G579" s="6">
        <v>24044033</v>
      </c>
      <c r="H579" s="6" t="s">
        <v>193</v>
      </c>
      <c r="I579" s="7" t="s">
        <v>193</v>
      </c>
      <c r="J579" s="7" t="s">
        <v>36</v>
      </c>
      <c r="O579" s="11">
        <v>1</v>
      </c>
      <c r="T579" s="12">
        <v>1</v>
      </c>
      <c r="U579" s="11" t="s">
        <v>546</v>
      </c>
      <c r="V579" s="13" t="s">
        <v>50</v>
      </c>
      <c r="W579" s="8" t="s">
        <v>15</v>
      </c>
      <c r="X579" s="11" t="s">
        <v>99</v>
      </c>
      <c r="Y579" s="11" t="s">
        <v>52</v>
      </c>
      <c r="Z579" s="11" t="s">
        <v>53</v>
      </c>
    </row>
    <row r="580" customHeight="1" spans="1:26">
      <c r="A580" s="1">
        <v>579</v>
      </c>
      <c r="B580" s="1">
        <v>240512010</v>
      </c>
      <c r="C580" s="3">
        <v>45424</v>
      </c>
      <c r="D580" s="4" t="s">
        <v>487</v>
      </c>
      <c r="E580" s="4">
        <v>20</v>
      </c>
      <c r="F580" s="5" t="s">
        <v>40</v>
      </c>
      <c r="G580" s="6">
        <v>24044033</v>
      </c>
      <c r="H580" s="6" t="s">
        <v>193</v>
      </c>
      <c r="I580" s="7" t="s">
        <v>193</v>
      </c>
      <c r="J580" s="7" t="s">
        <v>36</v>
      </c>
      <c r="O580" s="11">
        <v>1</v>
      </c>
      <c r="T580" s="12">
        <v>1</v>
      </c>
      <c r="U580" s="11" t="s">
        <v>547</v>
      </c>
      <c r="V580" s="13" t="s">
        <v>50</v>
      </c>
      <c r="W580" s="8" t="s">
        <v>15</v>
      </c>
      <c r="X580" s="11" t="s">
        <v>99</v>
      </c>
      <c r="Y580" s="11" t="s">
        <v>52</v>
      </c>
      <c r="Z580" s="11" t="s">
        <v>53</v>
      </c>
    </row>
    <row r="581" customHeight="1" spans="1:20">
      <c r="A581" s="1">
        <v>580</v>
      </c>
      <c r="B581" s="1">
        <v>240512011</v>
      </c>
      <c r="C581" s="3">
        <v>45424</v>
      </c>
      <c r="D581" s="4" t="s">
        <v>487</v>
      </c>
      <c r="E581" s="4">
        <v>20</v>
      </c>
      <c r="F581" s="5" t="s">
        <v>40</v>
      </c>
      <c r="G581" s="6" t="s">
        <v>494</v>
      </c>
      <c r="H581" s="6" t="s">
        <v>495</v>
      </c>
      <c r="I581" s="7" t="s">
        <v>495</v>
      </c>
      <c r="J581" s="7" t="s">
        <v>36</v>
      </c>
      <c r="K581" s="8">
        <v>960</v>
      </c>
      <c r="L581" s="8">
        <v>13</v>
      </c>
      <c r="N581" s="10" t="s">
        <v>37</v>
      </c>
      <c r="T581" s="12">
        <v>0</v>
      </c>
    </row>
    <row r="582" customHeight="1" spans="1:26">
      <c r="A582" s="1">
        <v>581</v>
      </c>
      <c r="B582" s="1">
        <v>240512012</v>
      </c>
      <c r="C582" s="3">
        <v>45424</v>
      </c>
      <c r="D582" s="4" t="s">
        <v>487</v>
      </c>
      <c r="E582" s="4">
        <v>20</v>
      </c>
      <c r="F582" s="5" t="s">
        <v>33</v>
      </c>
      <c r="G582" s="6" t="s">
        <v>542</v>
      </c>
      <c r="H582" s="6" t="s">
        <v>401</v>
      </c>
      <c r="I582" s="7" t="s">
        <v>401</v>
      </c>
      <c r="J582" s="7" t="s">
        <v>36</v>
      </c>
      <c r="K582" s="8">
        <v>1568</v>
      </c>
      <c r="L582" s="8">
        <v>50</v>
      </c>
      <c r="M582" s="9">
        <v>4</v>
      </c>
      <c r="N582" s="10" t="s">
        <v>48</v>
      </c>
      <c r="O582" s="11">
        <v>2</v>
      </c>
      <c r="T582" s="12">
        <v>2</v>
      </c>
      <c r="U582" s="11" t="s">
        <v>533</v>
      </c>
      <c r="V582" s="13" t="s">
        <v>50</v>
      </c>
      <c r="W582" s="8" t="s">
        <v>15</v>
      </c>
      <c r="X582" s="11" t="s">
        <v>97</v>
      </c>
      <c r="Y582" s="11" t="s">
        <v>52</v>
      </c>
      <c r="Z582" s="11" t="s">
        <v>53</v>
      </c>
    </row>
    <row r="583" customHeight="1" spans="1:26">
      <c r="A583" s="1">
        <v>582</v>
      </c>
      <c r="B583" s="1">
        <v>240512012</v>
      </c>
      <c r="C583" s="3">
        <v>45424</v>
      </c>
      <c r="D583" s="4" t="s">
        <v>487</v>
      </c>
      <c r="E583" s="4">
        <v>20</v>
      </c>
      <c r="F583" s="5" t="s">
        <v>33</v>
      </c>
      <c r="G583" s="6" t="s">
        <v>542</v>
      </c>
      <c r="H583" s="6" t="s">
        <v>401</v>
      </c>
      <c r="I583" s="7" t="s">
        <v>401</v>
      </c>
      <c r="J583" s="7" t="s">
        <v>36</v>
      </c>
      <c r="O583" s="11">
        <v>1</v>
      </c>
      <c r="T583" s="12">
        <v>1</v>
      </c>
      <c r="U583" s="11" t="s">
        <v>548</v>
      </c>
      <c r="V583" s="13" t="s">
        <v>50</v>
      </c>
      <c r="W583" s="8" t="s">
        <v>15</v>
      </c>
      <c r="X583" s="11" t="s">
        <v>97</v>
      </c>
      <c r="Y583" s="11" t="s">
        <v>52</v>
      </c>
      <c r="Z583" s="11" t="s">
        <v>53</v>
      </c>
    </row>
    <row r="584" customHeight="1" spans="1:26">
      <c r="A584" s="1">
        <v>583</v>
      </c>
      <c r="B584" s="1">
        <v>240512012</v>
      </c>
      <c r="C584" s="3">
        <v>45424</v>
      </c>
      <c r="D584" s="4" t="s">
        <v>487</v>
      </c>
      <c r="E584" s="4">
        <v>20</v>
      </c>
      <c r="F584" s="5" t="s">
        <v>33</v>
      </c>
      <c r="G584" s="6" t="s">
        <v>542</v>
      </c>
      <c r="H584" s="6" t="s">
        <v>401</v>
      </c>
      <c r="I584" s="7" t="s">
        <v>401</v>
      </c>
      <c r="J584" s="7" t="s">
        <v>36</v>
      </c>
      <c r="O584" s="11">
        <v>1</v>
      </c>
      <c r="T584" s="12">
        <v>1</v>
      </c>
      <c r="U584" s="11" t="s">
        <v>549</v>
      </c>
      <c r="V584" s="13" t="s">
        <v>50</v>
      </c>
      <c r="W584" s="8" t="s">
        <v>15</v>
      </c>
      <c r="X584" s="11" t="s">
        <v>99</v>
      </c>
      <c r="Y584" s="11" t="s">
        <v>52</v>
      </c>
      <c r="Z584" s="11" t="s">
        <v>53</v>
      </c>
    </row>
    <row r="585" customHeight="1" spans="1:20">
      <c r="A585" s="1">
        <v>584</v>
      </c>
      <c r="B585" s="1">
        <v>240512013</v>
      </c>
      <c r="C585" s="3">
        <v>45424</v>
      </c>
      <c r="D585" s="4" t="s">
        <v>487</v>
      </c>
      <c r="E585" s="4">
        <v>20</v>
      </c>
      <c r="F585" s="5" t="s">
        <v>40</v>
      </c>
      <c r="G585" s="6" t="s">
        <v>492</v>
      </c>
      <c r="H585" s="6" t="s">
        <v>168</v>
      </c>
      <c r="I585" s="7" t="s">
        <v>74</v>
      </c>
      <c r="J585" s="7" t="s">
        <v>36</v>
      </c>
      <c r="K585" s="8">
        <v>288</v>
      </c>
      <c r="L585" s="8">
        <v>13</v>
      </c>
      <c r="N585" s="10" t="s">
        <v>37</v>
      </c>
      <c r="T585" s="12">
        <v>0</v>
      </c>
    </row>
    <row r="586" customHeight="1" spans="1:20">
      <c r="A586" s="1">
        <v>585</v>
      </c>
      <c r="B586" s="1">
        <v>240513001</v>
      </c>
      <c r="C586" s="3">
        <v>45425</v>
      </c>
      <c r="D586" s="4" t="s">
        <v>487</v>
      </c>
      <c r="E586" s="4">
        <v>20</v>
      </c>
      <c r="F586" s="5" t="s">
        <v>58</v>
      </c>
      <c r="G586" s="6" t="s">
        <v>474</v>
      </c>
      <c r="H586" s="6" t="s">
        <v>366</v>
      </c>
      <c r="I586" s="7" t="s">
        <v>42</v>
      </c>
      <c r="J586" s="7" t="s">
        <v>62</v>
      </c>
      <c r="K586" s="8">
        <v>2</v>
      </c>
      <c r="L586" s="8">
        <v>2</v>
      </c>
      <c r="N586" s="10" t="s">
        <v>37</v>
      </c>
      <c r="T586" s="12">
        <v>0</v>
      </c>
    </row>
    <row r="587" customHeight="1" spans="1:20">
      <c r="A587" s="1">
        <v>586</v>
      </c>
      <c r="B587" s="1">
        <v>240513002</v>
      </c>
      <c r="C587" s="3">
        <v>45425</v>
      </c>
      <c r="D587" s="4" t="s">
        <v>487</v>
      </c>
      <c r="E587" s="4">
        <v>20</v>
      </c>
      <c r="F587" s="5" t="s">
        <v>58</v>
      </c>
      <c r="G587" s="6" t="s">
        <v>550</v>
      </c>
      <c r="H587" s="6" t="s">
        <v>366</v>
      </c>
      <c r="I587" s="7" t="s">
        <v>42</v>
      </c>
      <c r="J587" s="7" t="s">
        <v>36</v>
      </c>
      <c r="K587" s="8">
        <v>392</v>
      </c>
      <c r="L587" s="8">
        <v>32</v>
      </c>
      <c r="N587" s="10" t="s">
        <v>37</v>
      </c>
      <c r="T587" s="12">
        <v>0</v>
      </c>
    </row>
    <row r="588" customHeight="1" spans="1:20">
      <c r="A588" s="1">
        <v>587</v>
      </c>
      <c r="B588" s="1">
        <v>240513003</v>
      </c>
      <c r="C588" s="3">
        <v>45425</v>
      </c>
      <c r="D588" s="4" t="s">
        <v>487</v>
      </c>
      <c r="E588" s="4">
        <v>20</v>
      </c>
      <c r="F588" s="5" t="s">
        <v>58</v>
      </c>
      <c r="G588" s="6" t="s">
        <v>504</v>
      </c>
      <c r="H588" s="6" t="s">
        <v>366</v>
      </c>
      <c r="I588" s="7" t="s">
        <v>42</v>
      </c>
      <c r="J588" s="7" t="s">
        <v>36</v>
      </c>
      <c r="K588" s="8">
        <v>288</v>
      </c>
      <c r="L588" s="8">
        <v>32</v>
      </c>
      <c r="N588" s="10" t="s">
        <v>37</v>
      </c>
      <c r="T588" s="12">
        <v>0</v>
      </c>
    </row>
    <row r="589" customHeight="1" spans="1:26">
      <c r="A589" s="1">
        <v>588</v>
      </c>
      <c r="B589" s="1">
        <v>240513004</v>
      </c>
      <c r="C589" s="3">
        <v>45425</v>
      </c>
      <c r="D589" s="4" t="s">
        <v>487</v>
      </c>
      <c r="E589" s="4">
        <v>20</v>
      </c>
      <c r="F589" s="5" t="s">
        <v>58</v>
      </c>
      <c r="G589" s="6" t="s">
        <v>474</v>
      </c>
      <c r="H589" s="6" t="s">
        <v>61</v>
      </c>
      <c r="I589" s="7" t="s">
        <v>60</v>
      </c>
      <c r="J589" s="7" t="s">
        <v>36</v>
      </c>
      <c r="K589" s="8">
        <v>50</v>
      </c>
      <c r="L589" s="8">
        <v>10</v>
      </c>
      <c r="M589" s="9">
        <v>1</v>
      </c>
      <c r="N589" s="10" t="s">
        <v>37</v>
      </c>
      <c r="O589" s="11">
        <v>1</v>
      </c>
      <c r="T589" s="12">
        <v>1</v>
      </c>
      <c r="U589" s="11" t="s">
        <v>551</v>
      </c>
      <c r="V589" s="13" t="s">
        <v>77</v>
      </c>
      <c r="W589" s="8" t="s">
        <v>15</v>
      </c>
      <c r="X589" s="11" t="s">
        <v>99</v>
      </c>
      <c r="Y589" s="11" t="s">
        <v>52</v>
      </c>
      <c r="Z589" s="11" t="s">
        <v>67</v>
      </c>
    </row>
    <row r="590" customHeight="1" spans="1:20">
      <c r="A590" s="1">
        <v>589</v>
      </c>
      <c r="B590" s="1">
        <v>240513005</v>
      </c>
      <c r="C590" s="3">
        <v>45425</v>
      </c>
      <c r="D590" s="4" t="s">
        <v>487</v>
      </c>
      <c r="E590" s="4">
        <v>20</v>
      </c>
      <c r="F590" s="5" t="s">
        <v>33</v>
      </c>
      <c r="G590" s="6" t="s">
        <v>535</v>
      </c>
      <c r="H590" s="6" t="s">
        <v>319</v>
      </c>
      <c r="I590" s="7" t="s">
        <v>39</v>
      </c>
      <c r="J590" s="7" t="s">
        <v>36</v>
      </c>
      <c r="K590" s="8">
        <v>738</v>
      </c>
      <c r="L590" s="8">
        <v>32</v>
      </c>
      <c r="N590" s="10" t="s">
        <v>37</v>
      </c>
      <c r="T590" s="12">
        <v>0</v>
      </c>
    </row>
    <row r="591" customHeight="1" spans="1:26">
      <c r="A591" s="1">
        <v>590</v>
      </c>
      <c r="B591" s="1">
        <v>240513006</v>
      </c>
      <c r="C591" s="3">
        <v>45425</v>
      </c>
      <c r="D591" s="4" t="s">
        <v>487</v>
      </c>
      <c r="E591" s="4">
        <v>20</v>
      </c>
      <c r="F591" s="5" t="s">
        <v>33</v>
      </c>
      <c r="G591" s="6" t="s">
        <v>402</v>
      </c>
      <c r="H591" s="6" t="s">
        <v>403</v>
      </c>
      <c r="I591" s="7" t="s">
        <v>403</v>
      </c>
      <c r="J591" s="7" t="s">
        <v>36</v>
      </c>
      <c r="K591" s="8">
        <v>864</v>
      </c>
      <c r="L591" s="8">
        <v>32</v>
      </c>
      <c r="M591" s="9">
        <v>1</v>
      </c>
      <c r="N591" s="10" t="s">
        <v>37</v>
      </c>
      <c r="O591" s="11">
        <v>1</v>
      </c>
      <c r="T591" s="12">
        <v>1</v>
      </c>
      <c r="U591" s="11" t="s">
        <v>336</v>
      </c>
      <c r="V591" s="13" t="s">
        <v>77</v>
      </c>
      <c r="W591" s="8" t="s">
        <v>15</v>
      </c>
      <c r="X591" s="11" t="s">
        <v>85</v>
      </c>
      <c r="Y591" s="11" t="s">
        <v>52</v>
      </c>
      <c r="Z591" s="11" t="s">
        <v>67</v>
      </c>
    </row>
    <row r="592" customHeight="1" spans="1:20">
      <c r="A592" s="1">
        <v>591</v>
      </c>
      <c r="B592" s="1">
        <v>240513007</v>
      </c>
      <c r="C592" s="3">
        <v>45425</v>
      </c>
      <c r="D592" s="4" t="s">
        <v>487</v>
      </c>
      <c r="E592" s="4">
        <v>20</v>
      </c>
      <c r="F592" s="5" t="s">
        <v>58</v>
      </c>
      <c r="G592" s="6" t="s">
        <v>474</v>
      </c>
      <c r="H592" s="6" t="s">
        <v>61</v>
      </c>
      <c r="I592" s="7" t="s">
        <v>60</v>
      </c>
      <c r="J592" s="7" t="s">
        <v>36</v>
      </c>
      <c r="K592" s="8">
        <v>192</v>
      </c>
      <c r="L592" s="8">
        <v>8</v>
      </c>
      <c r="N592" s="10" t="s">
        <v>37</v>
      </c>
      <c r="T592" s="12">
        <v>0</v>
      </c>
    </row>
    <row r="593" customHeight="1" spans="1:26">
      <c r="A593" s="1">
        <v>592</v>
      </c>
      <c r="B593" s="1">
        <v>240513008</v>
      </c>
      <c r="C593" s="3">
        <v>45425</v>
      </c>
      <c r="D593" s="4" t="s">
        <v>487</v>
      </c>
      <c r="E593" s="4">
        <v>20</v>
      </c>
      <c r="F593" s="5" t="s">
        <v>58</v>
      </c>
      <c r="G593" s="6" t="s">
        <v>536</v>
      </c>
      <c r="H593" s="6" t="s">
        <v>417</v>
      </c>
      <c r="I593" s="7" t="s">
        <v>74</v>
      </c>
      <c r="J593" s="7" t="s">
        <v>36</v>
      </c>
      <c r="K593" s="8">
        <v>486</v>
      </c>
      <c r="L593" s="8">
        <v>32</v>
      </c>
      <c r="M593" s="9">
        <v>1</v>
      </c>
      <c r="N593" s="10" t="s">
        <v>37</v>
      </c>
      <c r="O593" s="11">
        <v>1</v>
      </c>
      <c r="T593" s="12">
        <v>1</v>
      </c>
      <c r="U593" s="11" t="s">
        <v>537</v>
      </c>
      <c r="V593" s="13" t="s">
        <v>77</v>
      </c>
      <c r="W593" s="8" t="s">
        <v>15</v>
      </c>
      <c r="X593" s="11" t="s">
        <v>99</v>
      </c>
      <c r="Y593" s="11" t="s">
        <v>52</v>
      </c>
      <c r="Z593" s="11" t="s">
        <v>67</v>
      </c>
    </row>
    <row r="594" customHeight="1" spans="1:20">
      <c r="A594" s="1">
        <v>593</v>
      </c>
      <c r="B594" s="1">
        <v>240513009</v>
      </c>
      <c r="C594" s="3">
        <v>45425</v>
      </c>
      <c r="D594" s="4" t="s">
        <v>487</v>
      </c>
      <c r="E594" s="4">
        <v>20</v>
      </c>
      <c r="F594" s="5" t="s">
        <v>58</v>
      </c>
      <c r="G594" s="6" t="s">
        <v>474</v>
      </c>
      <c r="H594" s="6" t="s">
        <v>366</v>
      </c>
      <c r="I594" s="7" t="s">
        <v>42</v>
      </c>
      <c r="J594" s="7" t="s">
        <v>62</v>
      </c>
      <c r="K594" s="8">
        <v>2</v>
      </c>
      <c r="L594" s="8">
        <v>2</v>
      </c>
      <c r="N594" s="10" t="s">
        <v>37</v>
      </c>
      <c r="T594" s="12">
        <v>0</v>
      </c>
    </row>
    <row r="595" customHeight="1" spans="1:20">
      <c r="A595" s="1">
        <v>594</v>
      </c>
      <c r="B595" s="1">
        <v>240513010</v>
      </c>
      <c r="C595" s="3">
        <v>45425</v>
      </c>
      <c r="D595" s="4" t="s">
        <v>487</v>
      </c>
      <c r="E595" s="4">
        <v>20</v>
      </c>
      <c r="F595" s="5" t="s">
        <v>58</v>
      </c>
      <c r="G595" s="6" t="s">
        <v>536</v>
      </c>
      <c r="H595" s="6" t="s">
        <v>417</v>
      </c>
      <c r="I595" s="7" t="s">
        <v>74</v>
      </c>
      <c r="J595" s="7" t="s">
        <v>36</v>
      </c>
      <c r="K595" s="8">
        <v>494</v>
      </c>
      <c r="L595" s="8">
        <v>32</v>
      </c>
      <c r="N595" s="10" t="s">
        <v>37</v>
      </c>
      <c r="T595" s="12">
        <v>0</v>
      </c>
    </row>
    <row r="596" customHeight="1" spans="1:26">
      <c r="A596" s="1">
        <v>595</v>
      </c>
      <c r="B596" s="1">
        <v>240514001</v>
      </c>
      <c r="C596" s="3">
        <v>45426</v>
      </c>
      <c r="D596" s="4" t="s">
        <v>487</v>
      </c>
      <c r="E596" s="4">
        <v>20</v>
      </c>
      <c r="F596" s="5" t="s">
        <v>58</v>
      </c>
      <c r="G596" s="6" t="s">
        <v>525</v>
      </c>
      <c r="H596" s="6" t="s">
        <v>70</v>
      </c>
      <c r="I596" s="7" t="s">
        <v>46</v>
      </c>
      <c r="J596" s="7" t="s">
        <v>36</v>
      </c>
      <c r="K596" s="8">
        <v>3</v>
      </c>
      <c r="L596" s="8">
        <v>3</v>
      </c>
      <c r="N596" s="10" t="s">
        <v>48</v>
      </c>
      <c r="Q596" s="11">
        <v>1</v>
      </c>
      <c r="T596" s="12">
        <v>1</v>
      </c>
      <c r="U596" s="11" t="s">
        <v>552</v>
      </c>
      <c r="V596" s="13" t="s">
        <v>50</v>
      </c>
      <c r="W596" s="8" t="s">
        <v>55</v>
      </c>
      <c r="X596" s="11" t="s">
        <v>553</v>
      </c>
      <c r="Y596" s="11" t="s">
        <v>57</v>
      </c>
      <c r="Z596" s="11" t="s">
        <v>53</v>
      </c>
    </row>
    <row r="597" customHeight="1" spans="1:20">
      <c r="A597" s="1">
        <v>596</v>
      </c>
      <c r="B597" s="1">
        <v>240514002</v>
      </c>
      <c r="C597" s="3">
        <v>45426</v>
      </c>
      <c r="D597" s="4" t="s">
        <v>487</v>
      </c>
      <c r="E597" s="4">
        <v>20</v>
      </c>
      <c r="F597" s="5" t="s">
        <v>58</v>
      </c>
      <c r="G597" s="6" t="s">
        <v>474</v>
      </c>
      <c r="H597" s="6" t="s">
        <v>366</v>
      </c>
      <c r="I597" s="7" t="s">
        <v>42</v>
      </c>
      <c r="J597" s="7" t="s">
        <v>62</v>
      </c>
      <c r="K597" s="8">
        <v>2</v>
      </c>
      <c r="L597" s="8">
        <v>2</v>
      </c>
      <c r="N597" s="10" t="s">
        <v>37</v>
      </c>
      <c r="T597" s="12">
        <v>0</v>
      </c>
    </row>
    <row r="598" customHeight="1" spans="1:20">
      <c r="A598" s="1">
        <v>597</v>
      </c>
      <c r="B598" s="1">
        <v>240514003</v>
      </c>
      <c r="C598" s="3">
        <v>45426</v>
      </c>
      <c r="D598" s="4" t="s">
        <v>487</v>
      </c>
      <c r="E598" s="4">
        <v>20</v>
      </c>
      <c r="F598" s="5" t="s">
        <v>58</v>
      </c>
      <c r="G598" s="6" t="s">
        <v>466</v>
      </c>
      <c r="H598" s="6" t="s">
        <v>411</v>
      </c>
      <c r="I598" s="7" t="s">
        <v>112</v>
      </c>
      <c r="J598" s="7" t="s">
        <v>36</v>
      </c>
      <c r="K598" s="8">
        <v>1</v>
      </c>
      <c r="L598" s="8">
        <v>1</v>
      </c>
      <c r="N598" s="10" t="s">
        <v>37</v>
      </c>
      <c r="T598" s="12">
        <v>0</v>
      </c>
    </row>
    <row r="599" customHeight="1" spans="1:20">
      <c r="A599" s="1">
        <v>598</v>
      </c>
      <c r="B599" s="1">
        <v>240514004</v>
      </c>
      <c r="C599" s="3">
        <v>45426</v>
      </c>
      <c r="D599" s="4" t="s">
        <v>487</v>
      </c>
      <c r="E599" s="4">
        <v>20</v>
      </c>
      <c r="F599" s="5" t="s">
        <v>58</v>
      </c>
      <c r="G599" s="6" t="s">
        <v>550</v>
      </c>
      <c r="H599" s="6" t="s">
        <v>366</v>
      </c>
      <c r="I599" s="7" t="s">
        <v>42</v>
      </c>
      <c r="J599" s="7" t="s">
        <v>36</v>
      </c>
      <c r="K599" s="8">
        <v>198</v>
      </c>
      <c r="L599" s="8">
        <v>8</v>
      </c>
      <c r="N599" s="10" t="s">
        <v>37</v>
      </c>
      <c r="T599" s="12">
        <v>0</v>
      </c>
    </row>
    <row r="600" customHeight="1" spans="1:26">
      <c r="A600" s="1">
        <v>599</v>
      </c>
      <c r="B600" s="1">
        <v>240514005</v>
      </c>
      <c r="C600" s="3">
        <v>45426</v>
      </c>
      <c r="D600" s="4" t="s">
        <v>487</v>
      </c>
      <c r="E600" s="4">
        <v>20</v>
      </c>
      <c r="F600" s="5" t="s">
        <v>33</v>
      </c>
      <c r="G600" s="6" t="s">
        <v>526</v>
      </c>
      <c r="H600" s="6" t="s">
        <v>352</v>
      </c>
      <c r="I600" s="7" t="s">
        <v>39</v>
      </c>
      <c r="J600" s="7" t="s">
        <v>36</v>
      </c>
      <c r="K600" s="8">
        <v>1008</v>
      </c>
      <c r="L600" s="8">
        <v>32</v>
      </c>
      <c r="N600" s="10" t="s">
        <v>37</v>
      </c>
      <c r="O600" s="11">
        <v>1</v>
      </c>
      <c r="T600" s="12">
        <v>1</v>
      </c>
      <c r="U600" s="11" t="s">
        <v>554</v>
      </c>
      <c r="V600" s="13" t="s">
        <v>77</v>
      </c>
      <c r="W600" s="8" t="s">
        <v>15</v>
      </c>
      <c r="X600" s="11" t="s">
        <v>519</v>
      </c>
      <c r="Y600" s="11" t="s">
        <v>52</v>
      </c>
      <c r="Z600" s="11" t="s">
        <v>67</v>
      </c>
    </row>
    <row r="601" customHeight="1" spans="1:29">
      <c r="A601" s="1">
        <v>600</v>
      </c>
      <c r="B601" s="1">
        <v>240514006</v>
      </c>
      <c r="C601" s="3">
        <v>45426</v>
      </c>
      <c r="D601" s="4" t="s">
        <v>487</v>
      </c>
      <c r="E601" s="4">
        <v>20</v>
      </c>
      <c r="F601" s="5" t="s">
        <v>58</v>
      </c>
      <c r="G601" s="6" t="s">
        <v>474</v>
      </c>
      <c r="H601" s="6" t="s">
        <v>61</v>
      </c>
      <c r="I601" s="7" t="s">
        <v>60</v>
      </c>
      <c r="J601" s="7" t="s">
        <v>141</v>
      </c>
      <c r="K601" s="8">
        <v>208</v>
      </c>
      <c r="L601" s="8">
        <v>8</v>
      </c>
      <c r="N601" s="10" t="s">
        <v>37</v>
      </c>
      <c r="O601" s="11">
        <v>1</v>
      </c>
      <c r="T601" s="12">
        <v>1</v>
      </c>
      <c r="U601" s="11" t="s">
        <v>555</v>
      </c>
      <c r="V601" s="13" t="s">
        <v>77</v>
      </c>
      <c r="W601" s="8" t="s">
        <v>15</v>
      </c>
      <c r="X601" s="11" t="s">
        <v>556</v>
      </c>
      <c r="Y601" s="11" t="s">
        <v>52</v>
      </c>
      <c r="Z601" s="11" t="s">
        <v>67</v>
      </c>
      <c r="AC601" s="8" t="s">
        <v>421</v>
      </c>
    </row>
    <row r="602" customHeight="1" spans="1:20">
      <c r="A602" s="1">
        <v>601</v>
      </c>
      <c r="B602" s="1">
        <v>240514007</v>
      </c>
      <c r="C602" s="3">
        <v>45426</v>
      </c>
      <c r="D602" s="4" t="s">
        <v>487</v>
      </c>
      <c r="E602" s="4">
        <v>20</v>
      </c>
      <c r="F602" s="5" t="s">
        <v>58</v>
      </c>
      <c r="G602" s="6" t="s">
        <v>536</v>
      </c>
      <c r="H602" s="6" t="s">
        <v>432</v>
      </c>
      <c r="I602" s="7" t="s">
        <v>74</v>
      </c>
      <c r="J602" s="7" t="s">
        <v>36</v>
      </c>
      <c r="K602" s="8">
        <v>532</v>
      </c>
      <c r="L602" s="8">
        <v>32</v>
      </c>
      <c r="N602" s="10" t="s">
        <v>37</v>
      </c>
      <c r="T602" s="12">
        <v>0</v>
      </c>
    </row>
    <row r="603" customHeight="1" spans="1:20">
      <c r="A603" s="1">
        <v>602</v>
      </c>
      <c r="B603" s="1">
        <v>240515001</v>
      </c>
      <c r="C603" s="3">
        <v>45427</v>
      </c>
      <c r="D603" s="4" t="s">
        <v>487</v>
      </c>
      <c r="E603" s="4">
        <v>20</v>
      </c>
      <c r="F603" s="5" t="s">
        <v>40</v>
      </c>
      <c r="G603" s="6" t="s">
        <v>557</v>
      </c>
      <c r="H603" s="6" t="s">
        <v>75</v>
      </c>
      <c r="I603" s="7" t="s">
        <v>74</v>
      </c>
      <c r="J603" s="7" t="s">
        <v>36</v>
      </c>
      <c r="K603" s="8">
        <v>192</v>
      </c>
      <c r="L603" s="8">
        <v>20</v>
      </c>
      <c r="N603" s="10" t="s">
        <v>37</v>
      </c>
      <c r="T603" s="12">
        <v>0</v>
      </c>
    </row>
    <row r="604" customHeight="1" spans="1:26">
      <c r="A604" s="1">
        <v>603</v>
      </c>
      <c r="B604" s="1">
        <v>240515002</v>
      </c>
      <c r="C604" s="3">
        <v>45427</v>
      </c>
      <c r="D604" s="4" t="s">
        <v>487</v>
      </c>
      <c r="E604" s="4">
        <v>20</v>
      </c>
      <c r="F604" s="5" t="s">
        <v>58</v>
      </c>
      <c r="G604" s="6" t="s">
        <v>558</v>
      </c>
      <c r="H604" s="6" t="s">
        <v>432</v>
      </c>
      <c r="I604" s="7" t="s">
        <v>74</v>
      </c>
      <c r="J604" s="7" t="s">
        <v>36</v>
      </c>
      <c r="K604" s="8">
        <v>512</v>
      </c>
      <c r="L604" s="8">
        <v>32</v>
      </c>
      <c r="M604" s="9">
        <v>1</v>
      </c>
      <c r="N604" s="10" t="s">
        <v>37</v>
      </c>
      <c r="O604" s="11">
        <v>1</v>
      </c>
      <c r="T604" s="12">
        <v>1</v>
      </c>
      <c r="U604" s="11" t="s">
        <v>317</v>
      </c>
      <c r="V604" s="13" t="s">
        <v>77</v>
      </c>
      <c r="W604" s="8" t="s">
        <v>15</v>
      </c>
      <c r="X604" s="11" t="s">
        <v>99</v>
      </c>
      <c r="Y604" s="11" t="s">
        <v>52</v>
      </c>
      <c r="Z604" s="11" t="s">
        <v>67</v>
      </c>
    </row>
    <row r="605" customHeight="1" spans="1:29">
      <c r="A605" s="1">
        <v>604</v>
      </c>
      <c r="B605" s="1">
        <v>240515003</v>
      </c>
      <c r="C605" s="3">
        <v>45427</v>
      </c>
      <c r="D605" s="4" t="s">
        <v>487</v>
      </c>
      <c r="E605" s="4">
        <v>20</v>
      </c>
      <c r="F605" s="5" t="s">
        <v>58</v>
      </c>
      <c r="G605" s="6" t="s">
        <v>499</v>
      </c>
      <c r="H605" s="6" t="s">
        <v>432</v>
      </c>
      <c r="I605" s="7" t="s">
        <v>74</v>
      </c>
      <c r="J605" s="7" t="s">
        <v>36</v>
      </c>
      <c r="K605" s="8">
        <v>518</v>
      </c>
      <c r="L605" s="8">
        <v>48</v>
      </c>
      <c r="M605" s="9">
        <v>1</v>
      </c>
      <c r="N605" s="10" t="s">
        <v>37</v>
      </c>
      <c r="Q605" s="11">
        <v>1</v>
      </c>
      <c r="T605" s="12">
        <v>1</v>
      </c>
      <c r="U605" s="11" t="s">
        <v>559</v>
      </c>
      <c r="V605" s="13" t="s">
        <v>50</v>
      </c>
      <c r="W605" s="8" t="s">
        <v>55</v>
      </c>
      <c r="X605" s="11" t="s">
        <v>56</v>
      </c>
      <c r="Y605" s="11" t="s">
        <v>57</v>
      </c>
      <c r="Z605" s="11" t="s">
        <v>53</v>
      </c>
      <c r="AC605" s="8" t="s">
        <v>560</v>
      </c>
    </row>
    <row r="606" customHeight="1" spans="1:20">
      <c r="A606" s="1">
        <v>605</v>
      </c>
      <c r="B606" s="1">
        <v>240515004</v>
      </c>
      <c r="C606" s="3">
        <v>45427</v>
      </c>
      <c r="D606" s="4" t="s">
        <v>487</v>
      </c>
      <c r="E606" s="4">
        <v>20</v>
      </c>
      <c r="F606" s="5" t="s">
        <v>58</v>
      </c>
      <c r="G606" s="6" t="s">
        <v>463</v>
      </c>
      <c r="H606" s="6" t="s">
        <v>366</v>
      </c>
      <c r="I606" s="7" t="s">
        <v>42</v>
      </c>
      <c r="J606" s="7" t="s">
        <v>36</v>
      </c>
      <c r="K606" s="8">
        <v>191</v>
      </c>
      <c r="L606" s="8">
        <v>8</v>
      </c>
      <c r="N606" s="10" t="s">
        <v>37</v>
      </c>
      <c r="T606" s="12">
        <v>0</v>
      </c>
    </row>
    <row r="607" customHeight="1" spans="1:20">
      <c r="A607" s="1">
        <v>606</v>
      </c>
      <c r="B607" s="1">
        <v>240515005</v>
      </c>
      <c r="C607" s="3">
        <v>45427</v>
      </c>
      <c r="D607" s="4" t="s">
        <v>487</v>
      </c>
      <c r="E607" s="4">
        <v>20</v>
      </c>
      <c r="F607" s="5" t="s">
        <v>58</v>
      </c>
      <c r="G607" s="6" t="s">
        <v>474</v>
      </c>
      <c r="H607" s="6" t="s">
        <v>61</v>
      </c>
      <c r="I607" s="7" t="s">
        <v>60</v>
      </c>
      <c r="J607" s="7" t="s">
        <v>36</v>
      </c>
      <c r="K607" s="8">
        <v>256</v>
      </c>
      <c r="L607" s="8">
        <v>8</v>
      </c>
      <c r="N607" s="10" t="s">
        <v>37</v>
      </c>
      <c r="T607" s="12">
        <v>0</v>
      </c>
    </row>
    <row r="608" customHeight="1" spans="1:20">
      <c r="A608" s="1">
        <v>607</v>
      </c>
      <c r="B608" s="1">
        <v>240515006</v>
      </c>
      <c r="C608" s="3">
        <v>45427</v>
      </c>
      <c r="D608" s="4" t="s">
        <v>487</v>
      </c>
      <c r="E608" s="4">
        <v>20</v>
      </c>
      <c r="F608" s="5" t="s">
        <v>58</v>
      </c>
      <c r="G608" s="6" t="s">
        <v>525</v>
      </c>
      <c r="H608" s="6" t="s">
        <v>70</v>
      </c>
      <c r="I608" s="7" t="s">
        <v>46</v>
      </c>
      <c r="J608" s="7" t="s">
        <v>36</v>
      </c>
      <c r="K608" s="8">
        <v>2</v>
      </c>
      <c r="L608" s="8">
        <v>2</v>
      </c>
      <c r="N608" s="10" t="s">
        <v>37</v>
      </c>
      <c r="T608" s="12">
        <v>0</v>
      </c>
    </row>
    <row r="609" customHeight="1" spans="1:20">
      <c r="A609" s="1">
        <v>608</v>
      </c>
      <c r="B609" s="1">
        <v>240515007</v>
      </c>
      <c r="C609" s="3">
        <v>45427</v>
      </c>
      <c r="D609" s="4" t="s">
        <v>487</v>
      </c>
      <c r="E609" s="4">
        <v>20</v>
      </c>
      <c r="F609" s="5" t="s">
        <v>33</v>
      </c>
      <c r="G609" s="6" t="s">
        <v>526</v>
      </c>
      <c r="H609" s="6" t="s">
        <v>352</v>
      </c>
      <c r="I609" s="7" t="s">
        <v>39</v>
      </c>
      <c r="J609" s="7" t="s">
        <v>36</v>
      </c>
      <c r="K609" s="8">
        <v>262</v>
      </c>
      <c r="L609" s="8">
        <v>8</v>
      </c>
      <c r="N609" s="10" t="s">
        <v>37</v>
      </c>
      <c r="T609" s="12">
        <v>0</v>
      </c>
    </row>
    <row r="610" customHeight="1" spans="1:26">
      <c r="A610" s="1">
        <v>609</v>
      </c>
      <c r="B610" s="1">
        <v>240515008</v>
      </c>
      <c r="C610" s="3">
        <v>45427</v>
      </c>
      <c r="D610" s="4" t="s">
        <v>487</v>
      </c>
      <c r="E610" s="4">
        <v>20</v>
      </c>
      <c r="F610" s="5" t="s">
        <v>33</v>
      </c>
      <c r="G610" s="6" t="s">
        <v>542</v>
      </c>
      <c r="H610" s="6" t="s">
        <v>401</v>
      </c>
      <c r="I610" s="7" t="s">
        <v>401</v>
      </c>
      <c r="J610" s="7" t="s">
        <v>36</v>
      </c>
      <c r="K610" s="8">
        <v>2086</v>
      </c>
      <c r="L610" s="8">
        <v>50</v>
      </c>
      <c r="M610" s="9">
        <v>1</v>
      </c>
      <c r="N610" s="10" t="s">
        <v>37</v>
      </c>
      <c r="O610" s="11">
        <v>1</v>
      </c>
      <c r="T610" s="12">
        <v>1</v>
      </c>
      <c r="U610" s="11" t="s">
        <v>561</v>
      </c>
      <c r="V610" s="13" t="s">
        <v>77</v>
      </c>
      <c r="W610" s="8" t="s">
        <v>15</v>
      </c>
      <c r="X610" s="11" t="s">
        <v>519</v>
      </c>
      <c r="Y610" s="11" t="s">
        <v>52</v>
      </c>
      <c r="Z610" s="11" t="s">
        <v>67</v>
      </c>
    </row>
    <row r="611" customHeight="1" spans="1:26">
      <c r="A611" s="1">
        <v>610</v>
      </c>
      <c r="B611" s="1">
        <v>240516001</v>
      </c>
      <c r="C611" s="3">
        <v>45428</v>
      </c>
      <c r="D611" s="4" t="s">
        <v>487</v>
      </c>
      <c r="E611" s="4">
        <v>20</v>
      </c>
      <c r="F611" s="5" t="s">
        <v>33</v>
      </c>
      <c r="G611" s="6" t="s">
        <v>562</v>
      </c>
      <c r="H611" s="6" t="s">
        <v>374</v>
      </c>
      <c r="I611" s="7" t="s">
        <v>39</v>
      </c>
      <c r="J611" s="7" t="s">
        <v>36</v>
      </c>
      <c r="K611" s="8">
        <v>576</v>
      </c>
      <c r="L611" s="8">
        <v>32</v>
      </c>
      <c r="M611" s="9">
        <v>1</v>
      </c>
      <c r="N611" s="10" t="s">
        <v>37</v>
      </c>
      <c r="O611" s="11">
        <v>1</v>
      </c>
      <c r="T611" s="12">
        <v>1</v>
      </c>
      <c r="U611" s="11" t="s">
        <v>563</v>
      </c>
      <c r="V611" s="13" t="s">
        <v>77</v>
      </c>
      <c r="W611" s="8" t="s">
        <v>15</v>
      </c>
      <c r="X611" s="11" t="s">
        <v>453</v>
      </c>
      <c r="Y611" s="11" t="s">
        <v>52</v>
      </c>
      <c r="Z611" s="11" t="s">
        <v>67</v>
      </c>
    </row>
    <row r="612" customHeight="1" spans="1:20">
      <c r="A612" s="1">
        <v>611</v>
      </c>
      <c r="B612" s="1">
        <v>240516002</v>
      </c>
      <c r="C612" s="3">
        <v>45428</v>
      </c>
      <c r="D612" s="4" t="s">
        <v>487</v>
      </c>
      <c r="E612" s="4">
        <v>20</v>
      </c>
      <c r="F612" s="5" t="s">
        <v>40</v>
      </c>
      <c r="G612" s="6">
        <v>24044033</v>
      </c>
      <c r="H612" s="6" t="s">
        <v>193</v>
      </c>
      <c r="I612" s="7" t="s">
        <v>193</v>
      </c>
      <c r="J612" s="7" t="s">
        <v>36</v>
      </c>
      <c r="K612" s="8">
        <v>55</v>
      </c>
      <c r="L612" s="8">
        <v>8</v>
      </c>
      <c r="N612" s="10" t="s">
        <v>37</v>
      </c>
      <c r="T612" s="12">
        <v>0</v>
      </c>
    </row>
    <row r="613" customHeight="1" spans="1:26">
      <c r="A613" s="1">
        <v>612</v>
      </c>
      <c r="B613" s="1">
        <v>240516003</v>
      </c>
      <c r="C613" s="3">
        <v>45428</v>
      </c>
      <c r="D613" s="4" t="s">
        <v>487</v>
      </c>
      <c r="E613" s="4">
        <v>20</v>
      </c>
      <c r="F613" s="5" t="s">
        <v>40</v>
      </c>
      <c r="G613" s="6" t="s">
        <v>494</v>
      </c>
      <c r="H613" s="6" t="s">
        <v>495</v>
      </c>
      <c r="I613" s="7" t="s">
        <v>495</v>
      </c>
      <c r="J613" s="7" t="s">
        <v>36</v>
      </c>
      <c r="K613" s="8">
        <v>1536</v>
      </c>
      <c r="L613" s="8">
        <v>50</v>
      </c>
      <c r="M613" s="9">
        <v>2</v>
      </c>
      <c r="N613" s="10" t="s">
        <v>37</v>
      </c>
      <c r="O613" s="11">
        <v>1</v>
      </c>
      <c r="T613" s="12">
        <v>1</v>
      </c>
      <c r="U613" s="11" t="s">
        <v>564</v>
      </c>
      <c r="V613" s="13" t="s">
        <v>77</v>
      </c>
      <c r="W613" s="8" t="s">
        <v>15</v>
      </c>
      <c r="X613" s="11" t="s">
        <v>519</v>
      </c>
      <c r="Y613" s="11" t="s">
        <v>52</v>
      </c>
      <c r="Z613" s="11" t="s">
        <v>67</v>
      </c>
    </row>
    <row r="614" customHeight="1" spans="1:26">
      <c r="A614" s="1">
        <v>613</v>
      </c>
      <c r="B614" s="1">
        <v>240516003</v>
      </c>
      <c r="C614" s="3">
        <v>45428</v>
      </c>
      <c r="D614" s="4" t="s">
        <v>487</v>
      </c>
      <c r="E614" s="4">
        <v>20</v>
      </c>
      <c r="F614" s="5" t="s">
        <v>40</v>
      </c>
      <c r="G614" s="6" t="s">
        <v>494</v>
      </c>
      <c r="H614" s="6" t="s">
        <v>495</v>
      </c>
      <c r="I614" s="7" t="s">
        <v>495</v>
      </c>
      <c r="J614" s="7" t="s">
        <v>36</v>
      </c>
      <c r="R614" s="11">
        <v>1</v>
      </c>
      <c r="T614" s="12">
        <v>1</v>
      </c>
      <c r="U614" s="11" t="s">
        <v>565</v>
      </c>
      <c r="V614" s="13" t="s">
        <v>77</v>
      </c>
      <c r="W614" s="8" t="s">
        <v>18</v>
      </c>
      <c r="X614" s="11" t="s">
        <v>292</v>
      </c>
      <c r="Y614" s="11" t="s">
        <v>57</v>
      </c>
      <c r="Z614" s="11" t="s">
        <v>67</v>
      </c>
    </row>
    <row r="615" customHeight="1" spans="1:20">
      <c r="A615" s="1">
        <v>614</v>
      </c>
      <c r="B615" s="1">
        <v>240516004</v>
      </c>
      <c r="C615" s="3">
        <v>45428</v>
      </c>
      <c r="D615" s="4" t="s">
        <v>487</v>
      </c>
      <c r="E615" s="4">
        <v>20</v>
      </c>
      <c r="F615" s="5" t="s">
        <v>58</v>
      </c>
      <c r="G615" s="6" t="s">
        <v>525</v>
      </c>
      <c r="H615" s="6" t="s">
        <v>70</v>
      </c>
      <c r="I615" s="7" t="s">
        <v>46</v>
      </c>
      <c r="J615" s="7" t="s">
        <v>36</v>
      </c>
      <c r="K615" s="8">
        <v>4</v>
      </c>
      <c r="L615" s="8">
        <v>4</v>
      </c>
      <c r="N615" s="10" t="s">
        <v>37</v>
      </c>
      <c r="T615" s="12">
        <v>0</v>
      </c>
    </row>
    <row r="616" customHeight="1" spans="1:20">
      <c r="A616" s="1">
        <v>615</v>
      </c>
      <c r="B616" s="1">
        <v>240516005</v>
      </c>
      <c r="C616" s="3">
        <v>45428</v>
      </c>
      <c r="D616" s="4" t="s">
        <v>487</v>
      </c>
      <c r="E616" s="4">
        <v>20</v>
      </c>
      <c r="F616" s="5" t="s">
        <v>58</v>
      </c>
      <c r="G616" s="6" t="s">
        <v>550</v>
      </c>
      <c r="H616" s="6" t="s">
        <v>366</v>
      </c>
      <c r="I616" s="7" t="s">
        <v>42</v>
      </c>
      <c r="J616" s="7" t="s">
        <v>36</v>
      </c>
      <c r="K616" s="8">
        <v>475</v>
      </c>
      <c r="L616" s="8">
        <v>32</v>
      </c>
      <c r="N616" s="10" t="s">
        <v>37</v>
      </c>
      <c r="T616" s="12">
        <v>0</v>
      </c>
    </row>
    <row r="617" customHeight="1" spans="1:20">
      <c r="A617" s="1">
        <v>616</v>
      </c>
      <c r="B617" s="1">
        <v>240516006</v>
      </c>
      <c r="C617" s="3">
        <v>45428</v>
      </c>
      <c r="D617" s="4" t="s">
        <v>487</v>
      </c>
      <c r="E617" s="4">
        <v>20</v>
      </c>
      <c r="F617" s="5" t="s">
        <v>58</v>
      </c>
      <c r="G617" s="6" t="s">
        <v>566</v>
      </c>
      <c r="H617" s="6" t="s">
        <v>61</v>
      </c>
      <c r="I617" s="7" t="s">
        <v>60</v>
      </c>
      <c r="J617" s="7" t="s">
        <v>36</v>
      </c>
      <c r="K617" s="8">
        <v>128</v>
      </c>
      <c r="L617" s="8">
        <v>8</v>
      </c>
      <c r="N617" s="10" t="s">
        <v>37</v>
      </c>
      <c r="T617" s="12">
        <v>0</v>
      </c>
    </row>
    <row r="618" customHeight="1" spans="1:20">
      <c r="A618" s="1">
        <v>617</v>
      </c>
      <c r="B618" s="1">
        <v>240516007</v>
      </c>
      <c r="C618" s="3">
        <v>45428</v>
      </c>
      <c r="D618" s="4" t="s">
        <v>487</v>
      </c>
      <c r="E618" s="4">
        <v>20</v>
      </c>
      <c r="F618" s="5" t="s">
        <v>33</v>
      </c>
      <c r="G618" s="6" t="s">
        <v>567</v>
      </c>
      <c r="H618" s="6" t="s">
        <v>568</v>
      </c>
      <c r="I618" s="7" t="s">
        <v>568</v>
      </c>
      <c r="J618" s="7" t="s">
        <v>36</v>
      </c>
      <c r="K618" s="8">
        <v>20</v>
      </c>
      <c r="L618" s="8">
        <v>8</v>
      </c>
      <c r="N618" s="10" t="s">
        <v>37</v>
      </c>
      <c r="T618" s="12">
        <v>0</v>
      </c>
    </row>
    <row r="619" customHeight="1" spans="1:20">
      <c r="A619" s="1">
        <v>618</v>
      </c>
      <c r="B619" s="1">
        <v>240516008</v>
      </c>
      <c r="C619" s="3">
        <v>45428</v>
      </c>
      <c r="D619" s="4" t="s">
        <v>487</v>
      </c>
      <c r="E619" s="4">
        <v>20</v>
      </c>
      <c r="F619" s="5" t="s">
        <v>33</v>
      </c>
      <c r="G619" s="6" t="s">
        <v>567</v>
      </c>
      <c r="H619" s="6" t="s">
        <v>569</v>
      </c>
      <c r="I619" s="7" t="s">
        <v>569</v>
      </c>
      <c r="J619" s="7" t="s">
        <v>36</v>
      </c>
      <c r="K619" s="8">
        <v>30</v>
      </c>
      <c r="L619" s="8">
        <v>8</v>
      </c>
      <c r="N619" s="10" t="s">
        <v>37</v>
      </c>
      <c r="T619" s="12">
        <v>0</v>
      </c>
    </row>
    <row r="620" customHeight="1" spans="1:26">
      <c r="A620" s="1">
        <v>619</v>
      </c>
      <c r="B620" s="1">
        <v>240516009</v>
      </c>
      <c r="C620" s="3">
        <v>45428</v>
      </c>
      <c r="D620" s="4" t="s">
        <v>487</v>
      </c>
      <c r="E620" s="4">
        <v>20</v>
      </c>
      <c r="F620" s="5" t="s">
        <v>33</v>
      </c>
      <c r="G620" s="6" t="s">
        <v>570</v>
      </c>
      <c r="H620" s="6" t="s">
        <v>401</v>
      </c>
      <c r="I620" s="7" t="s">
        <v>401</v>
      </c>
      <c r="J620" s="7" t="s">
        <v>36</v>
      </c>
      <c r="K620" s="8">
        <v>1525</v>
      </c>
      <c r="L620" s="8">
        <v>50</v>
      </c>
      <c r="M620" s="9">
        <v>4</v>
      </c>
      <c r="N620" s="10" t="s">
        <v>48</v>
      </c>
      <c r="O620" s="11">
        <v>1</v>
      </c>
      <c r="T620" s="12">
        <v>1</v>
      </c>
      <c r="U620" s="11" t="s">
        <v>571</v>
      </c>
      <c r="V620" s="13" t="s">
        <v>50</v>
      </c>
      <c r="W620" s="8" t="s">
        <v>15</v>
      </c>
      <c r="X620" s="11" t="s">
        <v>97</v>
      </c>
      <c r="Y620" s="11" t="s">
        <v>52</v>
      </c>
      <c r="Z620" s="11" t="s">
        <v>53</v>
      </c>
    </row>
    <row r="621" customHeight="1" spans="1:26">
      <c r="A621" s="1">
        <v>620</v>
      </c>
      <c r="B621" s="1">
        <v>240516009</v>
      </c>
      <c r="C621" s="3">
        <v>45428</v>
      </c>
      <c r="D621" s="4" t="s">
        <v>487</v>
      </c>
      <c r="E621" s="4">
        <v>20</v>
      </c>
      <c r="F621" s="5" t="s">
        <v>33</v>
      </c>
      <c r="G621" s="6" t="s">
        <v>570</v>
      </c>
      <c r="H621" s="6" t="s">
        <v>401</v>
      </c>
      <c r="I621" s="7" t="s">
        <v>401</v>
      </c>
      <c r="J621" s="7" t="s">
        <v>36</v>
      </c>
      <c r="O621" s="11">
        <v>1</v>
      </c>
      <c r="T621" s="12">
        <v>1</v>
      </c>
      <c r="U621" s="11" t="s">
        <v>571</v>
      </c>
      <c r="V621" s="13" t="s">
        <v>50</v>
      </c>
      <c r="W621" s="8" t="s">
        <v>15</v>
      </c>
      <c r="X621" s="11" t="s">
        <v>97</v>
      </c>
      <c r="Y621" s="11" t="s">
        <v>52</v>
      </c>
      <c r="Z621" s="11" t="s">
        <v>53</v>
      </c>
    </row>
    <row r="622" customHeight="1" spans="1:26">
      <c r="A622" s="1">
        <v>621</v>
      </c>
      <c r="B622" s="1">
        <v>240516009</v>
      </c>
      <c r="C622" s="3">
        <v>45428</v>
      </c>
      <c r="D622" s="4" t="s">
        <v>487</v>
      </c>
      <c r="E622" s="4">
        <v>20</v>
      </c>
      <c r="F622" s="5" t="s">
        <v>33</v>
      </c>
      <c r="G622" s="6" t="s">
        <v>570</v>
      </c>
      <c r="H622" s="6" t="s">
        <v>401</v>
      </c>
      <c r="I622" s="7" t="s">
        <v>401</v>
      </c>
      <c r="J622" s="7" t="s">
        <v>36</v>
      </c>
      <c r="O622" s="11">
        <v>1</v>
      </c>
      <c r="T622" s="12">
        <v>1</v>
      </c>
      <c r="U622" s="11" t="s">
        <v>572</v>
      </c>
      <c r="V622" s="13" t="s">
        <v>50</v>
      </c>
      <c r="W622" s="8" t="s">
        <v>15</v>
      </c>
      <c r="X622" s="11" t="s">
        <v>99</v>
      </c>
      <c r="Y622" s="11" t="s">
        <v>52</v>
      </c>
      <c r="Z622" s="11" t="s">
        <v>53</v>
      </c>
    </row>
    <row r="623" customHeight="1" spans="1:26">
      <c r="A623" s="1">
        <v>622</v>
      </c>
      <c r="B623" s="1">
        <v>240516009</v>
      </c>
      <c r="C623" s="3">
        <v>45428</v>
      </c>
      <c r="D623" s="4" t="s">
        <v>487</v>
      </c>
      <c r="E623" s="4">
        <v>20</v>
      </c>
      <c r="F623" s="5" t="s">
        <v>33</v>
      </c>
      <c r="G623" s="6" t="s">
        <v>570</v>
      </c>
      <c r="H623" s="6" t="s">
        <v>401</v>
      </c>
      <c r="I623" s="7" t="s">
        <v>401</v>
      </c>
      <c r="J623" s="7" t="s">
        <v>36</v>
      </c>
      <c r="O623" s="11">
        <v>1</v>
      </c>
      <c r="T623" s="12">
        <v>1</v>
      </c>
      <c r="U623" s="11" t="s">
        <v>160</v>
      </c>
      <c r="V623" s="13" t="s">
        <v>50</v>
      </c>
      <c r="W623" s="8" t="s">
        <v>15</v>
      </c>
      <c r="X623" s="11" t="s">
        <v>99</v>
      </c>
      <c r="Y623" s="11" t="s">
        <v>52</v>
      </c>
      <c r="Z623" s="11" t="s">
        <v>53</v>
      </c>
    </row>
  </sheetData>
  <sheetProtection formatCells="0" formatColumns="0" formatRows="0" insertRows="0" insertColumns="0" deleteRows="0" autoFilter="0" pivotTables="0"/>
  <mergeCells count="1">
    <mergeCell ref="A1:AC1"/>
  </mergeCells>
  <conditionalFormatting sqref="N15">
    <cfRule type="cellIs" dxfId="0" priority="202" operator="equal">
      <formula>"NG"</formula>
    </cfRule>
    <cfRule type="cellIs" dxfId="1" priority="203" operator="equal">
      <formula>"OK"</formula>
    </cfRule>
    <cfRule type="cellIs" dxfId="2" priority="204" operator="equal">
      <formula>"OK"</formula>
    </cfRule>
  </conditionalFormatting>
  <conditionalFormatting sqref="N17">
    <cfRule type="cellIs" dxfId="0" priority="199" operator="equal">
      <formula>"NG"</formula>
    </cfRule>
    <cfRule type="cellIs" dxfId="1" priority="200" operator="equal">
      <formula>"OK"</formula>
    </cfRule>
    <cfRule type="cellIs" dxfId="2" priority="201" operator="equal">
      <formula>"OK"</formula>
    </cfRule>
  </conditionalFormatting>
  <conditionalFormatting sqref="N18">
    <cfRule type="cellIs" dxfId="0" priority="196" operator="equal">
      <formula>"NG"</formula>
    </cfRule>
    <cfRule type="cellIs" dxfId="1" priority="197" operator="equal">
      <formula>"OK"</formula>
    </cfRule>
    <cfRule type="cellIs" dxfId="2" priority="198" operator="equal">
      <formula>"OK"</formula>
    </cfRule>
  </conditionalFormatting>
  <conditionalFormatting sqref="N23">
    <cfRule type="cellIs" dxfId="0" priority="193" operator="equal">
      <formula>"NG"</formula>
    </cfRule>
    <cfRule type="cellIs" dxfId="1" priority="194" operator="equal">
      <formula>"OK"</formula>
    </cfRule>
    <cfRule type="cellIs" dxfId="2" priority="195" operator="equal">
      <formula>"OK"</formula>
    </cfRule>
  </conditionalFormatting>
  <conditionalFormatting sqref="N30">
    <cfRule type="cellIs" dxfId="0" priority="190" operator="equal">
      <formula>"NG"</formula>
    </cfRule>
    <cfRule type="cellIs" dxfId="1" priority="191" operator="equal">
      <formula>"OK"</formula>
    </cfRule>
    <cfRule type="cellIs" dxfId="2" priority="192" operator="equal">
      <formula>"OK"</formula>
    </cfRule>
  </conditionalFormatting>
  <conditionalFormatting sqref="N33">
    <cfRule type="cellIs" dxfId="0" priority="187" operator="equal">
      <formula>"NG"</formula>
    </cfRule>
    <cfRule type="cellIs" dxfId="1" priority="188" operator="equal">
      <formula>"OK"</formula>
    </cfRule>
    <cfRule type="cellIs" dxfId="2" priority="189" operator="equal">
      <formula>"OK"</formula>
    </cfRule>
  </conditionalFormatting>
  <conditionalFormatting sqref="N37">
    <cfRule type="cellIs" dxfId="0" priority="184" operator="equal">
      <formula>"NG"</formula>
    </cfRule>
    <cfRule type="cellIs" dxfId="1" priority="185" operator="equal">
      <formula>"OK"</formula>
    </cfRule>
    <cfRule type="cellIs" dxfId="2" priority="186" operator="equal">
      <formula>"OK"</formula>
    </cfRule>
  </conditionalFormatting>
  <conditionalFormatting sqref="N41">
    <cfRule type="cellIs" dxfId="0" priority="178" operator="equal">
      <formula>"NG"</formula>
    </cfRule>
    <cfRule type="cellIs" dxfId="1" priority="179" operator="equal">
      <formula>"OK"</formula>
    </cfRule>
    <cfRule type="cellIs" dxfId="2" priority="180" operator="equal">
      <formula>"OK"</formula>
    </cfRule>
  </conditionalFormatting>
  <conditionalFormatting sqref="N42">
    <cfRule type="cellIs" dxfId="0" priority="181" operator="equal">
      <formula>"NG"</formula>
    </cfRule>
    <cfRule type="cellIs" dxfId="1" priority="182" operator="equal">
      <formula>"OK"</formula>
    </cfRule>
    <cfRule type="cellIs" dxfId="2" priority="183" operator="equal">
      <formula>"OK"</formula>
    </cfRule>
  </conditionalFormatting>
  <conditionalFormatting sqref="N43">
    <cfRule type="cellIs" dxfId="0" priority="175" operator="equal">
      <formula>"NG"</formula>
    </cfRule>
    <cfRule type="cellIs" dxfId="1" priority="176" operator="equal">
      <formula>"OK"</formula>
    </cfRule>
    <cfRule type="cellIs" dxfId="2" priority="177" operator="equal">
      <formula>"OK"</formula>
    </cfRule>
  </conditionalFormatting>
  <conditionalFormatting sqref="N52">
    <cfRule type="cellIs" dxfId="0" priority="169" operator="equal">
      <formula>"NG"</formula>
    </cfRule>
    <cfRule type="cellIs" dxfId="1" priority="170" operator="equal">
      <formula>"OK"</formula>
    </cfRule>
    <cfRule type="cellIs" dxfId="2" priority="171" operator="equal">
      <formula>"OK"</formula>
    </cfRule>
  </conditionalFormatting>
  <conditionalFormatting sqref="N53">
    <cfRule type="cellIs" dxfId="0" priority="172" operator="equal">
      <formula>"NG"</formula>
    </cfRule>
    <cfRule type="cellIs" dxfId="1" priority="173" operator="equal">
      <formula>"OK"</formula>
    </cfRule>
    <cfRule type="cellIs" dxfId="2" priority="174" operator="equal">
      <formula>"OK"</formula>
    </cfRule>
  </conditionalFormatting>
  <conditionalFormatting sqref="N63">
    <cfRule type="cellIs" dxfId="0" priority="166" operator="equal">
      <formula>"NG"</formula>
    </cfRule>
    <cfRule type="cellIs" dxfId="1" priority="167" operator="equal">
      <formula>"OK"</formula>
    </cfRule>
    <cfRule type="cellIs" dxfId="2" priority="168" operator="equal">
      <formula>"OK"</formula>
    </cfRule>
  </conditionalFormatting>
  <conditionalFormatting sqref="N66">
    <cfRule type="cellIs" dxfId="0" priority="163" operator="equal">
      <formula>"NG"</formula>
    </cfRule>
    <cfRule type="cellIs" dxfId="1" priority="164" operator="equal">
      <formula>"OK"</formula>
    </cfRule>
    <cfRule type="cellIs" dxfId="2" priority="165" operator="equal">
      <formula>"OK"</formula>
    </cfRule>
  </conditionalFormatting>
  <conditionalFormatting sqref="N67">
    <cfRule type="cellIs" dxfId="0" priority="160" operator="equal">
      <formula>"NG"</formula>
    </cfRule>
    <cfRule type="cellIs" dxfId="1" priority="161" operator="equal">
      <formula>"OK"</formula>
    </cfRule>
    <cfRule type="cellIs" dxfId="2" priority="162" operator="equal">
      <formula>"OK"</formula>
    </cfRule>
  </conditionalFormatting>
  <conditionalFormatting sqref="N68">
    <cfRule type="cellIs" dxfId="0" priority="157" operator="equal">
      <formula>"NG"</formula>
    </cfRule>
    <cfRule type="cellIs" dxfId="1" priority="158" operator="equal">
      <formula>"OK"</formula>
    </cfRule>
    <cfRule type="cellIs" dxfId="2" priority="159" operator="equal">
      <formula>"OK"</formula>
    </cfRule>
  </conditionalFormatting>
  <conditionalFormatting sqref="N75">
    <cfRule type="cellIs" dxfId="3" priority="2507" stopIfTrue="1" operator="equal">
      <formula>"NG"</formula>
    </cfRule>
    <cfRule type="cellIs" dxfId="4" priority="2508" stopIfTrue="1" operator="equal">
      <formula>"OK"</formula>
    </cfRule>
  </conditionalFormatting>
  <conditionalFormatting sqref="N80">
    <cfRule type="cellIs" dxfId="3" priority="2505" stopIfTrue="1" operator="equal">
      <formula>"NG"</formula>
    </cfRule>
    <cfRule type="cellIs" dxfId="4" priority="2506" stopIfTrue="1" operator="equal">
      <formula>"OK"</formula>
    </cfRule>
  </conditionalFormatting>
  <conditionalFormatting sqref="N81">
    <cfRule type="cellIs" dxfId="3" priority="2503" stopIfTrue="1" operator="equal">
      <formula>"NG"</formula>
    </cfRule>
    <cfRule type="cellIs" dxfId="4" priority="2504" stopIfTrue="1" operator="equal">
      <formula>"OK"</formula>
    </cfRule>
  </conditionalFormatting>
  <conditionalFormatting sqref="N82">
    <cfRule type="cellIs" dxfId="3" priority="2501" stopIfTrue="1" operator="equal">
      <formula>"NG"</formula>
    </cfRule>
    <cfRule type="cellIs" dxfId="4" priority="2502" stopIfTrue="1" operator="equal">
      <formula>"OK"</formula>
    </cfRule>
  </conditionalFormatting>
  <conditionalFormatting sqref="N85">
    <cfRule type="cellIs" dxfId="3" priority="2499" stopIfTrue="1" operator="equal">
      <formula>"NG"</formula>
    </cfRule>
    <cfRule type="cellIs" dxfId="4" priority="2500" stopIfTrue="1" operator="equal">
      <formula>"OK"</formula>
    </cfRule>
  </conditionalFormatting>
  <conditionalFormatting sqref="N89">
    <cfRule type="cellIs" dxfId="3" priority="2495" stopIfTrue="1" operator="equal">
      <formula>"NG"</formula>
    </cfRule>
    <cfRule type="cellIs" dxfId="4" priority="2496" stopIfTrue="1" operator="equal">
      <formula>"OK"</formula>
    </cfRule>
  </conditionalFormatting>
  <conditionalFormatting sqref="N92">
    <cfRule type="cellIs" dxfId="3" priority="2497" stopIfTrue="1" operator="equal">
      <formula>"NG"</formula>
    </cfRule>
    <cfRule type="cellIs" dxfId="4" priority="2498" stopIfTrue="1" operator="equal">
      <formula>"OK"</formula>
    </cfRule>
  </conditionalFormatting>
  <conditionalFormatting sqref="N93">
    <cfRule type="cellIs" dxfId="3" priority="2493" stopIfTrue="1" operator="equal">
      <formula>"NG"</formula>
    </cfRule>
    <cfRule type="cellIs" dxfId="4" priority="2494" stopIfTrue="1" operator="equal">
      <formula>"OK"</formula>
    </cfRule>
  </conditionalFormatting>
  <conditionalFormatting sqref="N94">
    <cfRule type="cellIs" dxfId="3" priority="2491" stopIfTrue="1" operator="equal">
      <formula>"NG"</formula>
    </cfRule>
    <cfRule type="cellIs" dxfId="4" priority="2492" stopIfTrue="1" operator="equal">
      <formula>"OK"</formula>
    </cfRule>
  </conditionalFormatting>
  <conditionalFormatting sqref="N95">
    <cfRule type="cellIs" dxfId="3" priority="2489" stopIfTrue="1" operator="equal">
      <formula>"NG"</formula>
    </cfRule>
    <cfRule type="cellIs" dxfId="4" priority="2490" stopIfTrue="1" operator="equal">
      <formula>"OK"</formula>
    </cfRule>
  </conditionalFormatting>
  <conditionalFormatting sqref="N100">
    <cfRule type="cellIs" dxfId="3" priority="2487" stopIfTrue="1" operator="equal">
      <formula>"NG"</formula>
    </cfRule>
    <cfRule type="cellIs" dxfId="4" priority="2488" stopIfTrue="1" operator="equal">
      <formula>"OK"</formula>
    </cfRule>
  </conditionalFormatting>
  <conditionalFormatting sqref="N103">
    <cfRule type="cellIs" dxfId="3" priority="2485" stopIfTrue="1" operator="equal">
      <formula>"NG"</formula>
    </cfRule>
    <cfRule type="cellIs" dxfId="4" priority="2486" stopIfTrue="1" operator="equal">
      <formula>"OK"</formula>
    </cfRule>
  </conditionalFormatting>
  <conditionalFormatting sqref="N105">
    <cfRule type="cellIs" dxfId="3" priority="2483" stopIfTrue="1" operator="equal">
      <formula>"NG"</formula>
    </cfRule>
    <cfRule type="cellIs" dxfId="4" priority="2484" stopIfTrue="1" operator="equal">
      <formula>"OK"</formula>
    </cfRule>
  </conditionalFormatting>
  <conditionalFormatting sqref="N106">
    <cfRule type="cellIs" dxfId="3" priority="2481" stopIfTrue="1" operator="equal">
      <formula>"NG"</formula>
    </cfRule>
    <cfRule type="cellIs" dxfId="4" priority="2482" stopIfTrue="1" operator="equal">
      <formula>"OK"</formula>
    </cfRule>
  </conditionalFormatting>
  <conditionalFormatting sqref="N111">
    <cfRule type="cellIs" dxfId="3" priority="2479" stopIfTrue="1" operator="equal">
      <formula>"NG"</formula>
    </cfRule>
    <cfRule type="cellIs" dxfId="4" priority="2480" stopIfTrue="1" operator="equal">
      <formula>"OK"</formula>
    </cfRule>
  </conditionalFormatting>
  <conditionalFormatting sqref="N118">
    <cfRule type="cellIs" dxfId="3" priority="2477" stopIfTrue="1" operator="equal">
      <formula>"NG"</formula>
    </cfRule>
    <cfRule type="cellIs" dxfId="4" priority="2478" stopIfTrue="1" operator="equal">
      <formula>"OK"</formula>
    </cfRule>
  </conditionalFormatting>
  <conditionalFormatting sqref="N119">
    <cfRule type="cellIs" dxfId="3" priority="2475" stopIfTrue="1" operator="equal">
      <formula>"NG"</formula>
    </cfRule>
    <cfRule type="cellIs" dxfId="4" priority="2476" stopIfTrue="1" operator="equal">
      <formula>"OK"</formula>
    </cfRule>
  </conditionalFormatting>
  <conditionalFormatting sqref="N120">
    <cfRule type="cellIs" dxfId="3" priority="2473" stopIfTrue="1" operator="equal">
      <formula>"NG"</formula>
    </cfRule>
    <cfRule type="cellIs" dxfId="4" priority="2474" stopIfTrue="1" operator="equal">
      <formula>"OK"</formula>
    </cfRule>
  </conditionalFormatting>
  <conditionalFormatting sqref="N121">
    <cfRule type="cellIs" dxfId="3" priority="2471" stopIfTrue="1" operator="equal">
      <formula>"NG"</formula>
    </cfRule>
    <cfRule type="cellIs" dxfId="4" priority="2472" stopIfTrue="1" operator="equal">
      <formula>"OK"</formula>
    </cfRule>
  </conditionalFormatting>
  <conditionalFormatting sqref="N126">
    <cfRule type="cellIs" dxfId="3" priority="2469" stopIfTrue="1" operator="equal">
      <formula>"NG"</formula>
    </cfRule>
    <cfRule type="cellIs" dxfId="4" priority="2470" stopIfTrue="1" operator="equal">
      <formula>"OK"</formula>
    </cfRule>
  </conditionalFormatting>
  <conditionalFormatting sqref="N131">
    <cfRule type="cellIs" dxfId="3" priority="2467" stopIfTrue="1" operator="equal">
      <formula>"NG"</formula>
    </cfRule>
    <cfRule type="cellIs" dxfId="4" priority="2468" stopIfTrue="1" operator="equal">
      <formula>"OK"</formula>
    </cfRule>
  </conditionalFormatting>
  <conditionalFormatting sqref="N134">
    <cfRule type="cellIs" dxfId="3" priority="2465" stopIfTrue="1" operator="equal">
      <formula>"NG"</formula>
    </cfRule>
    <cfRule type="cellIs" dxfId="4" priority="2466" stopIfTrue="1" operator="equal">
      <formula>"OK"</formula>
    </cfRule>
  </conditionalFormatting>
  <conditionalFormatting sqref="N135">
    <cfRule type="cellIs" dxfId="3" priority="2463" stopIfTrue="1" operator="equal">
      <formula>"NG"</formula>
    </cfRule>
    <cfRule type="cellIs" dxfId="4" priority="2464" stopIfTrue="1" operator="equal">
      <formula>"OK"</formula>
    </cfRule>
  </conditionalFormatting>
  <conditionalFormatting sqref="N139">
    <cfRule type="cellIs" dxfId="3" priority="2461" stopIfTrue="1" operator="equal">
      <formula>"NG"</formula>
    </cfRule>
    <cfRule type="cellIs" dxfId="4" priority="2462" stopIfTrue="1" operator="equal">
      <formula>"OK"</formula>
    </cfRule>
  </conditionalFormatting>
  <conditionalFormatting sqref="N140">
    <cfRule type="cellIs" dxfId="3" priority="2457" stopIfTrue="1" operator="equal">
      <formula>"NG"</formula>
    </cfRule>
    <cfRule type="cellIs" dxfId="4" priority="2458" stopIfTrue="1" operator="equal">
      <formula>"OK"</formula>
    </cfRule>
  </conditionalFormatting>
  <conditionalFormatting sqref="N141">
    <cfRule type="cellIs" dxfId="3" priority="2455" stopIfTrue="1" operator="equal">
      <formula>"NG"</formula>
    </cfRule>
    <cfRule type="cellIs" dxfId="4" priority="2456" stopIfTrue="1" operator="equal">
      <formula>"OK"</formula>
    </cfRule>
  </conditionalFormatting>
  <conditionalFormatting sqref="N142">
    <cfRule type="cellIs" dxfId="3" priority="2453" stopIfTrue="1" operator="equal">
      <formula>"NG"</formula>
    </cfRule>
    <cfRule type="cellIs" dxfId="4" priority="2454" stopIfTrue="1" operator="equal">
      <formula>"OK"</formula>
    </cfRule>
  </conditionalFormatting>
  <conditionalFormatting sqref="N143">
    <cfRule type="cellIs" dxfId="3" priority="2451" stopIfTrue="1" operator="equal">
      <formula>"NG"</formula>
    </cfRule>
    <cfRule type="cellIs" dxfId="4" priority="2452" stopIfTrue="1" operator="equal">
      <formula>"OK"</formula>
    </cfRule>
  </conditionalFormatting>
  <conditionalFormatting sqref="N145">
    <cfRule type="cellIs" dxfId="3" priority="2449" stopIfTrue="1" operator="equal">
      <formula>"NG"</formula>
    </cfRule>
    <cfRule type="cellIs" dxfId="4" priority="2450" stopIfTrue="1" operator="equal">
      <formula>"OK"</formula>
    </cfRule>
  </conditionalFormatting>
  <conditionalFormatting sqref="N147">
    <cfRule type="cellIs" dxfId="3" priority="2447" stopIfTrue="1" operator="equal">
      <formula>"NG"</formula>
    </cfRule>
    <cfRule type="cellIs" dxfId="4" priority="2448" stopIfTrue="1" operator="equal">
      <formula>"OK"</formula>
    </cfRule>
  </conditionalFormatting>
  <conditionalFormatting sqref="N152">
    <cfRule type="cellIs" dxfId="3" priority="2445" stopIfTrue="1" operator="equal">
      <formula>"NG"</formula>
    </cfRule>
    <cfRule type="cellIs" dxfId="4" priority="2446" stopIfTrue="1" operator="equal">
      <formula>"OK"</formula>
    </cfRule>
  </conditionalFormatting>
  <conditionalFormatting sqref="N155">
    <cfRule type="cellIs" dxfId="3" priority="2443" stopIfTrue="1" operator="equal">
      <formula>"NG"</formula>
    </cfRule>
    <cfRule type="cellIs" dxfId="4" priority="2444" stopIfTrue="1" operator="equal">
      <formula>"OK"</formula>
    </cfRule>
  </conditionalFormatting>
  <conditionalFormatting sqref="N162">
    <cfRule type="cellIs" dxfId="3" priority="2441" stopIfTrue="1" operator="equal">
      <formula>"NG"</formula>
    </cfRule>
    <cfRule type="cellIs" dxfId="4" priority="2442" stopIfTrue="1" operator="equal">
      <formula>"OK"</formula>
    </cfRule>
  </conditionalFormatting>
  <conditionalFormatting sqref="N165">
    <cfRule type="cellIs" dxfId="3" priority="2439" stopIfTrue="1" operator="equal">
      <formula>"NG"</formula>
    </cfRule>
    <cfRule type="cellIs" dxfId="4" priority="2440" stopIfTrue="1" operator="equal">
      <formula>"OK"</formula>
    </cfRule>
  </conditionalFormatting>
  <conditionalFormatting sqref="N167">
    <cfRule type="cellIs" dxfId="3" priority="2437" stopIfTrue="1" operator="equal">
      <formula>"NG"</formula>
    </cfRule>
    <cfRule type="cellIs" dxfId="4" priority="2438" stopIfTrue="1" operator="equal">
      <formula>"OK"</formula>
    </cfRule>
  </conditionalFormatting>
  <conditionalFormatting sqref="N169">
    <cfRule type="cellIs" dxfId="3" priority="2435" stopIfTrue="1" operator="equal">
      <formula>"NG"</formula>
    </cfRule>
    <cfRule type="cellIs" dxfId="4" priority="2436" stopIfTrue="1" operator="equal">
      <formula>"OK"</formula>
    </cfRule>
  </conditionalFormatting>
  <conditionalFormatting sqref="N170">
    <cfRule type="cellIs" dxfId="3" priority="2433" stopIfTrue="1" operator="equal">
      <formula>"NG"</formula>
    </cfRule>
    <cfRule type="cellIs" dxfId="4" priority="2434" stopIfTrue="1" operator="equal">
      <formula>"OK"</formula>
    </cfRule>
  </conditionalFormatting>
  <conditionalFormatting sqref="N176">
    <cfRule type="cellIs" dxfId="3" priority="2431" stopIfTrue="1" operator="equal">
      <formula>"NG"</formula>
    </cfRule>
    <cfRule type="cellIs" dxfId="4" priority="2432" stopIfTrue="1" operator="equal">
      <formula>"OK"</formula>
    </cfRule>
  </conditionalFormatting>
  <conditionalFormatting sqref="N177">
    <cfRule type="cellIs" dxfId="3" priority="2429" stopIfTrue="1" operator="equal">
      <formula>"NG"</formula>
    </cfRule>
    <cfRule type="cellIs" dxfId="4" priority="2430" stopIfTrue="1" operator="equal">
      <formula>"OK"</formula>
    </cfRule>
  </conditionalFormatting>
  <conditionalFormatting sqref="N183">
    <cfRule type="cellIs" dxfId="2" priority="120" operator="equal">
      <formula>"OK"</formula>
    </cfRule>
    <cfRule type="cellIs" dxfId="1" priority="119" operator="equal">
      <formula>"OK"</formula>
    </cfRule>
    <cfRule type="cellIs" dxfId="0" priority="118" operator="equal">
      <formula>"NG"</formula>
    </cfRule>
  </conditionalFormatting>
  <conditionalFormatting sqref="N197">
    <cfRule type="cellIs" dxfId="2" priority="117" operator="equal">
      <formula>"OK"</formula>
    </cfRule>
    <cfRule type="cellIs" dxfId="1" priority="116" operator="equal">
      <formula>"OK"</formula>
    </cfRule>
    <cfRule type="cellIs" dxfId="0" priority="115" operator="equal">
      <formula>"NG"</formula>
    </cfRule>
  </conditionalFormatting>
  <conditionalFormatting sqref="N202">
    <cfRule type="cellIs" dxfId="2" priority="114" operator="equal">
      <formula>"OK"</formula>
    </cfRule>
    <cfRule type="cellIs" dxfId="1" priority="113" operator="equal">
      <formula>"OK"</formula>
    </cfRule>
    <cfRule type="cellIs" dxfId="0" priority="112" operator="equal">
      <formula>"NG"</formula>
    </cfRule>
  </conditionalFormatting>
  <conditionalFormatting sqref="N205">
    <cfRule type="cellIs" dxfId="2" priority="111" operator="equal">
      <formula>"OK"</formula>
    </cfRule>
    <cfRule type="cellIs" dxfId="1" priority="110" operator="equal">
      <formula>"OK"</formula>
    </cfRule>
    <cfRule type="cellIs" dxfId="0" priority="109" operator="equal">
      <formula>"NG"</formula>
    </cfRule>
  </conditionalFormatting>
  <conditionalFormatting sqref="N249">
    <cfRule type="cellIs" dxfId="2" priority="108" operator="equal">
      <formula>"OK"</formula>
    </cfRule>
    <cfRule type="cellIs" dxfId="1" priority="107" operator="equal">
      <formula>"OK"</formula>
    </cfRule>
    <cfRule type="cellIs" dxfId="0" priority="106" operator="equal">
      <formula>"NG"</formula>
    </cfRule>
  </conditionalFormatting>
  <conditionalFormatting sqref="N255">
    <cfRule type="cellIs" dxfId="2" priority="105" operator="equal">
      <formula>"OK"</formula>
    </cfRule>
    <cfRule type="cellIs" dxfId="1" priority="104" operator="equal">
      <formula>"OK"</formula>
    </cfRule>
    <cfRule type="cellIs" dxfId="0" priority="103" operator="equal">
      <formula>"NG"</formula>
    </cfRule>
  </conditionalFormatting>
  <conditionalFormatting sqref="N274">
    <cfRule type="cellIs" dxfId="2" priority="99" operator="equal">
      <formula>"OK"</formula>
    </cfRule>
    <cfRule type="cellIs" dxfId="1" priority="98" operator="equal">
      <formula>"OK"</formula>
    </cfRule>
    <cfRule type="cellIs" dxfId="0" priority="97" operator="equal">
      <formula>"NG"</formula>
    </cfRule>
  </conditionalFormatting>
  <conditionalFormatting sqref="N275">
    <cfRule type="cellIs" dxfId="2" priority="102" operator="equal">
      <formula>"OK"</formula>
    </cfRule>
    <cfRule type="cellIs" dxfId="1" priority="101" operator="equal">
      <formula>"OK"</formula>
    </cfRule>
    <cfRule type="cellIs" dxfId="0" priority="100" operator="equal">
      <formula>"NG"</formula>
    </cfRule>
  </conditionalFormatting>
  <conditionalFormatting sqref="N280">
    <cfRule type="cellIs" dxfId="2" priority="96" operator="equal">
      <formula>"OK"</formula>
    </cfRule>
    <cfRule type="cellIs" dxfId="1" priority="95" operator="equal">
      <formula>"OK"</formula>
    </cfRule>
    <cfRule type="cellIs" dxfId="0" priority="94" operator="equal">
      <formula>"NG"</formula>
    </cfRule>
  </conditionalFormatting>
  <conditionalFormatting sqref="N290">
    <cfRule type="cellIs" dxfId="2" priority="90" operator="equal">
      <formula>"OK"</formula>
    </cfRule>
    <cfRule type="cellIs" dxfId="1" priority="89" operator="equal">
      <formula>"OK"</formula>
    </cfRule>
    <cfRule type="cellIs" dxfId="0" priority="88" operator="equal">
      <formula>"NG"</formula>
    </cfRule>
  </conditionalFormatting>
  <conditionalFormatting sqref="N291">
    <cfRule type="cellIs" dxfId="2" priority="93" operator="equal">
      <formula>"OK"</formula>
    </cfRule>
    <cfRule type="cellIs" dxfId="1" priority="92" operator="equal">
      <formula>"OK"</formula>
    </cfRule>
    <cfRule type="cellIs" dxfId="0" priority="91" operator="equal">
      <formula>"NG"</formula>
    </cfRule>
  </conditionalFormatting>
  <conditionalFormatting sqref="N304">
    <cfRule type="cellIs" dxfId="2" priority="84" operator="equal">
      <formula>"OK"</formula>
    </cfRule>
    <cfRule type="cellIs" dxfId="1" priority="83" operator="equal">
      <formula>"OK"</formula>
    </cfRule>
    <cfRule type="cellIs" dxfId="0" priority="82" operator="equal">
      <formula>"NG"</formula>
    </cfRule>
  </conditionalFormatting>
  <conditionalFormatting sqref="N305">
    <cfRule type="cellIs" dxfId="2" priority="87" operator="equal">
      <formula>"OK"</formula>
    </cfRule>
    <cfRule type="cellIs" dxfId="1" priority="86" operator="equal">
      <formula>"OK"</formula>
    </cfRule>
    <cfRule type="cellIs" dxfId="0" priority="85" operator="equal">
      <formula>"NG"</formula>
    </cfRule>
  </conditionalFormatting>
  <conditionalFormatting sqref="N309">
    <cfRule type="cellIs" dxfId="2" priority="81" operator="equal">
      <formula>"OK"</formula>
    </cfRule>
    <cfRule type="cellIs" dxfId="1" priority="80" operator="equal">
      <formula>"OK"</formula>
    </cfRule>
    <cfRule type="cellIs" dxfId="0" priority="79" operator="equal">
      <formula>"NG"</formula>
    </cfRule>
  </conditionalFormatting>
  <conditionalFormatting sqref="N311">
    <cfRule type="cellIs" dxfId="2" priority="75" operator="equal">
      <formula>"OK"</formula>
    </cfRule>
    <cfRule type="cellIs" dxfId="1" priority="74" operator="equal">
      <formula>"OK"</formula>
    </cfRule>
    <cfRule type="cellIs" dxfId="0" priority="73" operator="equal">
      <formula>"NG"</formula>
    </cfRule>
  </conditionalFormatting>
  <conditionalFormatting sqref="N312">
    <cfRule type="cellIs" dxfId="2" priority="78" operator="equal">
      <formula>"OK"</formula>
    </cfRule>
    <cfRule type="cellIs" dxfId="1" priority="77" operator="equal">
      <formula>"OK"</formula>
    </cfRule>
    <cfRule type="cellIs" dxfId="0" priority="76" operator="equal">
      <formula>"NG"</formula>
    </cfRule>
  </conditionalFormatting>
  <conditionalFormatting sqref="N327">
    <cfRule type="cellIs" dxfId="2" priority="72" operator="equal">
      <formula>"OK"</formula>
    </cfRule>
    <cfRule type="cellIs" dxfId="1" priority="71" operator="equal">
      <formula>"OK"</formula>
    </cfRule>
    <cfRule type="cellIs" dxfId="0" priority="70" operator="equal">
      <formula>"NG"</formula>
    </cfRule>
  </conditionalFormatting>
  <conditionalFormatting sqref="N333">
    <cfRule type="cellIs" dxfId="2" priority="69" operator="equal">
      <formula>"OK"</formula>
    </cfRule>
    <cfRule type="cellIs" dxfId="1" priority="68" operator="equal">
      <formula>"OK"</formula>
    </cfRule>
    <cfRule type="cellIs" dxfId="0" priority="67" operator="equal">
      <formula>"NG"</formula>
    </cfRule>
  </conditionalFormatting>
  <conditionalFormatting sqref="N350">
    <cfRule type="cellIs" dxfId="2" priority="66" operator="equal">
      <formula>"OK"</formula>
    </cfRule>
    <cfRule type="cellIs" dxfId="1" priority="65" operator="equal">
      <formula>"OK"</formula>
    </cfRule>
    <cfRule type="cellIs" dxfId="0" priority="64" operator="equal">
      <formula>"NG"</formula>
    </cfRule>
  </conditionalFormatting>
  <conditionalFormatting sqref="N353">
    <cfRule type="cellIs" dxfId="2" priority="63" operator="equal">
      <formula>"OK"</formula>
    </cfRule>
    <cfRule type="cellIs" dxfId="1" priority="62" operator="equal">
      <formula>"OK"</formula>
    </cfRule>
    <cfRule type="cellIs" dxfId="0" priority="61" operator="equal">
      <formula>"NG"</formula>
    </cfRule>
  </conditionalFormatting>
  <conditionalFormatting sqref="N360">
    <cfRule type="cellIs" dxfId="2" priority="60" operator="equal">
      <formula>"OK"</formula>
    </cfRule>
    <cfRule type="cellIs" dxfId="1" priority="59" operator="equal">
      <formula>"OK"</formula>
    </cfRule>
    <cfRule type="cellIs" dxfId="0" priority="58" operator="equal">
      <formula>"NG"</formula>
    </cfRule>
  </conditionalFormatting>
  <conditionalFormatting sqref="N371">
    <cfRule type="cellIs" dxfId="2" priority="54" operator="equal">
      <formula>"OK"</formula>
    </cfRule>
    <cfRule type="cellIs" dxfId="1" priority="53" operator="equal">
      <formula>"OK"</formula>
    </cfRule>
    <cfRule type="cellIs" dxfId="0" priority="52" operator="equal">
      <formula>"NG"</formula>
    </cfRule>
  </conditionalFormatting>
  <conditionalFormatting sqref="N372">
    <cfRule type="cellIs" dxfId="2" priority="57" operator="equal">
      <formula>"OK"</formula>
    </cfRule>
    <cfRule type="cellIs" dxfId="1" priority="56" operator="equal">
      <formula>"OK"</formula>
    </cfRule>
    <cfRule type="cellIs" dxfId="0" priority="55" operator="equal">
      <formula>"NG"</formula>
    </cfRule>
  </conditionalFormatting>
  <conditionalFormatting sqref="N380">
    <cfRule type="cellIs" dxfId="2" priority="51" operator="equal">
      <formula>"OK"</formula>
    </cfRule>
    <cfRule type="cellIs" dxfId="1" priority="50" operator="equal">
      <formula>"OK"</formula>
    </cfRule>
    <cfRule type="cellIs" dxfId="0" priority="49" operator="equal">
      <formula>"NG"</formula>
    </cfRule>
  </conditionalFormatting>
  <conditionalFormatting sqref="N382">
    <cfRule type="cellIs" dxfId="2" priority="48" operator="equal">
      <formula>"OK"</formula>
    </cfRule>
    <cfRule type="cellIs" dxfId="1" priority="47" operator="equal">
      <formula>"OK"</formula>
    </cfRule>
    <cfRule type="cellIs" dxfId="0" priority="46" operator="equal">
      <formula>"NG"</formula>
    </cfRule>
  </conditionalFormatting>
  <conditionalFormatting sqref="N408">
    <cfRule type="cellIs" dxfId="2" priority="36" operator="equal">
      <formula>"OK"</formula>
    </cfRule>
    <cfRule type="cellIs" dxfId="1" priority="35" operator="equal">
      <formula>"OK"</formula>
    </cfRule>
    <cfRule type="cellIs" dxfId="0" priority="34" operator="equal">
      <formula>"NG"</formula>
    </cfRule>
  </conditionalFormatting>
  <conditionalFormatting sqref="N414">
    <cfRule type="cellIs" dxfId="2" priority="33" operator="equal">
      <formula>"OK"</formula>
    </cfRule>
    <cfRule type="cellIs" dxfId="1" priority="32" operator="equal">
      <formula>"OK"</formula>
    </cfRule>
    <cfRule type="cellIs" dxfId="0" priority="31" operator="equal">
      <formula>"NG"</formula>
    </cfRule>
  </conditionalFormatting>
  <conditionalFormatting sqref="N415">
    <cfRule type="cellIs" dxfId="2" priority="45" operator="equal">
      <formula>"OK"</formula>
    </cfRule>
    <cfRule type="cellIs" dxfId="1" priority="42" operator="equal">
      <formula>"OK"</formula>
    </cfRule>
    <cfRule type="cellIs" dxfId="0" priority="39" operator="equal">
      <formula>"NG"</formula>
    </cfRule>
  </conditionalFormatting>
  <conditionalFormatting sqref="N416">
    <cfRule type="cellIs" dxfId="2" priority="44" operator="equal">
      <formula>"OK"</formula>
    </cfRule>
    <cfRule type="cellIs" dxfId="1" priority="41" operator="equal">
      <formula>"OK"</formula>
    </cfRule>
    <cfRule type="cellIs" dxfId="0" priority="38" operator="equal">
      <formula>"NG"</formula>
    </cfRule>
  </conditionalFormatting>
  <conditionalFormatting sqref="N417">
    <cfRule type="cellIs" dxfId="2" priority="43" operator="equal">
      <formula>"OK"</formula>
    </cfRule>
    <cfRule type="cellIs" dxfId="1" priority="40" operator="equal">
      <formula>"OK"</formula>
    </cfRule>
    <cfRule type="cellIs" dxfId="0" priority="37" operator="equal">
      <formula>"NG"</formula>
    </cfRule>
  </conditionalFormatting>
  <conditionalFormatting sqref="N422">
    <cfRule type="cellIs" dxfId="2" priority="27" operator="equal">
      <formula>"OK"</formula>
    </cfRule>
    <cfRule type="cellIs" dxfId="1" priority="26" operator="equal">
      <formula>"OK"</formula>
    </cfRule>
    <cfRule type="cellIs" dxfId="0" priority="25" operator="equal">
      <formula>"NG"</formula>
    </cfRule>
  </conditionalFormatting>
  <conditionalFormatting sqref="N423">
    <cfRule type="cellIs" dxfId="2" priority="30" operator="equal">
      <formula>"OK"</formula>
    </cfRule>
    <cfRule type="cellIs" dxfId="1" priority="29" operator="equal">
      <formula>"OK"</formula>
    </cfRule>
    <cfRule type="cellIs" dxfId="0" priority="28" operator="equal">
      <formula>"NG"</formula>
    </cfRule>
  </conditionalFormatting>
  <conditionalFormatting sqref="N429">
    <cfRule type="cellIs" dxfId="2" priority="24" operator="equal">
      <formula>"OK"</formula>
    </cfRule>
    <cfRule type="cellIs" dxfId="1" priority="23" operator="equal">
      <formula>"OK"</formula>
    </cfRule>
    <cfRule type="cellIs" dxfId="0" priority="22" operator="equal">
      <formula>"NG"</formula>
    </cfRule>
  </conditionalFormatting>
  <conditionalFormatting sqref="N440">
    <cfRule type="cellIs" dxfId="2" priority="21" operator="equal">
      <formula>"OK"</formula>
    </cfRule>
    <cfRule type="cellIs" dxfId="1" priority="20" operator="equal">
      <formula>"OK"</formula>
    </cfRule>
    <cfRule type="cellIs" dxfId="0" priority="19" operator="equal">
      <formula>"NG"</formula>
    </cfRule>
  </conditionalFormatting>
  <conditionalFormatting sqref="N445">
    <cfRule type="cellIs" dxfId="2" priority="9" operator="equal">
      <formula>"OK"</formula>
    </cfRule>
    <cfRule type="cellIs" dxfId="1" priority="8" operator="equal">
      <formula>"OK"</formula>
    </cfRule>
    <cfRule type="cellIs" dxfId="0" priority="7" operator="equal">
      <formula>"NG"</formula>
    </cfRule>
  </conditionalFormatting>
  <conditionalFormatting sqref="N446">
    <cfRule type="cellIs" dxfId="2" priority="18" operator="equal">
      <formula>"OK"</formula>
    </cfRule>
    <cfRule type="cellIs" dxfId="1" priority="17" operator="equal">
      <formula>"OK"</formula>
    </cfRule>
    <cfRule type="cellIs" dxfId="0" priority="16" operator="equal">
      <formula>"NG"</formula>
    </cfRule>
  </conditionalFormatting>
  <conditionalFormatting sqref="N448">
    <cfRule type="cellIs" dxfId="2" priority="6" operator="equal">
      <formula>"OK"</formula>
    </cfRule>
    <cfRule type="cellIs" dxfId="1" priority="5" operator="equal">
      <formula>"OK"</formula>
    </cfRule>
    <cfRule type="cellIs" dxfId="0" priority="4" operator="equal">
      <formula>"NG"</formula>
    </cfRule>
  </conditionalFormatting>
  <conditionalFormatting sqref="N450">
    <cfRule type="cellIs" dxfId="2" priority="3" operator="equal">
      <formula>"OK"</formula>
    </cfRule>
    <cfRule type="cellIs" dxfId="1" priority="2" operator="equal">
      <formula>"OK"</formula>
    </cfRule>
    <cfRule type="cellIs" dxfId="0" priority="1" operator="equal">
      <formula>"NG"</formula>
    </cfRule>
  </conditionalFormatting>
  <conditionalFormatting sqref="N451">
    <cfRule type="cellIs" dxfId="2" priority="15" operator="equal">
      <formula>"OK"</formula>
    </cfRule>
    <cfRule type="cellIs" dxfId="1" priority="13" operator="equal">
      <formula>"OK"</formula>
    </cfRule>
    <cfRule type="cellIs" dxfId="0" priority="11" operator="equal">
      <formula>"NG"</formula>
    </cfRule>
  </conditionalFormatting>
  <conditionalFormatting sqref="N452">
    <cfRule type="cellIs" dxfId="2" priority="14" operator="equal">
      <formula>"OK"</formula>
    </cfRule>
    <cfRule type="cellIs" dxfId="1" priority="12" operator="equal">
      <formula>"OK"</formula>
    </cfRule>
    <cfRule type="cellIs" dxfId="0" priority="10" operator="equal">
      <formula>"NG"</formula>
    </cfRule>
  </conditionalFormatting>
  <conditionalFormatting sqref="N2 N76:N79 N84 N86:N88 N90:N91 N96:N99 N101:N102 N104 N107:N110 N112:N117 N122:N125 N127:N130 N132:N133 N136:N138 N156:N161 N164 N168 N172:N175">
    <cfRule type="cellIs" dxfId="3" priority="2517" stopIfTrue="1" operator="equal">
      <formula>"NG"</formula>
    </cfRule>
    <cfRule type="cellIs" dxfId="4" priority="2518" stopIfTrue="1" operator="equal">
      <formula>"OK"</formula>
    </cfRule>
  </conditionalFormatting>
  <conditionalFormatting sqref="N144 N153:N154 N148:N151 N146">
    <cfRule type="cellIs" dxfId="3" priority="2459" stopIfTrue="1" operator="equal">
      <formula>"NG"</formula>
    </cfRule>
    <cfRule type="cellIs" dxfId="4" priority="2460" stopIfTrue="1" operator="equal">
      <formula>"OK"</formula>
    </cfRule>
  </conditionalFormatting>
  <dataValidations count="8">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27 Y428 Y429 Y430 Y431 Y432 Y433 Y434 Y435 Y436 Y437 Y438 Y439 Y440 Y442 Y443 Y444 Y445 Y446 Y447 Y448 Y449 Y450 Y451 Y452 Y453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27 Z428 Z429 Z430 Z431 Z432 Z433 Z434 Z435 Z436 Z437 Z438 Z439 Z440 Z442 Z443 Z444 Z445 Z446 Z447 Z448 Z449 Z450 Z451 Z452 Z453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27 V428 V429 V430 V431 V432 V433 V434 V435 V436 V437 V438 V439 V440 V441 V442 V443 V444 V445 V446 V447 V448 V449 V450 V451 V452 V453 V4:V15 V21:V26 V27:V30 V34:V35 V36:V37 V38:V39 V181:V184 V185:V205 V206:V209 V210:V211 V218:V228 V255:V259 V319:V320 V373:V375 V391:V394 V415:V417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01 W402 W403 W404 W405 W406 W407 W408 W409 W410 W411 W412 W413 W414 W415 W416 W417 W418 W419 W420 W421 W422 W423 W424 W425 W426 W427 W428 W429 W430 W431 W432 W433 W434 W435 W436 W437 W438 W439 W440 W442 W443 W444 W445 W446 W447 W448 W449 W450 W451 W452 W453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27 X428 X429 X430 X431 X432 X433 X434 X435 X436 X437 X438 X439 X440 X442 X443 X444 X445 X446 X447 X448 X449 X450 X451 X452 X453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429 N430 N440 N445 N446 N447 N448 N449 N450 N453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N427:N428 N431:N439 N441:N442 N443:N444 N451:N452">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573</v>
      </c>
      <c r="B2" t="s">
        <v>573</v>
      </c>
    </row>
    <row r="3" spans="1:2">
      <c r="A3" t="s">
        <v>239</v>
      </c>
      <c r="B3" t="s">
        <v>239</v>
      </c>
    </row>
    <row r="4" spans="1:2">
      <c r="A4" t="s">
        <v>240</v>
      </c>
      <c r="B4" t="s">
        <v>239</v>
      </c>
    </row>
    <row r="5" spans="1:2">
      <c r="A5" t="s">
        <v>574</v>
      </c>
      <c r="B5" t="s">
        <v>239</v>
      </c>
    </row>
    <row r="6" spans="1:2">
      <c r="A6" t="s">
        <v>170</v>
      </c>
      <c r="B6" t="s">
        <v>170</v>
      </c>
    </row>
    <row r="7" spans="1:2">
      <c r="A7" t="s">
        <v>245</v>
      </c>
      <c r="B7" t="s">
        <v>170</v>
      </c>
    </row>
    <row r="8" spans="1:2">
      <c r="A8" t="s">
        <v>541</v>
      </c>
      <c r="B8" t="s">
        <v>541</v>
      </c>
    </row>
    <row r="9" spans="1:2">
      <c r="A9" t="s">
        <v>266</v>
      </c>
      <c r="B9" t="s">
        <v>541</v>
      </c>
    </row>
    <row r="10" spans="1:2">
      <c r="A10" t="s">
        <v>575</v>
      </c>
      <c r="B10" t="s">
        <v>541</v>
      </c>
    </row>
    <row r="11" spans="1:2">
      <c r="A11" t="s">
        <v>576</v>
      </c>
      <c r="B11" t="s">
        <v>576</v>
      </c>
    </row>
    <row r="12" spans="1:2">
      <c r="A12" t="s">
        <v>577</v>
      </c>
      <c r="B12" t="s">
        <v>42</v>
      </c>
    </row>
    <row r="13" spans="1:2">
      <c r="A13" t="s">
        <v>42</v>
      </c>
      <c r="B13" t="s">
        <v>42</v>
      </c>
    </row>
    <row r="14" spans="1:2">
      <c r="A14" t="s">
        <v>43</v>
      </c>
      <c r="B14" t="s">
        <v>42</v>
      </c>
    </row>
    <row r="15" spans="1:2">
      <c r="A15" t="s">
        <v>578</v>
      </c>
      <c r="B15" t="s">
        <v>42</v>
      </c>
    </row>
    <row r="16" spans="1:2">
      <c r="A16" t="s">
        <v>242</v>
      </c>
      <c r="B16" t="s">
        <v>42</v>
      </c>
    </row>
    <row r="17" spans="1:2">
      <c r="A17" t="s">
        <v>579</v>
      </c>
      <c r="B17" t="s">
        <v>579</v>
      </c>
    </row>
    <row r="18" spans="1:2">
      <c r="A18" t="s">
        <v>580</v>
      </c>
      <c r="B18" t="s">
        <v>581</v>
      </c>
    </row>
    <row r="19" spans="1:2">
      <c r="A19" t="s">
        <v>64</v>
      </c>
      <c r="B19" t="s">
        <v>64</v>
      </c>
    </row>
    <row r="20" spans="1:2">
      <c r="A20" t="s">
        <v>582</v>
      </c>
      <c r="B20" t="s">
        <v>64</v>
      </c>
    </row>
    <row r="21" spans="1:2">
      <c r="A21" t="s">
        <v>583</v>
      </c>
      <c r="B21" t="s">
        <v>64</v>
      </c>
    </row>
    <row r="22" spans="1:2">
      <c r="A22" t="s">
        <v>270</v>
      </c>
      <c r="B22" t="s">
        <v>64</v>
      </c>
    </row>
    <row r="23" spans="1:2">
      <c r="A23" t="s">
        <v>584</v>
      </c>
      <c r="B23" t="s">
        <v>64</v>
      </c>
    </row>
    <row r="24" spans="1:2">
      <c r="A24" t="s">
        <v>585</v>
      </c>
      <c r="B24" t="s">
        <v>586</v>
      </c>
    </row>
    <row r="25" spans="1:2">
      <c r="A25" t="s">
        <v>587</v>
      </c>
      <c r="B25" t="s">
        <v>60</v>
      </c>
    </row>
    <row r="26" spans="1:2">
      <c r="A26" t="s">
        <v>60</v>
      </c>
      <c r="B26" t="s">
        <v>60</v>
      </c>
    </row>
    <row r="27" spans="1:2">
      <c r="A27" t="s">
        <v>61</v>
      </c>
      <c r="B27" t="s">
        <v>60</v>
      </c>
    </row>
    <row r="28" spans="1:2">
      <c r="A28" t="s">
        <v>588</v>
      </c>
      <c r="B28" t="s">
        <v>60</v>
      </c>
    </row>
    <row r="29" spans="1:2">
      <c r="A29" t="s">
        <v>128</v>
      </c>
      <c r="B29" t="s">
        <v>128</v>
      </c>
    </row>
    <row r="30" spans="1:2">
      <c r="A30" t="s">
        <v>129</v>
      </c>
      <c r="B30" t="s">
        <v>128</v>
      </c>
    </row>
    <row r="31" spans="1:2">
      <c r="A31" t="s">
        <v>209</v>
      </c>
      <c r="B31" t="s">
        <v>128</v>
      </c>
    </row>
    <row r="32" spans="1:2">
      <c r="A32" t="s">
        <v>35</v>
      </c>
      <c r="B32" t="s">
        <v>35</v>
      </c>
    </row>
    <row r="33" spans="1:2">
      <c r="A33" t="s">
        <v>589</v>
      </c>
      <c r="B33" t="s">
        <v>589</v>
      </c>
    </row>
    <row r="34" spans="1:2">
      <c r="A34" t="s">
        <v>112</v>
      </c>
      <c r="B34" t="s">
        <v>112</v>
      </c>
    </row>
    <row r="35" spans="1:2">
      <c r="A35" t="s">
        <v>411</v>
      </c>
      <c r="B35" t="s">
        <v>112</v>
      </c>
    </row>
    <row r="36" spans="1:2">
      <c r="A36" t="s">
        <v>590</v>
      </c>
      <c r="B36" t="s">
        <v>112</v>
      </c>
    </row>
    <row r="37" spans="1:2">
      <c r="A37" t="s">
        <v>46</v>
      </c>
      <c r="B37" t="s">
        <v>46</v>
      </c>
    </row>
    <row r="38" spans="1:2">
      <c r="A38" t="s">
        <v>591</v>
      </c>
      <c r="B38" t="s">
        <v>46</v>
      </c>
    </row>
    <row r="39" spans="1:2">
      <c r="A39" t="s">
        <v>70</v>
      </c>
      <c r="B39" t="s">
        <v>46</v>
      </c>
    </row>
    <row r="40" spans="1:2">
      <c r="A40" t="s">
        <v>132</v>
      </c>
      <c r="B40" t="s">
        <v>46</v>
      </c>
    </row>
    <row r="41" spans="1:2">
      <c r="A41" t="s">
        <v>357</v>
      </c>
      <c r="B41" t="s">
        <v>46</v>
      </c>
    </row>
    <row r="42" spans="1:2">
      <c r="A42" t="s">
        <v>592</v>
      </c>
      <c r="B42" t="s">
        <v>46</v>
      </c>
    </row>
    <row r="43" spans="1:2">
      <c r="A43" t="s">
        <v>593</v>
      </c>
      <c r="B43" t="s">
        <v>46</v>
      </c>
    </row>
    <row r="44" spans="1:2">
      <c r="A44" t="s">
        <v>594</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595</v>
      </c>
      <c r="B50" t="s">
        <v>595</v>
      </c>
    </row>
    <row r="51" spans="1:2">
      <c r="A51" t="s">
        <v>596</v>
      </c>
      <c r="B51" t="s">
        <v>596</v>
      </c>
    </row>
    <row r="52" spans="1:2">
      <c r="A52" t="s">
        <v>597</v>
      </c>
      <c r="B52" t="s">
        <v>596</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598</v>
      </c>
      <c r="B59" t="s">
        <v>74</v>
      </c>
    </row>
    <row r="60" spans="1:2">
      <c r="A60" t="s">
        <v>104</v>
      </c>
      <c r="B60" t="s">
        <v>74</v>
      </c>
    </row>
    <row r="61" spans="1:2">
      <c r="A61" t="s">
        <v>599</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2023-09-17T09:43:00Z</dcterms:created>
  <dcterms:modified xsi:type="dcterms:W3CDTF">2024-05-17T14:09:06Z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