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数据源!$C$2:$AE$1296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<sst xmlns="http://schemas.openxmlformats.org/spreadsheetml/2006/main" count="11092" uniqueCount="887">
  <si>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</si>
  <si>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</si>
  <si>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</si>
  <si>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</si>
  <si>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</si>
  <si>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</si>
  <si>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</si>
  <si>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</si>
  <si>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</si>
  <si>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</si>
  <si>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</si>
  <si>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</si>
  <si>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</si>
  <si>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</si>
  <si>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</si>
  <si>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</si>
  <si>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</si>
  <si>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</si>
  <si>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</si>
  <si>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</si>
  <si>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</si>
  <si>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</si>
  <si>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</si>
  <si>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</si>
  <si>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</si>
  <si>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</si>
  <si>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</si>
  <si>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</si>
  <si>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</si>
  <si>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</si>
  <si>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</si>
  <si>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</si>
  <si>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</si>
  <si>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</si>
  <si>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</si>
  <si>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</si>
  <si>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</si>
  <si>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</si>
  <si>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</si>
  <si>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</si>
  <si>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</si>
  <si>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</si>
  <si>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</si>
  <si>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</si>
  <si>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</si>
  <si>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</si>
  <si>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</si>
  <si>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</si>
  <si>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</si>
  <si>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</si>
  <si>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</si>
  <si>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</si>
  <si>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</si>
  <si>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</si>
  <si>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</si>
  <si>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</si>
  <si>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</si>
  <si>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</si>
  <si>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</si>
  <si>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</si>
  <si>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</si>
  <si>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</si>
  <si>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</si>
  <si>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</si>
  <si>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</si>
  <si>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</si>
  <si>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</si>
  <si>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</si>
  <si>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</si>
  <si>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</si>
  <si>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</si>
  <si>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</si>
  <si>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</si>
  <si>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</si>
  <si>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</si>
  <si>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</si>
  <si>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</si>
  <si>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</si>
  <si>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</si>
  <si>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</si>
  <si>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</si>
  <si>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</si>
  <si>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</si>
  <si>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</si>
  <si>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</si>
  <si>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</si>
  <si>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</si>
  <si>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</si>
  <si>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</si>
  <si>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</si>
  <si>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</si>
  <si>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</si>
  <si>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</si>
  <si>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</si>
  <si>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</si>
  <si>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</si>
  <si>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</si>
  <si>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</si>
  <si>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</si>
  <si>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</si>
  <si>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</si>
  <si>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</si>
  <si>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</si>
  <si>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</si>
  <si>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</si>
  <si>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</si>
  <si>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</si>
  <si>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</si>
  <si>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</si>
  <si>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</si>
  <si>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</si>
  <si>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</si>
  <si>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</si>
  <si>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</si>
  <si>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</si>
  <si>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</si>
  <si>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</si>
  <si>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</si>
  <si>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</si>
  <si>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</si>
  <si>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</si>
  <si>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</si>
  <si>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</si>
  <si>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</si>
  <si>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</si>
  <si>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</si>
  <si>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</si>
  <si>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</si>
  <si>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</si>
  <si>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</si>
  <si>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</si>
  <si>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</si>
  <si>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</si>
  <si>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</si>
  <si>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</si>
  <si>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</si>
  <si>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</si>
  <si>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</si>
  <si>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</si>
  <si>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</si>
  <si>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</si>
  <si>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</si>
  <si>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</si>
  <si>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</si>
  <si>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</si>
  <si>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</si>
  <si>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</si>
  <si>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</si>
  <si>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</si>
  <si>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</si>
  <si>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</si>
  <si>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</si>
  <si>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</si>
  <si>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</si>
  <si>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</si>
  <si>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</si>
  <si>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</si>
  <si>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</si>
  <si>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</si>
  <si>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</si>
  <si>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</si>
  <si>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</si>
  <si>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</si>
  <si>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</si>
  <si>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</si>
  <si>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</si>
  <si>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</si>
  <si>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</si>
  <si>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</si>
  <si>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</si>
  <si>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</si>
  <si>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</si>
  <si>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</si>
  <si>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</si>
  <si>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</si>
  <si>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</si>
  <si>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</si>
  <si>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</si>
  <si>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</si>
  <si>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</si>
  <si>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</si>
  <si>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</si>
  <si>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</si>
  <si>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</si>
  <si>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</si>
  <si>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</si>
  <si>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</si>
  <si>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</si>
  <si>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</si>
  <si>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</si>
  <si>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</si>
  <si>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</si>
  <si>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</si>
  <si>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</si>
  <si>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</si>
  <si>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</si>
  <si>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</si>
  <si>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</si>
  <si>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</si>
  <si>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</si>
  <si>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</si>
  <si>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</si>
  <si>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</si>
  <si>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</si>
  <si>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</si>
  <si>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</si>
  <si>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</si>
  <si>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</si>
  <si>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</si>
  <si>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</si>
  <si>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</si>
  <si>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</si>
  <si>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</si>
  <si>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</si>
  <si>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</si>
  <si>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</si>
  <si>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</si>
  <si>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</si>
  <si>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</si>
  <si>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</si>
  <si>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</si>
  <si>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</si>
  <si>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</si>
  <si>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</si>
  <si>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</si>
  <si>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</si>
  <si>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</si>
  <si>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</si>
  <si>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</si>
  <si>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</si>
  <si>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</si>
  <si>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</si>
  <si>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</si>
  <si>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</si>
  <si>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</si>
  <si>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</si>
  <si>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</si>
  <si>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</si>
  <si>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</si>
  <si>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</si>
  <si>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</si>
  <si>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</si>
  <si>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</si>
  <si>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</si>
  <si>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</si>
  <si>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</si>
  <si>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</si>
  <si>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</si>
  <si>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</si>
  <si>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</si>
  <si>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</si>
  <si>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</si>
  <si>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</si>
  <si>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</si>
  <si>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</si>
  <si>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</si>
  <si>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</si>
  <si>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</si>
  <si>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</si>
  <si>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</si>
  <si>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</si>
  <si>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</si>
  <si>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</si>
  <si>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</si>
  <si>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</si>
  <si>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</si>
  <si>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</si>
  <si>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</si>
  <si>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</si>
  <si>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</si>
  <si>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</si>
  <si>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</si>
  <si>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</si>
  <si>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</si>
  <si>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</si>
  <si>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</si>
  <si>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</si>
  <si>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</si>
  <si>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</si>
  <si>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</si>
  <si>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</si>
  <si>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</si>
  <si>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</si>
  <si>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</si>
  <si>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</si>
  <si>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</si>
  <si>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</si>
  <si>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</si>
  <si>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</si>
  <si>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</si>
  <si>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</si>
  <si>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</si>
  <si>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</si>
  <si>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</si>
  <si>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</si>
  <si>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</si>
  <si>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</si>
  <si>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</si>
  <si>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</si>
  <si>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</si>
  <si>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</si>
  <si>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</si>
  <si>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</si>
  <si>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</si>
  <si>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</si>
  <si>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</si>
  <si>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</si>
  <si>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</si>
  <si>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</si>
  <si>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</si>
  <si>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</si>
  <si>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</si>
  <si>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</si>
  <si>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</si>
  <si>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</si>
  <si>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</si>
  <si>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</si>
  <si>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</si>
  <si>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</si>
  <si>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</si>
  <si>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</si>
  <si>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</si>
  <si>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</si>
  <si>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</si>
  <si>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</si>
  <si>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</si>
  <si>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</si>
  <si>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</si>
  <si>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</si>
  <si>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</si>
  <si>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</si>
  <si>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</si>
  <si>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</si>
  <si>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</si>
  <si>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</si>
  <si>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</si>
  <si>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</si>
  <si>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</si>
  <si>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</si>
  <si>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</si>
  <si>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</si>
  <si>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</si>
  <si>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</si>
  <si>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</si>
  <si>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</si>
  <si>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</si>
  <si>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</si>
  <si>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</si>
  <si>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</si>
  <si>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</si>
  <si>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</si>
  <si>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</si>
  <si>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</si>
  <si>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</si>
  <si>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</si>
  <si>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</si>
  <si>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</si>
  <si>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</si>
  <si>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</si>
  <si>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</si>
  <si>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</si>
  <si>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</si>
  <si>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</si>
  <si>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</si>
  <si>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</si>
  <si>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</si>
  <si>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</si>
  <si>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</si>
  <si>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</si>
  <si>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</si>
  <si>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</si>
  <si>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</si>
  <si>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</si>
  <si>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</si>
  <si>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</si>
  <si>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</si>
  <si>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</si>
  <si>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</si>
  <si>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</si>
  <si>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</si>
  <si>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</si>
  <si>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</si>
  <si>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</si>
  <si>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</si>
  <si>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</si>
  <si>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</si>
  <si>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</si>
  <si>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</si>
  <si>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</si>
  <si>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</si>
  <si>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</si>
  <si>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</si>
  <si>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</si>
  <si>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</si>
  <si>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</si>
  <si>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</si>
  <si>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</si>
  <si>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</si>
  <si>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</si>
  <si>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</si>
  <si>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</si>
  <si>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</si>
  <si>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</si>
  <si>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</si>
  <si>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</si>
  <si>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</si>
  <si>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</si>
  <si>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</si>
  <si>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</si>
  <si>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</si>
  <si>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</si>
  <si>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</si>
  <si>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</si>
  <si>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</si>
  <si>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</si>
  <si>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</si>
  <si>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</si>
  <si>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</si>
  <si>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</si>
  <si>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</si>
  <si>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</si>
  <si>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</si>
  <si>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</si>
  <si>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</si>
  <si>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</si>
  <si>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</si>
  <si>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</si>
  <si>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</si>
  <si>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</si>
  <si>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</si>
  <si>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</si>
  <si>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</si>
  <si>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</si>
  <si>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</si>
  <si>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</si>
  <si>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</si>
  <si>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</si>
  <si>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</si>
  <si>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</si>
  <si>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</si>
  <si>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</si>
  <si>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</si>
  <si>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</si>
  <si>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</si>
  <si>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</si>
  <si>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</si>
  <si>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</si>
  <si>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</si>
  <si>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</si>
  <si>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</si>
  <si>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</si>
  <si>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</si>
  <si>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</si>
  <si>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</si>
  <si>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</si>
  <si>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</si>
  <si>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</si>
  <si>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</si>
  <si>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</si>
  <si>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</si>
  <si>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</si>
  <si>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</si>
  <si>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</si>
  <si>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</si>
  <si>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</si>
  <si>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</si>
  <si>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</si>
  <si>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</si>
  <si>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</si>
  <si>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</si>
  <si>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</si>
  <si>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</si>
  <si>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</si>
  <si>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</si>
  <si>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</si>
  <si>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</si>
  <si>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</si>
  <si>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</si>
  <si>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</si>
  <si>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</si>
  <si>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</si>
  <si>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</si>
  <si>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</si>
  <si>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</si>
  <si>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</si>
  <si>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</si>
  <si>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</si>
  <si>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</si>
  <si>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</si>
  <si>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</si>
  <si>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</si>
  <si>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</si>
  <si>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</si>
  <si>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</si>
  <si>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</si>
  <si>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</si>
  <si>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</si>
  <si>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</si>
  <si>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</si>
  <si>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</si>
  <si>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</si>
  <si>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</si>
  <si>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</si>
  <si>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</si>
  <si>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</si>
  <si>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</si>
  <si>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</si>
  <si>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</si>
  <si>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</si>
  <si>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</si>
  <si>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</si>
  <si>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</si>
  <si>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</si>
  <si>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</si>
  <si>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</si>
  <si>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</si>
  <si>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</si>
  <si>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</si>
  <si>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</si>
  <si>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</si>
  <si>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</si>
  <si>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</si>
  <si>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</si>
  <si>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</si>
  <si>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</si>
  <si>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</si>
  <si>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</si>
  <si>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</si>
  <si>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</si>
  <si>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</si>
  <si>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</si>
  <si>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</si>
  <si>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</si>
  <si>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</si>
  <si>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</si>
  <si>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</si>
  <si>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</si>
  <si>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</si>
  <si>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</si>
  <si>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</si>
  <si>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</si>
  <si>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</si>
  <si>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</si>
  <si>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</si>
  <si>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</si>
  <si>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</si>
  <si>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</si>
  <si>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</si>
  <si>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</si>
  <si>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</si>
  <si>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</si>
  <si>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</si>
  <si>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</si>
  <si>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</si>
  <si>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</si>
  <si>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</si>
  <si>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</si>
  <si>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</si>
  <si>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</si>
  <si>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</si>
  <si>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</si>
  <si>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</si>
  <si>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</si>
  <si>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</si>
  <si>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</si>
  <si>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</si>
  <si>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</si>
  <si>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</si>
  <si>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</si>
  <si>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</si>
  <si>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</si>
  <si>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</si>
  <si>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</si>
  <si>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</si>
  <si>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</si>
  <si>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</si>
  <si>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</si>
  <si>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</si>
  <si>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</si>
  <si>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</si>
  <si>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</si>
  <si>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</si>
  <si>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</si>
  <si>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</si>
  <si>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</si>
  <si>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</si>
  <si>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</si>
  <si>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</si>
  <si>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</si>
  <si>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</si>
  <si>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</si>
  <si>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</si>
  <si>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</si>
  <si>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</si>
  <si>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</si>
  <si>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</si>
  <si>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</si>
  <si>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</si>
  <si>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</si>
  <si>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</si>
  <si>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</si>
  <si>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</si>
  <si>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</si>
  <si>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</si>
  <si>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</si>
  <si>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</si>
  <si>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</si>
  <si>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</si>
  <si>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</si>
  <si>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</si>
  <si>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</si>
  <si>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</si>
  <si>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</si>
  <si>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</si>
  <si>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</si>
  <si>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</si>
  <si>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</si>
  <si>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</si>
  <si>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</si>
  <si>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</si>
  <si>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</si>
  <si>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</si>
  <si>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</si>
  <si>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</si>
  <si>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</si>
  <si>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</si>
  <si>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</si>
  <si>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</si>
  <si>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</si>
  <si>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</si>
  <si>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</si>
  <si>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</si>
  <si>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</si>
  <si>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</si>
  <si>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</si>
  <si>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</si>
  <si>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</si>
  <si>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</si>
  <si>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</si>
  <si>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</si>
  <si>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</si>
  <si>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</si>
  <si>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</si>
  <si>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</si>
  <si>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</si>
  <si>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</si>
  <si>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</si>
  <si>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</si>
  <si>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</si>
  <si>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</si>
  <si>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</si>
  <si>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</si>
  <si>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</si>
  <si>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</si>
  <si>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</si>
  <si>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</si>
  <si>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</si>
  <si>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</si>
  <si>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</si>
  <si>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</si>
  <si>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</si>
  <si>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</si>
  <si>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</si>
  <si>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</si>
  <si>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</si>
  <si>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</si>
  <si>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</si>
  <si>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</si>
  <si>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</si>
  <si>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</si>
  <si>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</si>
  <si>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</si>
  <si>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</si>
  <si>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</si>
  <si>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</si>
  <si>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</si>
  <si>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</si>
  <si>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</si>
  <si>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</si>
  <si>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</si>
  <si>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</si>
  <si>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</si>
  <si>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</si>
  <si>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</si>
  <si>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</si>
  <si>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</si>
  <si>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</si>
  <si>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</si>
  <si>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</si>
  <si>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</si>
  <si>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</si>
  <si>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</si>
  <si>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</si>
  <si>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</si>
  <si>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</si>
  <si>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</si>
  <si>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</si>
  <si>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</si>
  <si>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</si>
  <si>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</si>
  <si>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</si>
  <si>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</si>
  <si>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</si>
  <si>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</si>
  <si>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</si>
  <si>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</si>
  <si>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</si>
  <si>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</si>
  <si>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</si>
  <si>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</si>
  <si>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</si>
  <si>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</si>
  <si>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</si>
  <si>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</si>
  <si>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</si>
  <si>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</si>
  <si>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</si>
  <si>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</si>
  <si>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</si>
  <si>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</si>
  <si>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</si>
  <si>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</si>
  <si>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</si>
  <si>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</si>
  <si>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</si>
  <si>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</si>
  <si>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</si>
  <si>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</si>
  <si>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</si>
  <si>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</si>
  <si>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</si>
  <si>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</si>
  <si>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</si>
  <si>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</si>
  <si>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</si>
  <si>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</si>
  <si>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</si>
  <si>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</si>
  <si>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</si>
  <si>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</si>
  <si>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</si>
  <si>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</si>
  <si>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</si>
  <si>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</si>
  <si>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</si>
  <si>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</si>
  <si>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</si>
  <si>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</si>
  <si>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</si>
  <si>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</si>
  <si>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</si>
  <si>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</si>
  <si>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</si>
  <si>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</si>
  <si>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</si>
  <si>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</si>
  <si>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</si>
  <si>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</si>
  <si>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</si>
  <si>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</si>
  <si>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</si>
  <si>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</si>
  <si>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</si>
  <si>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</si>
  <si>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</si>
  <si>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</si>
  <si>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</si>
  <si>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</si>
  <si>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</si>
  <si>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</si>
  <si>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</si>
  <si>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</si>
  <si>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</si>
  <si>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</si>
  <si>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</si>
  <si>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</si>
  <si>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</si>
  <si>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</si>
  <si>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</si>
  <si>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</si>
  <si>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</si>
  <si>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</si>
  <si>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</si>
  <si>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</si>
  <si>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</si>
  <si>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</si>
  <si>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</si>
  <si>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</si>
  <si>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</si>
  <si>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</si>
  <si>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</si>
  <si>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</si>
  <si>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</si>
  <si>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</si>
  <si>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</si>
  <si>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</si>
  <si>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</si>
  <si>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</si>
  <si>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</si>
  <si>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</si>
  <si>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</si>
  <si>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</si>
  <si>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</si>
  <si>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</si>
  <si>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</si>
  <si>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</si>
  <si>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</si>
  <si>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</si>
  <si>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</si>
  <si>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</si>
  <si>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</si>
  <si>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</si>
  <si>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</si>
  <si>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</si>
  <si>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</si>
  <si>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</si>
  <si>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</si>
  <si>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</si>
  <si>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</si>
  <si>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</si>
  <si>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</si>
  <si>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</si>
  <si>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</si>
  <si>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</si>
  <si>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>DD264057</t>
  </si>
  <si>
    <t>Q2M</t>
  </si>
  <si>
    <t>机械钥匙一个面打不开</t>
  </si>
  <si>
    <t>DD264021</t>
  </si>
  <si>
    <t>Q2F</t>
  </si>
  <si>
    <t>视频有暗影</t>
  </si>
  <si>
    <t>验证深奥物料</t>
  </si>
  <si>
    <t>漏装防撞垫</t>
  </si>
  <si>
    <t>DD257835</t>
  </si>
  <si>
    <t>漏放说明书、防撞垫</t>
  </si>
  <si>
    <t>前面板漏装弹簧</t>
  </si>
  <si>
    <t>数字键3不灵敏</t>
  </si>
  <si>
    <t>前后手柄装饰条划伤</t>
  </si>
  <si>
    <t>说明书放错*3</t>
  </si>
  <si>
    <t>后面板2处磕伤</t>
  </si>
  <si>
    <t>DD266255</t>
  </si>
  <si>
    <t>DD265170</t>
  </si>
  <si>
    <t>P9-CT</t>
  </si>
  <si>
    <t>P9</t>
  </si>
  <si>
    <t>批量前面板射频线短，NFC卡无法使用，其中一套视频锁具无声音</t>
  </si>
  <si>
    <t>说明书放错</t>
  </si>
  <si>
    <t>镜片起翘</t>
  </si>
  <si>
    <t>手柄擦伤</t>
  </si>
  <si>
    <t>视频无声音</t>
  </si>
  <si>
    <t>后手柄歪斜</t>
  </si>
  <si>
    <t>数字键8有异物</t>
  </si>
  <si>
    <t>前面板异响（螺丝滑牙）</t>
  </si>
  <si>
    <t>漏放后面板橡胶垫</t>
  </si>
  <si>
    <t>电池上有胶</t>
  </si>
  <si>
    <t>手柄装饰板起翘</t>
  </si>
  <si>
    <t>DD265541</t>
  </si>
  <si>
    <t>DD264848</t>
  </si>
  <si>
    <t>Q2FV</t>
  </si>
  <si>
    <t>视频打不开</t>
  </si>
  <si>
    <t>分离屏划伤</t>
  </si>
  <si>
    <t>分离屏划伤，前面板侧面划伤</t>
  </si>
  <si>
    <t>DD265092</t>
  </si>
  <si>
    <t>Q2M长续航版</t>
  </si>
  <si>
    <t>DD265198</t>
  </si>
  <si>
    <t>橡胶垫破损</t>
  </si>
  <si>
    <t>门铃声音小</t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</si>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</sst>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1296" totalsRowShown="0">
  <autoFilter ref="A2:AE1296"/>
  <sortState ref="A2:AE1296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296"/>
  <sheetViews>
    <sheetView tabSelected="1" zoomScale="78" zoomScaleNormal="78" workbookViewId="0">
      <pane ySplit="2" topLeftCell="A1283" activePane="bottomLeft" state="frozen"/>
      <selection/>
      <selection pane="bottomLeft" activeCell="A1220" sqref="A1220:A1296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2.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81.7692307692308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O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20">
      <c r="A1202" s="2">
        <v>1201</v>
      </c>
      <c r="B1202" s="2">
        <v>240903001</v>
      </c>
      <c r="C1202" s="3">
        <v>45538</v>
      </c>
      <c r="D1202" s="4" t="s">
        <v>815</v>
      </c>
      <c r="E1202" s="4">
        <f>IF(C1202="","",WEEKNUM(C1202,1))</f>
        <v>36</v>
      </c>
      <c r="F1202" s="5" t="s">
        <v>58</v>
      </c>
      <c r="G1202" s="6" t="s">
        <v>824</v>
      </c>
      <c r="H1202" s="6" t="s">
        <v>825</v>
      </c>
      <c r="I1202" s="7" t="str">
        <f>VLOOKUP(H1202,[3]外O细分型号!A:B,2,0)</f>
        <v>Q2M</v>
      </c>
      <c r="J1202" s="7" t="s">
        <v>36</v>
      </c>
      <c r="K1202" s="8">
        <v>60</v>
      </c>
      <c r="L1202" s="8">
        <v>8</v>
      </c>
      <c r="N1202" s="10" t="s">
        <v>37</v>
      </c>
      <c r="T1202" s="12">
        <f>SUM(O1202:S1202)</f>
        <v>0</v>
      </c>
    </row>
    <row r="1203" customHeight="1" spans="1:29">
      <c r="A1203" s="2">
        <v>1202</v>
      </c>
      <c r="B1203" s="2">
        <v>240903002</v>
      </c>
      <c r="C1203" s="3">
        <v>45538</v>
      </c>
      <c r="D1203" s="4" t="s">
        <v>815</v>
      </c>
      <c r="E1203" s="4">
        <f>IF(C1203="","",WEEKNUM(C1203,1))</f>
        <v>36</v>
      </c>
      <c r="F1203" s="5" t="s">
        <v>40</v>
      </c>
      <c r="G1203" s="6">
        <v>24074144</v>
      </c>
      <c r="H1203" s="6" t="s">
        <v>75</v>
      </c>
      <c r="I1203" s="7" t="str">
        <f>VLOOKUP(H1203,[3]外O细分型号!A:B,2,0)</f>
        <v>V7</v>
      </c>
      <c r="J1203" s="7" t="s">
        <v>36</v>
      </c>
      <c r="K1203" s="8">
        <v>366</v>
      </c>
      <c r="L1203" s="8">
        <v>32</v>
      </c>
      <c r="N1203" s="10" t="s">
        <v>37</v>
      </c>
      <c r="T1203" s="12">
        <f>SUM(O1203:S1203)</f>
        <v>0</v>
      </c>
      <c r="AC1203" s="8" t="s">
        <v>605</v>
      </c>
    </row>
    <row r="1204" customHeight="1" spans="1:26">
      <c r="A1204" s="2">
        <v>1203</v>
      </c>
      <c r="B1204" s="2">
        <v>240904001</v>
      </c>
      <c r="C1204" s="3">
        <v>45539</v>
      </c>
      <c r="D1204" s="4" t="s">
        <v>815</v>
      </c>
      <c r="E1204" s="4">
        <f>IF(C1204="","",WEEKNUM(C1204,1))</f>
        <v>36</v>
      </c>
      <c r="F1204" s="5" t="s">
        <v>58</v>
      </c>
      <c r="G1204" s="6" t="s">
        <v>817</v>
      </c>
      <c r="H1204" s="6" t="s">
        <v>818</v>
      </c>
      <c r="I1204" s="7" t="s">
        <v>647</v>
      </c>
      <c r="J1204" s="7" t="s">
        <v>62</v>
      </c>
      <c r="K1204" s="8">
        <v>278</v>
      </c>
      <c r="L1204" s="8">
        <v>8</v>
      </c>
      <c r="M1204" s="9">
        <v>1</v>
      </c>
      <c r="N1204" s="10" t="s">
        <v>48</v>
      </c>
      <c r="Q1204" s="11">
        <v>1</v>
      </c>
      <c r="T1204" s="12">
        <f>SUM(O1204:S1204)</f>
        <v>1</v>
      </c>
      <c r="U1204" s="11" t="s">
        <v>826</v>
      </c>
      <c r="V1204" s="13" t="s">
        <v>50</v>
      </c>
      <c r="W1204" s="8" t="s">
        <v>55</v>
      </c>
      <c r="X1204" s="11" t="s">
        <v>147</v>
      </c>
      <c r="Y1204" s="11" t="s">
        <v>57</v>
      </c>
      <c r="Z1204" s="11" t="s">
        <v>53</v>
      </c>
    </row>
    <row r="1205" customHeight="1" spans="1:20">
      <c r="A1205" s="2">
        <v>1204</v>
      </c>
      <c r="B1205" s="2">
        <v>240904002</v>
      </c>
      <c r="C1205" s="3">
        <v>45539</v>
      </c>
      <c r="D1205" s="4" t="s">
        <v>815</v>
      </c>
      <c r="E1205" s="4">
        <f>IF(C1205="","",WEEKNUM(C1205,1))</f>
        <v>36</v>
      </c>
      <c r="F1205" s="5" t="s">
        <v>58</v>
      </c>
      <c r="G1205" s="6" t="s">
        <v>824</v>
      </c>
      <c r="H1205" s="6" t="s">
        <v>825</v>
      </c>
      <c r="I1205" s="7" t="s">
        <v>825</v>
      </c>
      <c r="J1205" s="7" t="s">
        <v>725</v>
      </c>
      <c r="K1205" s="8">
        <v>228</v>
      </c>
      <c r="L1205" s="8">
        <v>8</v>
      </c>
      <c r="N1205" s="10" t="s">
        <v>37</v>
      </c>
      <c r="T1205" s="12">
        <f>SUM(O1205:S1205)</f>
        <v>0</v>
      </c>
    </row>
    <row r="1206" customHeight="1" spans="1:20">
      <c r="A1206" s="2">
        <v>1205</v>
      </c>
      <c r="B1206" s="2">
        <v>240904003</v>
      </c>
      <c r="C1206" s="3">
        <v>45539</v>
      </c>
      <c r="D1206" s="4" t="s">
        <v>815</v>
      </c>
      <c r="E1206" s="4">
        <f>IF(C1206="","",WEEKNUM(C1206,1))</f>
        <v>36</v>
      </c>
      <c r="F1206" s="5" t="s">
        <v>58</v>
      </c>
      <c r="G1206" s="6" t="s">
        <v>600</v>
      </c>
      <c r="H1206" s="6" t="s">
        <v>417</v>
      </c>
      <c r="I1206" s="7" t="str">
        <f>VLOOKUP(H1206,[3]外O细分型号!A:B,2,0)</f>
        <v>V7</v>
      </c>
      <c r="J1206" s="7" t="s">
        <v>36</v>
      </c>
      <c r="K1206" s="8">
        <v>112</v>
      </c>
      <c r="L1206" s="8">
        <v>8</v>
      </c>
      <c r="N1206" s="10" t="s">
        <v>37</v>
      </c>
      <c r="T1206" s="12">
        <f>SUM(O1206:S1206)</f>
        <v>0</v>
      </c>
    </row>
    <row r="1207" customHeight="1" spans="1:20">
      <c r="A1207" s="2">
        <v>1206</v>
      </c>
      <c r="B1207" s="2">
        <v>240904004</v>
      </c>
      <c r="C1207" s="3">
        <v>45539</v>
      </c>
      <c r="D1207" s="4" t="s">
        <v>815</v>
      </c>
      <c r="E1207" s="4">
        <f>IF(C1207="","",WEEKNUM(C1207,1))</f>
        <v>36</v>
      </c>
      <c r="F1207" s="5" t="s">
        <v>58</v>
      </c>
      <c r="G1207" s="6" t="s">
        <v>811</v>
      </c>
      <c r="H1207" s="6" t="s">
        <v>366</v>
      </c>
      <c r="I1207" s="7" t="s">
        <v>42</v>
      </c>
      <c r="J1207" s="7" t="s">
        <v>36</v>
      </c>
      <c r="K1207" s="8">
        <v>201</v>
      </c>
      <c r="L1207" s="8">
        <v>8</v>
      </c>
      <c r="N1207" s="10" t="s">
        <v>37</v>
      </c>
      <c r="T1207" s="12">
        <f>SUM(O1207:S1207)</f>
        <v>0</v>
      </c>
    </row>
    <row r="1208" customHeight="1" spans="1:26">
      <c r="A1208" s="2">
        <v>1207</v>
      </c>
      <c r="B1208" s="2">
        <v>240904005</v>
      </c>
      <c r="C1208" s="3">
        <v>45539</v>
      </c>
      <c r="D1208" s="4" t="s">
        <v>815</v>
      </c>
      <c r="E1208" s="4">
        <f>IF(C1208="","",WEEKNUM(C1208,1))</f>
        <v>36</v>
      </c>
      <c r="F1208" s="5" t="s">
        <v>58</v>
      </c>
      <c r="G1208" s="6" t="s">
        <v>827</v>
      </c>
      <c r="H1208" s="6" t="s">
        <v>828</v>
      </c>
      <c r="I1208" s="7" t="s">
        <v>828</v>
      </c>
      <c r="J1208" s="7" t="s">
        <v>725</v>
      </c>
      <c r="K1208" s="8">
        <v>156</v>
      </c>
      <c r="L1208" s="8">
        <v>8</v>
      </c>
      <c r="M1208" s="9">
        <v>5</v>
      </c>
      <c r="N1208" s="10" t="s">
        <v>48</v>
      </c>
      <c r="Q1208" s="11">
        <v>5</v>
      </c>
      <c r="T1208" s="12">
        <f>SUM(O1208:S1208)</f>
        <v>5</v>
      </c>
      <c r="U1208" s="11" t="s">
        <v>829</v>
      </c>
      <c r="V1208" s="13" t="s">
        <v>50</v>
      </c>
      <c r="W1208" s="8" t="s">
        <v>55</v>
      </c>
      <c r="X1208" s="11" t="s">
        <v>465</v>
      </c>
      <c r="Y1208" s="11" t="s">
        <v>57</v>
      </c>
      <c r="Z1208" s="11" t="s">
        <v>53</v>
      </c>
    </row>
    <row r="1209" customHeight="1" spans="1:29">
      <c r="A1209" s="2">
        <v>1208</v>
      </c>
      <c r="B1209" s="2">
        <v>240904006</v>
      </c>
      <c r="C1209" s="3">
        <v>45539</v>
      </c>
      <c r="D1209" s="4" t="s">
        <v>815</v>
      </c>
      <c r="E1209" s="4">
        <f>IF(C1209="","",WEEKNUM(C1209,1))</f>
        <v>36</v>
      </c>
      <c r="F1209" s="5" t="s">
        <v>40</v>
      </c>
      <c r="G1209" s="6">
        <v>24074144</v>
      </c>
      <c r="H1209" s="6" t="s">
        <v>75</v>
      </c>
      <c r="I1209" s="7" t="str">
        <f>VLOOKUP(H1209,[3]外O细分型号!A:B,2,0)</f>
        <v>V7</v>
      </c>
      <c r="J1209" s="7" t="s">
        <v>36</v>
      </c>
      <c r="K1209" s="8">
        <v>280</v>
      </c>
      <c r="L1209" s="8">
        <v>12</v>
      </c>
      <c r="N1209" s="10" t="s">
        <v>37</v>
      </c>
      <c r="T1209" s="12">
        <f>SUM(O1209:S1209)</f>
        <v>0</v>
      </c>
      <c r="AC1209" s="8" t="s">
        <v>605</v>
      </c>
    </row>
    <row r="1210" customHeight="1" spans="1:29">
      <c r="A1210" s="2">
        <v>1209</v>
      </c>
      <c r="B1210" s="2">
        <v>240904007</v>
      </c>
      <c r="C1210" s="3">
        <v>45539</v>
      </c>
      <c r="D1210" s="4" t="s">
        <v>815</v>
      </c>
      <c r="E1210" s="4">
        <f>IF(C1210="","",WEEKNUM(C1210,1))</f>
        <v>36</v>
      </c>
      <c r="F1210" s="5" t="s">
        <v>40</v>
      </c>
      <c r="G1210" s="6">
        <v>24074144</v>
      </c>
      <c r="H1210" s="6" t="s">
        <v>75</v>
      </c>
      <c r="I1210" s="7" t="str">
        <f>VLOOKUP(H1210,[3]外O细分型号!A:B,2,0)</f>
        <v>V7</v>
      </c>
      <c r="J1210" s="7" t="s">
        <v>36</v>
      </c>
      <c r="K1210" s="8">
        <v>406</v>
      </c>
      <c r="L1210" s="8">
        <v>32</v>
      </c>
      <c r="N1210" s="10" t="s">
        <v>37</v>
      </c>
      <c r="T1210" s="12">
        <f>SUM(O1210:S1210)</f>
        <v>0</v>
      </c>
      <c r="AC1210" s="8" t="s">
        <v>605</v>
      </c>
    </row>
    <row r="1211" customHeight="1" spans="1:29">
      <c r="A1211" s="2">
        <v>1210</v>
      </c>
      <c r="B1211" s="2">
        <v>240904008</v>
      </c>
      <c r="C1211" s="3">
        <v>45539</v>
      </c>
      <c r="D1211" s="4" t="s">
        <v>815</v>
      </c>
      <c r="E1211" s="4">
        <f>IF(C1211="","",WEEKNUM(C1211,1))</f>
        <v>36</v>
      </c>
      <c r="F1211" s="5" t="s">
        <v>40</v>
      </c>
      <c r="G1211" s="6">
        <v>24074144</v>
      </c>
      <c r="H1211" s="6" t="s">
        <v>75</v>
      </c>
      <c r="I1211" s="7" t="str">
        <f>VLOOKUP(H1211,[3]外O细分型号!A:B,2,0)</f>
        <v>V7</v>
      </c>
      <c r="J1211" s="7" t="s">
        <v>36</v>
      </c>
      <c r="K1211" s="8">
        <v>400</v>
      </c>
      <c r="L1211" s="8">
        <v>32</v>
      </c>
      <c r="N1211" s="10" t="s">
        <v>37</v>
      </c>
      <c r="T1211" s="12">
        <f>SUM(O1211:S1211)</f>
        <v>0</v>
      </c>
      <c r="AC1211" s="8" t="s">
        <v>605</v>
      </c>
    </row>
    <row r="1212" customHeight="1" spans="1:29">
      <c r="A1212" s="2">
        <v>1211</v>
      </c>
      <c r="B1212" s="2">
        <v>240904009</v>
      </c>
      <c r="C1212" s="3">
        <v>45539</v>
      </c>
      <c r="D1212" s="4" t="s">
        <v>815</v>
      </c>
      <c r="E1212" s="4">
        <f>IF(C1212="","",WEEKNUM(C1212,1))</f>
        <v>36</v>
      </c>
      <c r="F1212" s="5" t="s">
        <v>40</v>
      </c>
      <c r="G1212" s="6">
        <v>24074144</v>
      </c>
      <c r="H1212" s="6" t="s">
        <v>75</v>
      </c>
      <c r="I1212" s="7" t="str">
        <f>VLOOKUP(H1212,[3]外O细分型号!A:B,2,0)</f>
        <v>V7</v>
      </c>
      <c r="J1212" s="7" t="s">
        <v>36</v>
      </c>
      <c r="K1212" s="8">
        <v>352</v>
      </c>
      <c r="L1212" s="8">
        <v>32</v>
      </c>
      <c r="N1212" s="10" t="s">
        <v>37</v>
      </c>
      <c r="T1212" s="12">
        <f>SUM(O1212:S1212)</f>
        <v>0</v>
      </c>
      <c r="AC1212" s="8" t="s">
        <v>605</v>
      </c>
    </row>
    <row r="1213" customHeight="1" spans="1:20">
      <c r="A1213" s="2">
        <v>1212</v>
      </c>
      <c r="B1213" s="2">
        <v>240905001</v>
      </c>
      <c r="C1213" s="3">
        <v>45540</v>
      </c>
      <c r="D1213" s="4" t="s">
        <v>815</v>
      </c>
      <c r="E1213" s="4">
        <f>IF(C1213="","",WEEKNUM(C1213,1))</f>
        <v>36</v>
      </c>
      <c r="F1213" s="5" t="s">
        <v>33</v>
      </c>
      <c r="G1213" s="6" t="s">
        <v>479</v>
      </c>
      <c r="H1213" s="6" t="s">
        <v>480</v>
      </c>
      <c r="I1213" s="7" t="str">
        <f>VLOOKUP(H1213,[3]外O细分型号!A:B,2,0)</f>
        <v>Q3MPRO</v>
      </c>
      <c r="J1213" s="7" t="s">
        <v>36</v>
      </c>
      <c r="K1213" s="8">
        <v>861</v>
      </c>
      <c r="L1213" s="8">
        <v>32</v>
      </c>
      <c r="N1213" s="10" t="s">
        <v>37</v>
      </c>
      <c r="T1213" s="12">
        <f>SUM(O1213:S1213)</f>
        <v>0</v>
      </c>
    </row>
    <row r="1214" customHeight="1" spans="1:20">
      <c r="A1214" s="2">
        <v>1213</v>
      </c>
      <c r="B1214" s="2">
        <v>240905002</v>
      </c>
      <c r="C1214" s="3">
        <v>45540</v>
      </c>
      <c r="D1214" s="4" t="s">
        <v>815</v>
      </c>
      <c r="E1214" s="4">
        <f>IF(C1214="","",WEEKNUM(C1214,1))</f>
        <v>36</v>
      </c>
      <c r="F1214" s="5" t="s">
        <v>33</v>
      </c>
      <c r="G1214" s="6" t="s">
        <v>793</v>
      </c>
      <c r="H1214" s="6" t="s">
        <v>436</v>
      </c>
      <c r="I1214" s="7" t="str">
        <f>VLOOKUP(H1214,[3]外O细分型号!A:B,2,0)</f>
        <v>Q3FVPRO</v>
      </c>
      <c r="J1214" s="7" t="s">
        <v>36</v>
      </c>
      <c r="K1214" s="8">
        <v>270</v>
      </c>
      <c r="L1214" s="8">
        <v>8</v>
      </c>
      <c r="N1214" s="10" t="s">
        <v>37</v>
      </c>
      <c r="T1214" s="12">
        <f>SUM(O1214:S1214)</f>
        <v>0</v>
      </c>
    </row>
    <row r="1215" customHeight="1" spans="1:20">
      <c r="A1215" s="2">
        <v>1214</v>
      </c>
      <c r="B1215" s="2">
        <v>240905003</v>
      </c>
      <c r="C1215" s="3">
        <v>45540</v>
      </c>
      <c r="D1215" s="4" t="s">
        <v>815</v>
      </c>
      <c r="E1215" s="4">
        <f>IF(C1215="","",WEEKNUM(C1215,1))</f>
        <v>36</v>
      </c>
      <c r="F1215" s="5" t="s">
        <v>58</v>
      </c>
      <c r="G1215" s="6" t="s">
        <v>817</v>
      </c>
      <c r="H1215" s="6" t="s">
        <v>818</v>
      </c>
      <c r="I1215" s="7" t="str">
        <f>VLOOKUP(H1215,[3]外O细分型号!A:B,2,0)</f>
        <v>G101</v>
      </c>
      <c r="J1215" s="7" t="s">
        <v>36</v>
      </c>
      <c r="K1215" s="8">
        <v>117</v>
      </c>
      <c r="L1215" s="8">
        <v>8</v>
      </c>
      <c r="N1215" s="10" t="s">
        <v>37</v>
      </c>
      <c r="T1215" s="12">
        <f>SUM(O1215:S1215)</f>
        <v>0</v>
      </c>
    </row>
    <row r="1216" customHeight="1" spans="1:20">
      <c r="A1216" s="2">
        <v>1215</v>
      </c>
      <c r="B1216" s="2">
        <v>240905004</v>
      </c>
      <c r="C1216" s="3">
        <v>45540</v>
      </c>
      <c r="D1216" s="4" t="s">
        <v>815</v>
      </c>
      <c r="E1216" s="4">
        <f>IF(C1216="","",WEEKNUM(C1216,1))</f>
        <v>36</v>
      </c>
      <c r="F1216" s="5" t="s">
        <v>58</v>
      </c>
      <c r="G1216" s="6" t="s">
        <v>795</v>
      </c>
      <c r="H1216" s="6" t="s">
        <v>796</v>
      </c>
      <c r="I1216" s="7" t="str">
        <f>VLOOKUP(H1216,[3]外O细分型号!A:B,2,0)</f>
        <v>Q2P</v>
      </c>
      <c r="J1216" s="7" t="s">
        <v>36</v>
      </c>
      <c r="K1216" s="8">
        <v>258</v>
      </c>
      <c r="L1216" s="8">
        <v>8</v>
      </c>
      <c r="N1216" s="10" t="s">
        <v>37</v>
      </c>
      <c r="T1216" s="12">
        <f>SUM(O1216:S1216)</f>
        <v>0</v>
      </c>
    </row>
    <row r="1217" customHeight="1" spans="1:20">
      <c r="A1217" s="2">
        <v>1216</v>
      </c>
      <c r="B1217" s="2">
        <v>240905005</v>
      </c>
      <c r="C1217" s="3">
        <v>45540</v>
      </c>
      <c r="D1217" s="4" t="s">
        <v>815</v>
      </c>
      <c r="E1217" s="4">
        <f>IF(C1217="","",WEEKNUM(C1217,1))</f>
        <v>36</v>
      </c>
      <c r="F1217" s="5" t="s">
        <v>58</v>
      </c>
      <c r="G1217" s="6" t="s">
        <v>811</v>
      </c>
      <c r="H1217" s="6" t="s">
        <v>366</v>
      </c>
      <c r="I1217" s="7" t="str">
        <f>VLOOKUP(H1217,[3]外O细分型号!A:B,2,0)</f>
        <v>G100</v>
      </c>
      <c r="J1217" s="7" t="s">
        <v>36</v>
      </c>
      <c r="K1217" s="8">
        <v>96</v>
      </c>
      <c r="L1217" s="8">
        <v>8</v>
      </c>
      <c r="N1217" s="10" t="s">
        <v>37</v>
      </c>
      <c r="T1217" s="12">
        <f>SUM(O1217:S1217)</f>
        <v>0</v>
      </c>
    </row>
    <row r="1218" customHeight="1" spans="1:29">
      <c r="A1218" s="2">
        <v>1217</v>
      </c>
      <c r="B1218" s="2">
        <v>240905006</v>
      </c>
      <c r="C1218" s="3">
        <v>45540</v>
      </c>
      <c r="D1218" s="4" t="s">
        <v>815</v>
      </c>
      <c r="E1218" s="4">
        <f>IF(C1218="","",WEEKNUM(C1218,1))</f>
        <v>36</v>
      </c>
      <c r="F1218" s="5" t="s">
        <v>58</v>
      </c>
      <c r="G1218" s="6" t="s">
        <v>600</v>
      </c>
      <c r="H1218" s="6" t="s">
        <v>432</v>
      </c>
      <c r="I1218" s="7" t="str">
        <f>VLOOKUP(H1218,[3]外O细分型号!A:B,2,0)</f>
        <v>V7</v>
      </c>
      <c r="J1218" s="7" t="s">
        <v>36</v>
      </c>
      <c r="K1218" s="8">
        <v>92</v>
      </c>
      <c r="L1218" s="8">
        <v>8</v>
      </c>
      <c r="N1218" s="10" t="s">
        <v>37</v>
      </c>
      <c r="T1218" s="12">
        <f>SUM(O1218:S1218)</f>
        <v>0</v>
      </c>
      <c r="AC1218" s="8" t="s">
        <v>830</v>
      </c>
    </row>
    <row r="1219" customHeight="1" spans="1:20">
      <c r="A1219" s="2">
        <v>1218</v>
      </c>
      <c r="B1219" s="2">
        <v>240905007</v>
      </c>
      <c r="C1219" s="3">
        <v>45540</v>
      </c>
      <c r="D1219" s="4" t="s">
        <v>815</v>
      </c>
      <c r="E1219" s="4">
        <f>IF(C1219="","",WEEKNUM(C1219,1))</f>
        <v>36</v>
      </c>
      <c r="F1219" s="5" t="s">
        <v>58</v>
      </c>
      <c r="G1219" s="6" t="s">
        <v>824</v>
      </c>
      <c r="H1219" s="6" t="s">
        <v>825</v>
      </c>
      <c r="I1219" s="7" t="str">
        <f>VLOOKUP(H1219,[3]外O细分型号!A:B,2,0)</f>
        <v>Q2M</v>
      </c>
      <c r="J1219" s="7" t="s">
        <v>36</v>
      </c>
      <c r="K1219" s="8">
        <v>252</v>
      </c>
      <c r="L1219" s="8">
        <v>8</v>
      </c>
      <c r="N1219" s="10" t="s">
        <v>37</v>
      </c>
      <c r="T1219" s="12">
        <f>SUM(O1219:S1219)</f>
        <v>0</v>
      </c>
    </row>
    <row r="1220" customHeight="1" spans="1:26">
      <c r="A1220" s="2">
        <v>1219</v>
      </c>
      <c r="B1220" s="2">
        <v>240905008</v>
      </c>
      <c r="C1220" s="3">
        <v>45540</v>
      </c>
      <c r="D1220" s="4" t="s">
        <v>815</v>
      </c>
      <c r="E1220" s="4">
        <f>IF(C1220="","",WEEKNUM(C1220,1))</f>
        <v>36</v>
      </c>
      <c r="F1220" s="5" t="s">
        <v>58</v>
      </c>
      <c r="G1220" s="6" t="s">
        <v>600</v>
      </c>
      <c r="H1220" s="6" t="s">
        <v>432</v>
      </c>
      <c r="I1220" s="7" t="str">
        <f>VLOOKUP(H1220,[3]外O细分型号!A:B,2,0)</f>
        <v>V7</v>
      </c>
      <c r="J1220" s="7" t="s">
        <v>36</v>
      </c>
      <c r="K1220" s="8">
        <v>195</v>
      </c>
      <c r="L1220" s="8">
        <v>8</v>
      </c>
      <c r="M1220" s="9">
        <v>1</v>
      </c>
      <c r="N1220" s="10" t="s">
        <v>48</v>
      </c>
      <c r="R1220" s="11">
        <v>1</v>
      </c>
      <c r="T1220" s="12">
        <f>SUM(O1220:S1220)</f>
        <v>1</v>
      </c>
      <c r="U1220" s="11" t="s">
        <v>831</v>
      </c>
      <c r="V1220" s="13" t="s">
        <v>50</v>
      </c>
      <c r="W1220" s="8" t="s">
        <v>18</v>
      </c>
      <c r="X1220" s="11" t="s">
        <v>106</v>
      </c>
      <c r="Y1220" s="11" t="s">
        <v>57</v>
      </c>
      <c r="Z1220" s="11" t="s">
        <v>53</v>
      </c>
    </row>
    <row r="1221" customHeight="1" spans="1:20">
      <c r="A1221" s="2">
        <v>1220</v>
      </c>
      <c r="B1221" s="2">
        <v>240906001</v>
      </c>
      <c r="C1221" s="3">
        <v>45541</v>
      </c>
      <c r="D1221" s="4" t="s">
        <v>815</v>
      </c>
      <c r="E1221" s="4">
        <v>36</v>
      </c>
      <c r="F1221" s="5" t="s">
        <v>33</v>
      </c>
      <c r="G1221" s="6" t="s">
        <v>832</v>
      </c>
      <c r="H1221" s="6" t="s">
        <v>91</v>
      </c>
      <c r="I1221" s="7" t="s">
        <v>91</v>
      </c>
      <c r="J1221" s="7" t="s">
        <v>36</v>
      </c>
      <c r="K1221" s="8">
        <v>186</v>
      </c>
      <c r="L1221" s="8">
        <v>8</v>
      </c>
      <c r="N1221" s="10" t="s">
        <v>37</v>
      </c>
      <c r="T1221" s="12">
        <v>0</v>
      </c>
    </row>
    <row r="1222" customHeight="1" spans="1:20">
      <c r="A1222" s="2">
        <v>1221</v>
      </c>
      <c r="B1222" s="2">
        <v>240906002</v>
      </c>
      <c r="C1222" s="3">
        <v>45541</v>
      </c>
      <c r="D1222" s="4" t="s">
        <v>815</v>
      </c>
      <c r="E1222" s="4">
        <v>36</v>
      </c>
      <c r="F1222" s="5" t="s">
        <v>33</v>
      </c>
      <c r="G1222" s="6">
        <v>20240616</v>
      </c>
      <c r="H1222" s="6" t="s">
        <v>39</v>
      </c>
      <c r="I1222" s="7" t="s">
        <v>39</v>
      </c>
      <c r="J1222" s="7" t="s">
        <v>36</v>
      </c>
      <c r="K1222" s="8">
        <v>45</v>
      </c>
      <c r="L1222" s="8">
        <v>8</v>
      </c>
      <c r="N1222" s="10" t="s">
        <v>37</v>
      </c>
      <c r="T1222" s="12">
        <v>0</v>
      </c>
    </row>
    <row r="1223" customHeight="1" spans="1:20">
      <c r="A1223" s="2">
        <v>1222</v>
      </c>
      <c r="B1223" s="2">
        <v>240906003</v>
      </c>
      <c r="C1223" s="3">
        <v>45541</v>
      </c>
      <c r="D1223" s="4" t="s">
        <v>815</v>
      </c>
      <c r="E1223" s="4">
        <v>36</v>
      </c>
      <c r="F1223" s="5" t="s">
        <v>33</v>
      </c>
      <c r="G1223" s="6">
        <v>20240616</v>
      </c>
      <c r="H1223" s="6" t="s">
        <v>319</v>
      </c>
      <c r="I1223" s="7" t="s">
        <v>39</v>
      </c>
      <c r="J1223" s="7" t="s">
        <v>36</v>
      </c>
      <c r="K1223" s="8">
        <v>1048</v>
      </c>
      <c r="L1223" s="8">
        <v>32</v>
      </c>
      <c r="N1223" s="10" t="s">
        <v>37</v>
      </c>
      <c r="T1223" s="12">
        <v>0</v>
      </c>
    </row>
    <row r="1224" customHeight="1" spans="1:20">
      <c r="A1224" s="2">
        <v>1223</v>
      </c>
      <c r="B1224" s="2">
        <v>240906004</v>
      </c>
      <c r="C1224" s="3">
        <v>45541</v>
      </c>
      <c r="D1224" s="4" t="s">
        <v>815</v>
      </c>
      <c r="E1224" s="4">
        <v>36</v>
      </c>
      <c r="F1224" s="5" t="s">
        <v>33</v>
      </c>
      <c r="G1224" s="6">
        <v>20240616</v>
      </c>
      <c r="H1224" s="6" t="s">
        <v>403</v>
      </c>
      <c r="I1224" s="7" t="s">
        <v>403</v>
      </c>
      <c r="J1224" s="7" t="s">
        <v>36</v>
      </c>
      <c r="K1224" s="8">
        <v>538</v>
      </c>
      <c r="L1224" s="8">
        <v>32</v>
      </c>
      <c r="N1224" s="10" t="s">
        <v>37</v>
      </c>
      <c r="T1224" s="12">
        <v>0</v>
      </c>
    </row>
    <row r="1225" customHeight="1" spans="1:26">
      <c r="A1225" s="2">
        <v>1224</v>
      </c>
      <c r="B1225" s="2">
        <v>240906005</v>
      </c>
      <c r="C1225" s="3">
        <v>45541</v>
      </c>
      <c r="D1225" s="4" t="s">
        <v>815</v>
      </c>
      <c r="E1225" s="4">
        <v>36</v>
      </c>
      <c r="F1225" s="5" t="s">
        <v>40</v>
      </c>
      <c r="G1225" s="6">
        <v>20240823</v>
      </c>
      <c r="H1225" s="6" t="s">
        <v>75</v>
      </c>
      <c r="I1225" s="7" t="s">
        <v>74</v>
      </c>
      <c r="J1225" s="7" t="s">
        <v>36</v>
      </c>
      <c r="K1225" s="8">
        <v>292</v>
      </c>
      <c r="L1225" s="8">
        <v>32</v>
      </c>
      <c r="M1225" s="9">
        <v>5</v>
      </c>
      <c r="N1225" s="10" t="s">
        <v>48</v>
      </c>
      <c r="R1225" s="11">
        <v>1</v>
      </c>
      <c r="T1225" s="12">
        <v>1</v>
      </c>
      <c r="U1225" s="11" t="s">
        <v>833</v>
      </c>
      <c r="V1225" s="13" t="s">
        <v>50</v>
      </c>
      <c r="W1225" s="8" t="s">
        <v>18</v>
      </c>
      <c r="X1225" s="11" t="s">
        <v>106</v>
      </c>
      <c r="Y1225" s="11" t="s">
        <v>57</v>
      </c>
      <c r="Z1225" s="11" t="s">
        <v>53</v>
      </c>
    </row>
    <row r="1226" customHeight="1" spans="1:26">
      <c r="A1226" s="2">
        <v>1225</v>
      </c>
      <c r="B1226" s="2">
        <v>240906005</v>
      </c>
      <c r="C1226" s="3">
        <v>45541</v>
      </c>
      <c r="D1226" s="4" t="s">
        <v>815</v>
      </c>
      <c r="E1226" s="4">
        <v>36</v>
      </c>
      <c r="F1226" s="5" t="s">
        <v>40</v>
      </c>
      <c r="G1226" s="6">
        <v>20240823</v>
      </c>
      <c r="H1226" s="6" t="s">
        <v>75</v>
      </c>
      <c r="I1226" s="7" t="s">
        <v>74</v>
      </c>
      <c r="J1226" s="7" t="s">
        <v>36</v>
      </c>
      <c r="R1226" s="11">
        <v>1</v>
      </c>
      <c r="T1226" s="12">
        <v>1</v>
      </c>
      <c r="U1226" s="11" t="s">
        <v>834</v>
      </c>
      <c r="V1226" s="13" t="s">
        <v>50</v>
      </c>
      <c r="W1226" s="8" t="s">
        <v>18</v>
      </c>
      <c r="X1226" s="11" t="s">
        <v>89</v>
      </c>
      <c r="Y1226" s="11" t="s">
        <v>57</v>
      </c>
      <c r="Z1226" s="11" t="s">
        <v>53</v>
      </c>
    </row>
    <row r="1227" customHeight="1" spans="1:26">
      <c r="A1227" s="2">
        <v>1226</v>
      </c>
      <c r="B1227" s="2">
        <v>240906005</v>
      </c>
      <c r="C1227" s="3">
        <v>45541</v>
      </c>
      <c r="D1227" s="4" t="s">
        <v>815</v>
      </c>
      <c r="E1227" s="4">
        <v>36</v>
      </c>
      <c r="F1227" s="5" t="s">
        <v>40</v>
      </c>
      <c r="G1227" s="6">
        <v>20240823</v>
      </c>
      <c r="H1227" s="6" t="s">
        <v>75</v>
      </c>
      <c r="I1227" s="7" t="s">
        <v>74</v>
      </c>
      <c r="J1227" s="7" t="s">
        <v>36</v>
      </c>
      <c r="Q1227" s="11">
        <v>1</v>
      </c>
      <c r="T1227" s="12">
        <v>1</v>
      </c>
      <c r="U1227" s="11" t="s">
        <v>835</v>
      </c>
      <c r="V1227" s="13" t="s">
        <v>50</v>
      </c>
      <c r="W1227" s="8" t="s">
        <v>55</v>
      </c>
      <c r="X1227" s="11" t="s">
        <v>306</v>
      </c>
      <c r="Y1227" s="11" t="s">
        <v>57</v>
      </c>
      <c r="Z1227" s="11" t="s">
        <v>53</v>
      </c>
    </row>
    <row r="1228" customHeight="1" spans="1:26">
      <c r="A1228" s="2">
        <v>1227</v>
      </c>
      <c r="B1228" s="2">
        <v>240906005</v>
      </c>
      <c r="C1228" s="3">
        <v>45541</v>
      </c>
      <c r="D1228" s="4" t="s">
        <v>815</v>
      </c>
      <c r="E1228" s="4">
        <v>36</v>
      </c>
      <c r="F1228" s="5" t="s">
        <v>40</v>
      </c>
      <c r="G1228" s="6">
        <v>20240823</v>
      </c>
      <c r="H1228" s="6" t="s">
        <v>75</v>
      </c>
      <c r="I1228" s="7" t="s">
        <v>74</v>
      </c>
      <c r="J1228" s="7" t="s">
        <v>36</v>
      </c>
      <c r="O1228" s="11">
        <v>1</v>
      </c>
      <c r="T1228" s="12">
        <v>1</v>
      </c>
      <c r="U1228" s="11" t="s">
        <v>551</v>
      </c>
      <c r="V1228" s="13" t="s">
        <v>50</v>
      </c>
      <c r="W1228" s="8" t="s">
        <v>15</v>
      </c>
      <c r="X1228" s="11" t="s">
        <v>99</v>
      </c>
      <c r="Y1228" s="11" t="s">
        <v>57</v>
      </c>
      <c r="Z1228" s="11" t="s">
        <v>53</v>
      </c>
    </row>
    <row r="1229" customHeight="1" spans="1:26">
      <c r="A1229" s="2">
        <v>1228</v>
      </c>
      <c r="B1229" s="2">
        <v>240906005</v>
      </c>
      <c r="C1229" s="3">
        <v>45541</v>
      </c>
      <c r="D1229" s="4" t="s">
        <v>815</v>
      </c>
      <c r="E1229" s="4">
        <v>36</v>
      </c>
      <c r="F1229" s="5" t="s">
        <v>40</v>
      </c>
      <c r="G1229" s="6">
        <v>20240823</v>
      </c>
      <c r="H1229" s="6" t="s">
        <v>75</v>
      </c>
      <c r="I1229" s="7" t="s">
        <v>74</v>
      </c>
      <c r="J1229" s="7" t="s">
        <v>36</v>
      </c>
      <c r="O1229" s="11">
        <v>1</v>
      </c>
      <c r="T1229" s="12">
        <v>1</v>
      </c>
      <c r="U1229" s="11" t="s">
        <v>641</v>
      </c>
      <c r="V1229" s="13" t="s">
        <v>50</v>
      </c>
      <c r="W1229" s="8" t="s">
        <v>15</v>
      </c>
      <c r="X1229" s="11" t="s">
        <v>99</v>
      </c>
      <c r="Y1229" s="11" t="s">
        <v>57</v>
      </c>
      <c r="Z1229" s="11" t="s">
        <v>53</v>
      </c>
    </row>
    <row r="1230" customHeight="1" spans="1:26">
      <c r="A1230" s="2">
        <v>1229</v>
      </c>
      <c r="B1230" s="2">
        <v>240907001</v>
      </c>
      <c r="C1230" s="3">
        <v>45542</v>
      </c>
      <c r="D1230" s="4" t="s">
        <v>815</v>
      </c>
      <c r="E1230" s="4">
        <v>36</v>
      </c>
      <c r="F1230" s="5" t="s">
        <v>40</v>
      </c>
      <c r="G1230" s="6">
        <v>24033974</v>
      </c>
      <c r="H1230" s="6" t="s">
        <v>168</v>
      </c>
      <c r="I1230" s="7" t="s">
        <v>74</v>
      </c>
      <c r="J1230" s="7" t="s">
        <v>36</v>
      </c>
      <c r="K1230" s="8">
        <v>116</v>
      </c>
      <c r="L1230" s="8">
        <v>8</v>
      </c>
      <c r="M1230" s="9">
        <v>2</v>
      </c>
      <c r="N1230" s="10" t="s">
        <v>48</v>
      </c>
      <c r="O1230" s="11">
        <v>2</v>
      </c>
      <c r="T1230" s="12">
        <v>2</v>
      </c>
      <c r="U1230" s="11" t="s">
        <v>836</v>
      </c>
      <c r="V1230" s="13" t="s">
        <v>50</v>
      </c>
      <c r="W1230" s="8" t="s">
        <v>15</v>
      </c>
      <c r="X1230" s="11" t="s">
        <v>99</v>
      </c>
      <c r="Y1230" s="11" t="s">
        <v>52</v>
      </c>
      <c r="Z1230" s="11" t="s">
        <v>53</v>
      </c>
    </row>
    <row r="1231" customHeight="1" spans="1:26">
      <c r="A1231" s="2">
        <v>1230</v>
      </c>
      <c r="B1231" s="2">
        <v>240907002</v>
      </c>
      <c r="C1231" s="3">
        <v>45542</v>
      </c>
      <c r="D1231" s="4" t="s">
        <v>815</v>
      </c>
      <c r="E1231" s="4">
        <v>36</v>
      </c>
      <c r="F1231" s="5" t="s">
        <v>33</v>
      </c>
      <c r="G1231" s="6">
        <v>20240616</v>
      </c>
      <c r="H1231" s="6" t="s">
        <v>374</v>
      </c>
      <c r="I1231" s="7" t="s">
        <v>39</v>
      </c>
      <c r="J1231" s="7" t="s">
        <v>36</v>
      </c>
      <c r="K1231" s="8">
        <v>288</v>
      </c>
      <c r="L1231" s="8">
        <v>32</v>
      </c>
      <c r="M1231" s="9">
        <v>3</v>
      </c>
      <c r="N1231" s="10" t="s">
        <v>48</v>
      </c>
      <c r="R1231" s="11">
        <v>3</v>
      </c>
      <c r="T1231" s="12">
        <v>3</v>
      </c>
      <c r="U1231" s="11" t="s">
        <v>837</v>
      </c>
      <c r="V1231" s="13" t="s">
        <v>50</v>
      </c>
      <c r="W1231" s="8" t="s">
        <v>18</v>
      </c>
      <c r="X1231" s="11" t="s">
        <v>106</v>
      </c>
      <c r="Y1231" s="11" t="s">
        <v>57</v>
      </c>
      <c r="Z1231" s="11" t="s">
        <v>53</v>
      </c>
    </row>
    <row r="1232" customHeight="1" spans="1:20">
      <c r="A1232" s="2">
        <v>1231</v>
      </c>
      <c r="B1232" s="2">
        <v>240907003</v>
      </c>
      <c r="C1232" s="3">
        <v>45542</v>
      </c>
      <c r="D1232" s="4" t="s">
        <v>815</v>
      </c>
      <c r="E1232" s="4">
        <v>36</v>
      </c>
      <c r="F1232" s="5" t="s">
        <v>33</v>
      </c>
      <c r="G1232" s="6" t="s">
        <v>745</v>
      </c>
      <c r="H1232" s="6" t="s">
        <v>352</v>
      </c>
      <c r="I1232" s="7" t="s">
        <v>39</v>
      </c>
      <c r="J1232" s="7" t="s">
        <v>36</v>
      </c>
      <c r="K1232" s="8">
        <v>543</v>
      </c>
      <c r="L1232" s="8">
        <v>32</v>
      </c>
      <c r="N1232" s="10" t="s">
        <v>37</v>
      </c>
      <c r="T1232" s="12">
        <v>0</v>
      </c>
    </row>
    <row r="1233" customHeight="1" spans="1:20">
      <c r="A1233" s="2">
        <v>1232</v>
      </c>
      <c r="B1233" s="2">
        <v>240907004</v>
      </c>
      <c r="C1233" s="3">
        <v>45542</v>
      </c>
      <c r="D1233" s="4" t="s">
        <v>815</v>
      </c>
      <c r="E1233" s="4">
        <v>36</v>
      </c>
      <c r="F1233" s="5" t="s">
        <v>33</v>
      </c>
      <c r="G1233" s="6">
        <v>20240616</v>
      </c>
      <c r="H1233" s="6" t="s">
        <v>569</v>
      </c>
      <c r="I1233" s="7" t="s">
        <v>569</v>
      </c>
      <c r="J1233" s="7" t="s">
        <v>36</v>
      </c>
      <c r="K1233" s="8">
        <v>71</v>
      </c>
      <c r="L1233" s="8">
        <v>8</v>
      </c>
      <c r="N1233" s="10" t="s">
        <v>37</v>
      </c>
      <c r="T1233" s="12">
        <v>0</v>
      </c>
    </row>
    <row r="1234" customHeight="1" spans="1:26">
      <c r="A1234" s="2">
        <v>1233</v>
      </c>
      <c r="B1234" s="2">
        <v>240907005</v>
      </c>
      <c r="C1234" s="3">
        <v>45542</v>
      </c>
      <c r="D1234" s="4" t="s">
        <v>815</v>
      </c>
      <c r="E1234" s="4">
        <v>36</v>
      </c>
      <c r="F1234" s="5" t="s">
        <v>33</v>
      </c>
      <c r="G1234" s="6">
        <v>20240616</v>
      </c>
      <c r="H1234" s="6" t="s">
        <v>39</v>
      </c>
      <c r="I1234" s="7" t="s">
        <v>39</v>
      </c>
      <c r="J1234" s="7" t="s">
        <v>36</v>
      </c>
      <c r="K1234" s="8">
        <v>293</v>
      </c>
      <c r="L1234" s="8">
        <v>32</v>
      </c>
      <c r="M1234" s="9">
        <v>1</v>
      </c>
      <c r="N1234" s="10" t="s">
        <v>37</v>
      </c>
      <c r="O1234" s="11">
        <v>1</v>
      </c>
      <c r="T1234" s="12">
        <v>1</v>
      </c>
      <c r="U1234" s="11" t="s">
        <v>838</v>
      </c>
      <c r="V1234" s="13" t="s">
        <v>77</v>
      </c>
      <c r="W1234" s="8" t="s">
        <v>15</v>
      </c>
      <c r="X1234" s="11" t="s">
        <v>99</v>
      </c>
      <c r="Y1234" s="11" t="s">
        <v>52</v>
      </c>
      <c r="Z1234" s="11" t="s">
        <v>67</v>
      </c>
    </row>
    <row r="1235" customHeight="1" spans="1:20">
      <c r="A1235" s="2">
        <v>1234</v>
      </c>
      <c r="B1235" s="2">
        <v>240907006</v>
      </c>
      <c r="C1235" s="3">
        <v>45542</v>
      </c>
      <c r="D1235" s="4" t="s">
        <v>815</v>
      </c>
      <c r="E1235" s="4">
        <v>36</v>
      </c>
      <c r="F1235" s="5" t="s">
        <v>58</v>
      </c>
      <c r="G1235" s="6" t="s">
        <v>839</v>
      </c>
      <c r="H1235" s="6" t="s">
        <v>796</v>
      </c>
      <c r="I1235" s="7" t="s">
        <v>724</v>
      </c>
      <c r="J1235" s="7" t="s">
        <v>725</v>
      </c>
      <c r="K1235" s="8">
        <v>512</v>
      </c>
      <c r="L1235" s="8">
        <v>32</v>
      </c>
      <c r="N1235" s="10" t="s">
        <v>37</v>
      </c>
      <c r="T1235" s="12">
        <v>0</v>
      </c>
    </row>
    <row r="1236" customHeight="1" spans="1:20">
      <c r="A1236" s="2">
        <v>1235</v>
      </c>
      <c r="B1236" s="2">
        <v>240907007</v>
      </c>
      <c r="C1236" s="3">
        <v>45542</v>
      </c>
      <c r="D1236" s="4" t="s">
        <v>815</v>
      </c>
      <c r="E1236" s="4">
        <v>36</v>
      </c>
      <c r="F1236" s="5" t="s">
        <v>58</v>
      </c>
      <c r="G1236" s="6" t="s">
        <v>824</v>
      </c>
      <c r="H1236" s="6" t="s">
        <v>825</v>
      </c>
      <c r="I1236" s="7" t="s">
        <v>825</v>
      </c>
      <c r="J1236" s="7" t="s">
        <v>725</v>
      </c>
      <c r="K1236" s="8">
        <v>272</v>
      </c>
      <c r="L1236" s="8">
        <v>8</v>
      </c>
      <c r="N1236" s="10" t="s">
        <v>37</v>
      </c>
      <c r="T1236" s="12">
        <v>0</v>
      </c>
    </row>
    <row r="1237" customHeight="1" spans="1:20">
      <c r="A1237" s="2">
        <v>1236</v>
      </c>
      <c r="B1237" s="2">
        <v>240907008</v>
      </c>
      <c r="C1237" s="3">
        <v>45542</v>
      </c>
      <c r="D1237" s="4" t="s">
        <v>815</v>
      </c>
      <c r="E1237" s="4">
        <v>36</v>
      </c>
      <c r="F1237" s="5" t="s">
        <v>58</v>
      </c>
      <c r="G1237" s="6" t="s">
        <v>600</v>
      </c>
      <c r="H1237" s="6" t="s">
        <v>417</v>
      </c>
      <c r="I1237" s="7" t="s">
        <v>74</v>
      </c>
      <c r="J1237" s="7" t="s">
        <v>36</v>
      </c>
      <c r="K1237" s="8">
        <v>192</v>
      </c>
      <c r="L1237" s="8">
        <v>8</v>
      </c>
      <c r="N1237" s="10" t="s">
        <v>37</v>
      </c>
      <c r="T1237" s="12">
        <v>0</v>
      </c>
    </row>
    <row r="1238" customHeight="1" spans="1:20">
      <c r="A1238" s="2">
        <v>1237</v>
      </c>
      <c r="B1238" s="2">
        <v>240907009</v>
      </c>
      <c r="C1238" s="3">
        <v>45542</v>
      </c>
      <c r="D1238" s="4" t="s">
        <v>815</v>
      </c>
      <c r="E1238" s="4">
        <v>36</v>
      </c>
      <c r="F1238" s="5" t="s">
        <v>58</v>
      </c>
      <c r="G1238" s="6" t="s">
        <v>824</v>
      </c>
      <c r="H1238" s="6" t="s">
        <v>825</v>
      </c>
      <c r="I1238" s="7" t="s">
        <v>825</v>
      </c>
      <c r="J1238" s="7" t="s">
        <v>725</v>
      </c>
      <c r="K1238" s="8">
        <v>240</v>
      </c>
      <c r="L1238" s="8">
        <v>8</v>
      </c>
      <c r="N1238" s="10" t="s">
        <v>37</v>
      </c>
      <c r="T1238" s="12">
        <v>0</v>
      </c>
    </row>
    <row r="1239" customHeight="1" spans="1:20">
      <c r="A1239" s="2">
        <v>1238</v>
      </c>
      <c r="B1239" s="2">
        <v>240907010</v>
      </c>
      <c r="C1239" s="3">
        <v>45542</v>
      </c>
      <c r="D1239" s="4" t="s">
        <v>815</v>
      </c>
      <c r="E1239" s="4">
        <v>36</v>
      </c>
      <c r="F1239" s="5" t="s">
        <v>58</v>
      </c>
      <c r="G1239" s="6" t="s">
        <v>817</v>
      </c>
      <c r="H1239" s="6" t="s">
        <v>818</v>
      </c>
      <c r="I1239" s="7" t="s">
        <v>647</v>
      </c>
      <c r="J1239" s="7" t="s">
        <v>62</v>
      </c>
      <c r="K1239" s="8">
        <v>277</v>
      </c>
      <c r="L1239" s="8">
        <v>8</v>
      </c>
      <c r="N1239" s="10" t="s">
        <v>37</v>
      </c>
      <c r="T1239" s="12">
        <v>0</v>
      </c>
    </row>
    <row r="1240" customHeight="1" spans="1:20">
      <c r="A1240" s="2">
        <v>1239</v>
      </c>
      <c r="B1240" s="2">
        <v>240907011</v>
      </c>
      <c r="C1240" s="3">
        <v>45542</v>
      </c>
      <c r="D1240" s="4" t="s">
        <v>815</v>
      </c>
      <c r="E1240" s="4">
        <v>36</v>
      </c>
      <c r="F1240" s="5" t="s">
        <v>58</v>
      </c>
      <c r="G1240" s="6" t="s">
        <v>600</v>
      </c>
      <c r="H1240" s="6" t="s">
        <v>432</v>
      </c>
      <c r="I1240" s="7" t="s">
        <v>74</v>
      </c>
      <c r="J1240" s="7" t="s">
        <v>36</v>
      </c>
      <c r="K1240" s="8">
        <v>256</v>
      </c>
      <c r="L1240" s="8">
        <v>8</v>
      </c>
      <c r="N1240" s="10" t="s">
        <v>37</v>
      </c>
      <c r="T1240" s="12">
        <v>0</v>
      </c>
    </row>
    <row r="1241" customHeight="1" spans="1:20">
      <c r="A1241" s="2">
        <v>1240</v>
      </c>
      <c r="B1241" s="2">
        <v>240907012</v>
      </c>
      <c r="C1241" s="3">
        <v>45542</v>
      </c>
      <c r="D1241" s="4" t="s">
        <v>815</v>
      </c>
      <c r="E1241" s="4">
        <v>36</v>
      </c>
      <c r="F1241" s="5" t="s">
        <v>58</v>
      </c>
      <c r="G1241" s="6" t="s">
        <v>600</v>
      </c>
      <c r="H1241" s="6" t="s">
        <v>432</v>
      </c>
      <c r="I1241" s="7" t="s">
        <v>74</v>
      </c>
      <c r="J1241" s="7" t="s">
        <v>36</v>
      </c>
      <c r="K1241" s="8">
        <v>111</v>
      </c>
      <c r="L1241" s="8">
        <v>8</v>
      </c>
      <c r="N1241" s="10" t="s">
        <v>37</v>
      </c>
      <c r="T1241" s="12">
        <v>0</v>
      </c>
    </row>
    <row r="1242" customHeight="1" spans="1:20">
      <c r="A1242" s="2">
        <v>1241</v>
      </c>
      <c r="B1242" s="2">
        <v>240908001</v>
      </c>
      <c r="C1242" s="3">
        <v>45543</v>
      </c>
      <c r="D1242" s="4" t="s">
        <v>815</v>
      </c>
      <c r="E1242" s="4">
        <v>37</v>
      </c>
      <c r="F1242" s="5" t="s">
        <v>33</v>
      </c>
      <c r="G1242" s="6">
        <v>20240616</v>
      </c>
      <c r="H1242" s="6" t="s">
        <v>568</v>
      </c>
      <c r="I1242" s="7" t="s">
        <v>568</v>
      </c>
      <c r="J1242" s="7" t="s">
        <v>36</v>
      </c>
      <c r="K1242" s="8">
        <v>64</v>
      </c>
      <c r="L1242" s="8">
        <v>8</v>
      </c>
      <c r="N1242" s="10" t="s">
        <v>37</v>
      </c>
      <c r="T1242" s="12">
        <v>0</v>
      </c>
    </row>
    <row r="1243" customHeight="1" spans="1:26">
      <c r="A1243" s="2">
        <v>1242</v>
      </c>
      <c r="B1243" s="2">
        <v>240908002</v>
      </c>
      <c r="C1243" s="3">
        <v>45543</v>
      </c>
      <c r="D1243" s="4" t="s">
        <v>815</v>
      </c>
      <c r="E1243" s="4">
        <v>37</v>
      </c>
      <c r="F1243" s="5" t="s">
        <v>58</v>
      </c>
      <c r="G1243" s="6" t="s">
        <v>840</v>
      </c>
      <c r="H1243" s="6" t="s">
        <v>841</v>
      </c>
      <c r="I1243" s="7" t="s">
        <v>842</v>
      </c>
      <c r="J1243" s="7" t="s">
        <v>725</v>
      </c>
      <c r="K1243" s="8">
        <v>100</v>
      </c>
      <c r="L1243" s="8">
        <v>9</v>
      </c>
      <c r="M1243" s="9">
        <v>9</v>
      </c>
      <c r="N1243" s="10" t="s">
        <v>48</v>
      </c>
      <c r="P1243" s="11">
        <v>9</v>
      </c>
      <c r="T1243" s="12">
        <v>9</v>
      </c>
      <c r="U1243" s="11" t="s">
        <v>843</v>
      </c>
      <c r="V1243" s="13" t="s">
        <v>50</v>
      </c>
      <c r="W1243" s="8" t="s">
        <v>16</v>
      </c>
      <c r="X1243" s="11" t="s">
        <v>166</v>
      </c>
      <c r="Y1243" s="11" t="s">
        <v>57</v>
      </c>
      <c r="Z1243" s="11" t="s">
        <v>53</v>
      </c>
    </row>
    <row r="1244" customHeight="1" spans="1:26">
      <c r="A1244" s="2">
        <v>1243</v>
      </c>
      <c r="B1244" s="2">
        <v>240908003</v>
      </c>
      <c r="C1244" s="3">
        <v>45543</v>
      </c>
      <c r="D1244" s="4" t="s">
        <v>815</v>
      </c>
      <c r="E1244" s="4">
        <v>37</v>
      </c>
      <c r="F1244" s="5" t="s">
        <v>33</v>
      </c>
      <c r="G1244" s="6">
        <v>20240616</v>
      </c>
      <c r="H1244" s="6" t="s">
        <v>39</v>
      </c>
      <c r="I1244" s="7" t="s">
        <v>39</v>
      </c>
      <c r="J1244" s="7" t="s">
        <v>36</v>
      </c>
      <c r="K1244" s="8">
        <v>1109</v>
      </c>
      <c r="L1244" s="8">
        <v>32</v>
      </c>
      <c r="M1244" s="9">
        <v>1</v>
      </c>
      <c r="N1244" s="10" t="s">
        <v>37</v>
      </c>
      <c r="O1244" s="11">
        <v>1</v>
      </c>
      <c r="T1244" s="12">
        <v>1</v>
      </c>
      <c r="U1244" s="11" t="s">
        <v>160</v>
      </c>
      <c r="V1244" s="13" t="s">
        <v>77</v>
      </c>
      <c r="W1244" s="8" t="s">
        <v>15</v>
      </c>
      <c r="X1244" s="11" t="s">
        <v>99</v>
      </c>
      <c r="Y1244" s="11" t="s">
        <v>52</v>
      </c>
      <c r="Z1244" s="11" t="s">
        <v>67</v>
      </c>
    </row>
    <row r="1245" customHeight="1" spans="1:26">
      <c r="A1245" s="2">
        <v>1244</v>
      </c>
      <c r="B1245" s="2">
        <v>240908004</v>
      </c>
      <c r="C1245" s="3">
        <v>45543</v>
      </c>
      <c r="D1245" s="4" t="s">
        <v>815</v>
      </c>
      <c r="E1245" s="4">
        <v>37</v>
      </c>
      <c r="F1245" s="5" t="s">
        <v>33</v>
      </c>
      <c r="G1245" s="6">
        <v>20240616</v>
      </c>
      <c r="H1245" s="6" t="s">
        <v>91</v>
      </c>
      <c r="I1245" s="7" t="s">
        <v>91</v>
      </c>
      <c r="J1245" s="7" t="s">
        <v>36</v>
      </c>
      <c r="K1245" s="8">
        <v>479</v>
      </c>
      <c r="L1245" s="8">
        <v>32</v>
      </c>
      <c r="M1245" s="9">
        <v>3</v>
      </c>
      <c r="N1245" s="10" t="s">
        <v>48</v>
      </c>
      <c r="R1245" s="11">
        <v>1</v>
      </c>
      <c r="T1245" s="12">
        <v>1</v>
      </c>
      <c r="U1245" s="11" t="s">
        <v>844</v>
      </c>
      <c r="V1245" s="13" t="s">
        <v>50</v>
      </c>
      <c r="W1245" s="8" t="s">
        <v>18</v>
      </c>
      <c r="X1245" s="11" t="s">
        <v>106</v>
      </c>
      <c r="Y1245" s="11" t="s">
        <v>57</v>
      </c>
      <c r="Z1245" s="11" t="s">
        <v>53</v>
      </c>
    </row>
    <row r="1246" customHeight="1" spans="1:26">
      <c r="A1246" s="2">
        <v>1245</v>
      </c>
      <c r="B1246" s="2">
        <v>240908004</v>
      </c>
      <c r="C1246" s="3">
        <v>45543</v>
      </c>
      <c r="D1246" s="4" t="s">
        <v>815</v>
      </c>
      <c r="E1246" s="4">
        <v>37</v>
      </c>
      <c r="F1246" s="5" t="s">
        <v>33</v>
      </c>
      <c r="G1246" s="6">
        <v>20240616</v>
      </c>
      <c r="H1246" s="6" t="s">
        <v>91</v>
      </c>
      <c r="I1246" s="7" t="s">
        <v>91</v>
      </c>
      <c r="J1246" s="7" t="s">
        <v>36</v>
      </c>
      <c r="O1246" s="11">
        <v>1</v>
      </c>
      <c r="T1246" s="12">
        <v>1</v>
      </c>
      <c r="U1246" s="11" t="s">
        <v>845</v>
      </c>
      <c r="V1246" s="13" t="s">
        <v>50</v>
      </c>
      <c r="W1246" s="8" t="s">
        <v>15</v>
      </c>
      <c r="X1246" s="11" t="s">
        <v>97</v>
      </c>
      <c r="Y1246" s="11" t="s">
        <v>52</v>
      </c>
      <c r="Z1246" s="11" t="s">
        <v>53</v>
      </c>
    </row>
    <row r="1247" customHeight="1" spans="1:26">
      <c r="A1247" s="2">
        <v>1246</v>
      </c>
      <c r="B1247" s="2">
        <v>240908004</v>
      </c>
      <c r="C1247" s="3">
        <v>45543</v>
      </c>
      <c r="D1247" s="4" t="s">
        <v>815</v>
      </c>
      <c r="E1247" s="4">
        <v>37</v>
      </c>
      <c r="F1247" s="5" t="s">
        <v>33</v>
      </c>
      <c r="G1247" s="6">
        <v>20240616</v>
      </c>
      <c r="H1247" s="6" t="s">
        <v>91</v>
      </c>
      <c r="I1247" s="7" t="s">
        <v>91</v>
      </c>
      <c r="J1247" s="7" t="s">
        <v>36</v>
      </c>
      <c r="O1247" s="11">
        <v>1</v>
      </c>
      <c r="T1247" s="12">
        <v>1</v>
      </c>
      <c r="U1247" s="11" t="s">
        <v>317</v>
      </c>
      <c r="V1247" s="13" t="s">
        <v>50</v>
      </c>
      <c r="W1247" s="8" t="s">
        <v>15</v>
      </c>
      <c r="X1247" s="11" t="s">
        <v>99</v>
      </c>
      <c r="Y1247" s="11" t="s">
        <v>52</v>
      </c>
      <c r="Z1247" s="11" t="s">
        <v>53</v>
      </c>
    </row>
    <row r="1248" customHeight="1" spans="1:26">
      <c r="A1248" s="2">
        <v>1247</v>
      </c>
      <c r="B1248" s="2">
        <v>240908005</v>
      </c>
      <c r="C1248" s="3">
        <v>45543</v>
      </c>
      <c r="D1248" s="4" t="s">
        <v>815</v>
      </c>
      <c r="E1248" s="4">
        <v>37</v>
      </c>
      <c r="F1248" s="5" t="s">
        <v>33</v>
      </c>
      <c r="G1248" s="6">
        <v>20240616</v>
      </c>
      <c r="H1248" s="6" t="s">
        <v>352</v>
      </c>
      <c r="I1248" s="7" t="s">
        <v>39</v>
      </c>
      <c r="J1248" s="7" t="s">
        <v>36</v>
      </c>
      <c r="K1248" s="8">
        <v>389</v>
      </c>
      <c r="L1248" s="8">
        <v>32</v>
      </c>
      <c r="M1248" s="9">
        <v>2</v>
      </c>
      <c r="N1248" s="10" t="s">
        <v>48</v>
      </c>
      <c r="O1248" s="11">
        <v>1</v>
      </c>
      <c r="T1248" s="12">
        <v>1</v>
      </c>
      <c r="U1248" s="11" t="s">
        <v>846</v>
      </c>
      <c r="V1248" s="13" t="s">
        <v>50</v>
      </c>
      <c r="W1248" s="8" t="s">
        <v>15</v>
      </c>
      <c r="X1248" s="11" t="s">
        <v>99</v>
      </c>
      <c r="Y1248" s="11" t="s">
        <v>52</v>
      </c>
      <c r="Z1248" s="11" t="s">
        <v>53</v>
      </c>
    </row>
    <row r="1249" customHeight="1" spans="1:26">
      <c r="A1249" s="2">
        <v>1248</v>
      </c>
      <c r="B1249" s="2">
        <v>240908005</v>
      </c>
      <c r="C1249" s="3">
        <v>45543</v>
      </c>
      <c r="D1249" s="4" t="s">
        <v>815</v>
      </c>
      <c r="E1249" s="4">
        <v>37</v>
      </c>
      <c r="F1249" s="5" t="s">
        <v>33</v>
      </c>
      <c r="G1249" s="6">
        <v>20240616</v>
      </c>
      <c r="H1249" s="6" t="s">
        <v>352</v>
      </c>
      <c r="I1249" s="7" t="s">
        <v>39</v>
      </c>
      <c r="J1249" s="7" t="s">
        <v>36</v>
      </c>
      <c r="Q1249" s="11">
        <v>1</v>
      </c>
      <c r="T1249" s="12">
        <v>1</v>
      </c>
      <c r="U1249" s="11" t="s">
        <v>847</v>
      </c>
      <c r="V1249" s="13" t="s">
        <v>50</v>
      </c>
      <c r="W1249" s="8" t="s">
        <v>55</v>
      </c>
      <c r="X1249" s="11" t="s">
        <v>362</v>
      </c>
      <c r="Y1249" s="11" t="s">
        <v>57</v>
      </c>
      <c r="Z1249" s="11" t="s">
        <v>53</v>
      </c>
    </row>
    <row r="1250" customHeight="1" spans="1:20">
      <c r="A1250" s="2">
        <v>1249</v>
      </c>
      <c r="B1250" s="2">
        <v>240908006</v>
      </c>
      <c r="C1250" s="3">
        <v>45543</v>
      </c>
      <c r="D1250" s="4" t="s">
        <v>815</v>
      </c>
      <c r="E1250" s="4">
        <v>37</v>
      </c>
      <c r="F1250" s="5" t="s">
        <v>58</v>
      </c>
      <c r="G1250" s="6" t="s">
        <v>839</v>
      </c>
      <c r="H1250" s="6" t="s">
        <v>796</v>
      </c>
      <c r="I1250" s="7" t="s">
        <v>724</v>
      </c>
      <c r="J1250" s="7" t="s">
        <v>725</v>
      </c>
      <c r="K1250" s="8">
        <v>257</v>
      </c>
      <c r="L1250" s="8">
        <v>8</v>
      </c>
      <c r="N1250" s="10" t="s">
        <v>37</v>
      </c>
      <c r="T1250" s="12">
        <v>0</v>
      </c>
    </row>
    <row r="1251" customHeight="1" spans="1:26">
      <c r="A1251" s="2">
        <v>1250</v>
      </c>
      <c r="B1251" s="2">
        <v>240908007</v>
      </c>
      <c r="C1251" s="3">
        <v>45543</v>
      </c>
      <c r="D1251" s="4" t="s">
        <v>815</v>
      </c>
      <c r="E1251" s="4">
        <v>37</v>
      </c>
      <c r="F1251" s="5" t="s">
        <v>58</v>
      </c>
      <c r="G1251" s="6" t="s">
        <v>840</v>
      </c>
      <c r="H1251" s="6" t="s">
        <v>841</v>
      </c>
      <c r="I1251" s="7" t="s">
        <v>842</v>
      </c>
      <c r="J1251" s="7" t="s">
        <v>725</v>
      </c>
      <c r="K1251" s="8">
        <v>56</v>
      </c>
      <c r="L1251" s="8">
        <v>8</v>
      </c>
      <c r="M1251" s="9">
        <v>1</v>
      </c>
      <c r="N1251" s="10" t="s">
        <v>37</v>
      </c>
      <c r="P1251" s="11">
        <v>1</v>
      </c>
      <c r="T1251" s="12">
        <v>1</v>
      </c>
      <c r="U1251" s="11" t="s">
        <v>848</v>
      </c>
      <c r="V1251" s="13" t="s">
        <v>77</v>
      </c>
      <c r="W1251" s="8" t="s">
        <v>16</v>
      </c>
      <c r="X1251" s="11" t="s">
        <v>166</v>
      </c>
      <c r="Y1251" s="11" t="s">
        <v>52</v>
      </c>
      <c r="Z1251" s="11" t="s">
        <v>67</v>
      </c>
    </row>
    <row r="1252" customHeight="1" spans="1:26">
      <c r="A1252" s="2">
        <v>1251</v>
      </c>
      <c r="B1252" s="2">
        <v>240908008</v>
      </c>
      <c r="C1252" s="3">
        <v>45543</v>
      </c>
      <c r="D1252" s="4" t="s">
        <v>815</v>
      </c>
      <c r="E1252" s="4">
        <v>37</v>
      </c>
      <c r="F1252" s="5" t="s">
        <v>33</v>
      </c>
      <c r="G1252" s="6" t="s">
        <v>688</v>
      </c>
      <c r="H1252" s="6" t="s">
        <v>436</v>
      </c>
      <c r="I1252" s="7" t="s">
        <v>436</v>
      </c>
      <c r="J1252" s="7" t="s">
        <v>36</v>
      </c>
      <c r="K1252" s="8">
        <v>216</v>
      </c>
      <c r="L1252" s="8">
        <v>8</v>
      </c>
      <c r="M1252" s="9">
        <v>5</v>
      </c>
      <c r="N1252" s="10" t="s">
        <v>48</v>
      </c>
      <c r="O1252" s="11">
        <v>5</v>
      </c>
      <c r="T1252" s="12">
        <v>5</v>
      </c>
      <c r="U1252" s="11" t="s">
        <v>845</v>
      </c>
      <c r="V1252" s="13" t="s">
        <v>50</v>
      </c>
      <c r="W1252" s="8" t="s">
        <v>15</v>
      </c>
      <c r="X1252" s="11" t="s">
        <v>97</v>
      </c>
      <c r="Y1252" s="11" t="s">
        <v>52</v>
      </c>
      <c r="Z1252" s="11" t="s">
        <v>53</v>
      </c>
    </row>
    <row r="1253" customHeight="1" spans="1:20">
      <c r="A1253" s="2">
        <v>1252</v>
      </c>
      <c r="B1253" s="2">
        <v>240909001</v>
      </c>
      <c r="C1253" s="3">
        <v>45544</v>
      </c>
      <c r="D1253" s="4" t="s">
        <v>815</v>
      </c>
      <c r="E1253" s="4">
        <v>37</v>
      </c>
      <c r="F1253" s="5" t="s">
        <v>58</v>
      </c>
      <c r="G1253" s="6" t="s">
        <v>506</v>
      </c>
      <c r="H1253" s="6" t="s">
        <v>432</v>
      </c>
      <c r="I1253" s="7" t="s">
        <v>74</v>
      </c>
      <c r="J1253" s="7" t="s">
        <v>36</v>
      </c>
      <c r="K1253" s="8">
        <v>231</v>
      </c>
      <c r="L1253" s="8">
        <v>8</v>
      </c>
      <c r="N1253" s="10" t="s">
        <v>37</v>
      </c>
      <c r="T1253" s="12">
        <v>0</v>
      </c>
    </row>
    <row r="1254" customHeight="1" spans="1:20">
      <c r="A1254" s="2">
        <v>1253</v>
      </c>
      <c r="B1254" s="2">
        <v>240909002</v>
      </c>
      <c r="C1254" s="3">
        <v>45544</v>
      </c>
      <c r="D1254" s="4" t="s">
        <v>815</v>
      </c>
      <c r="E1254" s="4">
        <v>37</v>
      </c>
      <c r="F1254" s="5" t="s">
        <v>58</v>
      </c>
      <c r="G1254" s="6" t="s">
        <v>811</v>
      </c>
      <c r="H1254" s="6" t="s">
        <v>366</v>
      </c>
      <c r="I1254" s="7" t="s">
        <v>42</v>
      </c>
      <c r="J1254" s="7" t="s">
        <v>36</v>
      </c>
      <c r="K1254" s="8">
        <v>216</v>
      </c>
      <c r="L1254" s="8">
        <v>8</v>
      </c>
      <c r="N1254" s="10" t="s">
        <v>37</v>
      </c>
      <c r="T1254" s="12">
        <v>0</v>
      </c>
    </row>
    <row r="1255" customHeight="1" spans="1:26">
      <c r="A1255" s="2">
        <v>1254</v>
      </c>
      <c r="B1255" s="2">
        <v>240909003</v>
      </c>
      <c r="C1255" s="3">
        <v>45544</v>
      </c>
      <c r="D1255" s="4" t="s">
        <v>815</v>
      </c>
      <c r="E1255" s="4">
        <v>37</v>
      </c>
      <c r="F1255" s="5" t="s">
        <v>58</v>
      </c>
      <c r="G1255" s="6" t="s">
        <v>839</v>
      </c>
      <c r="H1255" s="6" t="s">
        <v>796</v>
      </c>
      <c r="I1255" s="7" t="s">
        <v>724</v>
      </c>
      <c r="J1255" s="7" t="s">
        <v>725</v>
      </c>
      <c r="K1255" s="8">
        <v>260</v>
      </c>
      <c r="L1255" s="8">
        <v>8</v>
      </c>
      <c r="M1255" s="9">
        <v>1</v>
      </c>
      <c r="N1255" s="10" t="s">
        <v>37</v>
      </c>
      <c r="O1255" s="11">
        <v>1</v>
      </c>
      <c r="T1255" s="12">
        <v>1</v>
      </c>
      <c r="U1255" s="11" t="s">
        <v>849</v>
      </c>
      <c r="V1255" s="13" t="s">
        <v>77</v>
      </c>
      <c r="W1255" s="8" t="s">
        <v>15</v>
      </c>
      <c r="X1255" s="11" t="s">
        <v>283</v>
      </c>
      <c r="Y1255" s="11" t="s">
        <v>52</v>
      </c>
      <c r="Z1255" s="11" t="s">
        <v>67</v>
      </c>
    </row>
    <row r="1256" customHeight="1" spans="1:20">
      <c r="A1256" s="2">
        <v>1255</v>
      </c>
      <c r="B1256" s="2">
        <v>240909004</v>
      </c>
      <c r="C1256" s="3">
        <v>45544</v>
      </c>
      <c r="D1256" s="4" t="s">
        <v>815</v>
      </c>
      <c r="E1256" s="4">
        <v>37</v>
      </c>
      <c r="F1256" s="5" t="s">
        <v>33</v>
      </c>
      <c r="G1256" s="6" t="s">
        <v>562</v>
      </c>
      <c r="H1256" s="6" t="s">
        <v>374</v>
      </c>
      <c r="I1256" s="7" t="s">
        <v>39</v>
      </c>
      <c r="J1256" s="7" t="s">
        <v>36</v>
      </c>
      <c r="K1256" s="8">
        <v>104</v>
      </c>
      <c r="L1256" s="8">
        <v>8</v>
      </c>
      <c r="N1256" s="10" t="s">
        <v>37</v>
      </c>
      <c r="T1256" s="12">
        <v>0</v>
      </c>
    </row>
    <row r="1257" customHeight="1" spans="1:20">
      <c r="A1257" s="2">
        <v>1256</v>
      </c>
      <c r="B1257" s="2">
        <v>240909005</v>
      </c>
      <c r="C1257" s="3">
        <v>45544</v>
      </c>
      <c r="D1257" s="4" t="s">
        <v>815</v>
      </c>
      <c r="E1257" s="4">
        <v>37</v>
      </c>
      <c r="F1257" s="5" t="s">
        <v>33</v>
      </c>
      <c r="G1257" s="6">
        <v>20240616</v>
      </c>
      <c r="H1257" s="6" t="s">
        <v>352</v>
      </c>
      <c r="I1257" s="7" t="s">
        <v>39</v>
      </c>
      <c r="J1257" s="7" t="s">
        <v>36</v>
      </c>
      <c r="K1257" s="8">
        <v>98</v>
      </c>
      <c r="L1257" s="8">
        <v>8</v>
      </c>
      <c r="N1257" s="10" t="s">
        <v>37</v>
      </c>
      <c r="T1257" s="12">
        <v>0</v>
      </c>
    </row>
    <row r="1258" customHeight="1" spans="1:20">
      <c r="A1258" s="2">
        <v>1257</v>
      </c>
      <c r="B1258" s="2">
        <v>240909006</v>
      </c>
      <c r="C1258" s="3">
        <v>45544</v>
      </c>
      <c r="D1258" s="4" t="s">
        <v>815</v>
      </c>
      <c r="E1258" s="4">
        <v>37</v>
      </c>
      <c r="F1258" s="5" t="s">
        <v>33</v>
      </c>
      <c r="G1258" s="6">
        <v>20240616</v>
      </c>
      <c r="H1258" s="6" t="s">
        <v>91</v>
      </c>
      <c r="I1258" s="7" t="s">
        <v>91</v>
      </c>
      <c r="J1258" s="7" t="s">
        <v>36</v>
      </c>
      <c r="K1258" s="8">
        <v>145</v>
      </c>
      <c r="L1258" s="8">
        <v>8</v>
      </c>
      <c r="N1258" s="10" t="s">
        <v>37</v>
      </c>
      <c r="T1258" s="12">
        <v>0</v>
      </c>
    </row>
    <row r="1259" customHeight="1" spans="1:26">
      <c r="A1259" s="2">
        <v>1258</v>
      </c>
      <c r="B1259" s="2">
        <v>240909007</v>
      </c>
      <c r="C1259" s="3">
        <v>45544</v>
      </c>
      <c r="D1259" s="4" t="s">
        <v>815</v>
      </c>
      <c r="E1259" s="4">
        <v>37</v>
      </c>
      <c r="F1259" s="5" t="s">
        <v>58</v>
      </c>
      <c r="G1259" s="6" t="s">
        <v>827</v>
      </c>
      <c r="H1259" s="6" t="s">
        <v>828</v>
      </c>
      <c r="I1259" s="7" t="s">
        <v>828</v>
      </c>
      <c r="J1259" s="7" t="s">
        <v>725</v>
      </c>
      <c r="K1259" s="8">
        <v>380</v>
      </c>
      <c r="L1259" s="8">
        <v>44</v>
      </c>
      <c r="M1259" s="9">
        <v>3</v>
      </c>
      <c r="N1259" s="10" t="s">
        <v>48</v>
      </c>
      <c r="P1259" s="11">
        <v>1</v>
      </c>
      <c r="T1259" s="12">
        <v>1</v>
      </c>
      <c r="U1259" s="11" t="s">
        <v>850</v>
      </c>
      <c r="V1259" s="13" t="s">
        <v>50</v>
      </c>
      <c r="W1259" s="8" t="s">
        <v>18</v>
      </c>
      <c r="X1259" s="11" t="s">
        <v>292</v>
      </c>
      <c r="Y1259" s="11" t="s">
        <v>57</v>
      </c>
      <c r="Z1259" s="11" t="s">
        <v>53</v>
      </c>
    </row>
    <row r="1260" customHeight="1" spans="1:26">
      <c r="A1260" s="2">
        <v>1259</v>
      </c>
      <c r="B1260" s="2">
        <v>240909007</v>
      </c>
      <c r="C1260" s="3">
        <v>45544</v>
      </c>
      <c r="D1260" s="4" t="s">
        <v>815</v>
      </c>
      <c r="E1260" s="4">
        <v>37</v>
      </c>
      <c r="F1260" s="5" t="s">
        <v>58</v>
      </c>
      <c r="G1260" s="6" t="s">
        <v>827</v>
      </c>
      <c r="H1260" s="6" t="s">
        <v>828</v>
      </c>
      <c r="I1260" s="7" t="s">
        <v>828</v>
      </c>
      <c r="J1260" s="7" t="s">
        <v>725</v>
      </c>
      <c r="R1260" s="11">
        <v>1</v>
      </c>
      <c r="T1260" s="12">
        <v>1</v>
      </c>
      <c r="U1260" s="11" t="s">
        <v>851</v>
      </c>
      <c r="V1260" s="13" t="s">
        <v>50</v>
      </c>
      <c r="W1260" s="8" t="s">
        <v>18</v>
      </c>
      <c r="X1260" s="11" t="s">
        <v>89</v>
      </c>
      <c r="Y1260" s="11" t="s">
        <v>57</v>
      </c>
      <c r="Z1260" s="11" t="s">
        <v>53</v>
      </c>
    </row>
    <row r="1261" customHeight="1" spans="1:26">
      <c r="A1261" s="2">
        <v>1260</v>
      </c>
      <c r="B1261" s="2">
        <v>240909007</v>
      </c>
      <c r="C1261" s="3">
        <v>45544</v>
      </c>
      <c r="D1261" s="4" t="s">
        <v>815</v>
      </c>
      <c r="E1261" s="4">
        <v>37</v>
      </c>
      <c r="F1261" s="5" t="s">
        <v>58</v>
      </c>
      <c r="G1261" s="6" t="s">
        <v>827</v>
      </c>
      <c r="H1261" s="6" t="s">
        <v>828</v>
      </c>
      <c r="I1261" s="7" t="s">
        <v>828</v>
      </c>
      <c r="J1261" s="7" t="s">
        <v>725</v>
      </c>
      <c r="Q1261" s="11">
        <v>1</v>
      </c>
      <c r="T1261" s="12">
        <v>1</v>
      </c>
      <c r="U1261" s="11" t="s">
        <v>820</v>
      </c>
      <c r="V1261" s="13" t="s">
        <v>50</v>
      </c>
      <c r="W1261" s="8" t="s">
        <v>55</v>
      </c>
      <c r="X1261" s="11" t="s">
        <v>552</v>
      </c>
      <c r="Y1261" s="11" t="s">
        <v>57</v>
      </c>
      <c r="Z1261" s="11" t="s">
        <v>53</v>
      </c>
    </row>
    <row r="1262" customHeight="1" spans="1:20">
      <c r="A1262" s="2">
        <v>1261</v>
      </c>
      <c r="B1262" s="2">
        <v>240909008</v>
      </c>
      <c r="C1262" s="3">
        <v>45544</v>
      </c>
      <c r="D1262" s="4" t="s">
        <v>815</v>
      </c>
      <c r="E1262" s="4">
        <v>37</v>
      </c>
      <c r="F1262" s="5" t="s">
        <v>33</v>
      </c>
      <c r="G1262" s="6" t="s">
        <v>623</v>
      </c>
      <c r="H1262" s="6" t="s">
        <v>319</v>
      </c>
      <c r="I1262" s="7" t="s">
        <v>39</v>
      </c>
      <c r="J1262" s="7" t="s">
        <v>36</v>
      </c>
      <c r="K1262" s="8">
        <v>800</v>
      </c>
      <c r="L1262" s="8">
        <v>32</v>
      </c>
      <c r="N1262" s="10" t="s">
        <v>37</v>
      </c>
      <c r="T1262" s="12">
        <v>0</v>
      </c>
    </row>
    <row r="1263" customHeight="1" spans="1:20">
      <c r="A1263" s="2">
        <v>1262</v>
      </c>
      <c r="B1263" s="2">
        <v>240909009</v>
      </c>
      <c r="C1263" s="3">
        <v>45544</v>
      </c>
      <c r="D1263" s="4" t="s">
        <v>815</v>
      </c>
      <c r="E1263" s="4">
        <v>37</v>
      </c>
      <c r="F1263" s="5" t="s">
        <v>33</v>
      </c>
      <c r="G1263" s="6" t="s">
        <v>654</v>
      </c>
      <c r="H1263" s="6" t="s">
        <v>401</v>
      </c>
      <c r="I1263" s="7" t="s">
        <v>401</v>
      </c>
      <c r="J1263" s="7" t="s">
        <v>36</v>
      </c>
      <c r="K1263" s="8">
        <v>414</v>
      </c>
      <c r="L1263" s="8">
        <v>32</v>
      </c>
      <c r="N1263" s="10" t="s">
        <v>37</v>
      </c>
      <c r="T1263" s="12">
        <v>0</v>
      </c>
    </row>
    <row r="1264" customHeight="1" spans="1:20">
      <c r="A1264" s="2">
        <v>1263</v>
      </c>
      <c r="B1264" s="2">
        <v>240909010</v>
      </c>
      <c r="C1264" s="3">
        <v>45544</v>
      </c>
      <c r="D1264" s="4" t="s">
        <v>815</v>
      </c>
      <c r="E1264" s="4">
        <v>37</v>
      </c>
      <c r="F1264" s="5" t="s">
        <v>33</v>
      </c>
      <c r="G1264" s="6">
        <v>20240616</v>
      </c>
      <c r="H1264" s="6" t="s">
        <v>39</v>
      </c>
      <c r="I1264" s="7" t="s">
        <v>39</v>
      </c>
      <c r="J1264" s="7" t="s">
        <v>36</v>
      </c>
      <c r="K1264" s="8">
        <v>226</v>
      </c>
      <c r="L1264" s="8">
        <v>8</v>
      </c>
      <c r="N1264" s="10" t="s">
        <v>37</v>
      </c>
      <c r="T1264" s="12">
        <v>0</v>
      </c>
    </row>
    <row r="1265" customHeight="1" spans="1:26">
      <c r="A1265" s="2">
        <v>1264</v>
      </c>
      <c r="B1265" s="2">
        <v>240909011</v>
      </c>
      <c r="C1265" s="3">
        <v>45544</v>
      </c>
      <c r="D1265" s="4" t="s">
        <v>815</v>
      </c>
      <c r="E1265" s="4">
        <v>37</v>
      </c>
      <c r="F1265" s="5" t="s">
        <v>33</v>
      </c>
      <c r="G1265" s="6">
        <v>20240616</v>
      </c>
      <c r="H1265" s="6" t="s">
        <v>480</v>
      </c>
      <c r="I1265" s="7" t="s">
        <v>39</v>
      </c>
      <c r="J1265" s="7" t="s">
        <v>36</v>
      </c>
      <c r="K1265" s="8">
        <v>61</v>
      </c>
      <c r="L1265" s="8">
        <v>8</v>
      </c>
      <c r="M1265" s="9">
        <v>1</v>
      </c>
      <c r="N1265" s="10" t="s">
        <v>37</v>
      </c>
      <c r="O1265" s="11">
        <v>1</v>
      </c>
      <c r="T1265" s="12">
        <v>1</v>
      </c>
      <c r="U1265" s="11" t="s">
        <v>852</v>
      </c>
      <c r="V1265" s="13" t="s">
        <v>77</v>
      </c>
      <c r="W1265" s="8" t="s">
        <v>15</v>
      </c>
      <c r="X1265" s="11" t="s">
        <v>177</v>
      </c>
      <c r="Y1265" s="11" t="s">
        <v>52</v>
      </c>
      <c r="Z1265" s="11" t="s">
        <v>67</v>
      </c>
    </row>
    <row r="1266" customHeight="1" spans="1:20">
      <c r="A1266" s="2">
        <v>1265</v>
      </c>
      <c r="B1266" s="2">
        <v>240910001</v>
      </c>
      <c r="C1266" s="3">
        <v>45545</v>
      </c>
      <c r="D1266" s="4" t="s">
        <v>815</v>
      </c>
      <c r="E1266" s="4">
        <v>37</v>
      </c>
      <c r="F1266" s="5" t="s">
        <v>33</v>
      </c>
      <c r="G1266" s="6">
        <v>20240616</v>
      </c>
      <c r="H1266" s="6" t="s">
        <v>91</v>
      </c>
      <c r="I1266" s="7" t="s">
        <v>91</v>
      </c>
      <c r="J1266" s="7" t="s">
        <v>36</v>
      </c>
      <c r="K1266" s="8">
        <v>144</v>
      </c>
      <c r="L1266" s="8">
        <v>8</v>
      </c>
      <c r="N1266" s="10" t="s">
        <v>37</v>
      </c>
      <c r="T1266" s="12">
        <v>0</v>
      </c>
    </row>
    <row r="1267" customHeight="1" spans="1:20">
      <c r="A1267" s="2">
        <v>1266</v>
      </c>
      <c r="B1267" s="2">
        <v>240910002</v>
      </c>
      <c r="C1267" s="3">
        <v>45545</v>
      </c>
      <c r="D1267" s="4" t="s">
        <v>815</v>
      </c>
      <c r="E1267" s="4">
        <v>37</v>
      </c>
      <c r="F1267" s="5" t="s">
        <v>33</v>
      </c>
      <c r="G1267" s="6" t="s">
        <v>623</v>
      </c>
      <c r="H1267" s="6" t="s">
        <v>319</v>
      </c>
      <c r="I1267" s="7" t="s">
        <v>39</v>
      </c>
      <c r="J1267" s="7" t="s">
        <v>36</v>
      </c>
      <c r="K1267" s="8">
        <v>288</v>
      </c>
      <c r="L1267" s="8">
        <v>32</v>
      </c>
      <c r="N1267" s="10" t="s">
        <v>37</v>
      </c>
      <c r="T1267" s="12">
        <v>0</v>
      </c>
    </row>
    <row r="1268" customHeight="1" spans="1:20">
      <c r="A1268" s="2">
        <v>1267</v>
      </c>
      <c r="B1268" s="2">
        <v>240910003</v>
      </c>
      <c r="C1268" s="3">
        <v>45545</v>
      </c>
      <c r="D1268" s="4" t="s">
        <v>815</v>
      </c>
      <c r="E1268" s="4">
        <v>37</v>
      </c>
      <c r="F1268" s="5" t="s">
        <v>58</v>
      </c>
      <c r="G1268" s="6" t="s">
        <v>506</v>
      </c>
      <c r="H1268" s="6" t="s">
        <v>432</v>
      </c>
      <c r="I1268" s="7" t="s">
        <v>74</v>
      </c>
      <c r="J1268" s="7" t="s">
        <v>36</v>
      </c>
      <c r="K1268" s="8">
        <v>256</v>
      </c>
      <c r="L1268" s="8">
        <v>8</v>
      </c>
      <c r="N1268" s="10" t="s">
        <v>37</v>
      </c>
      <c r="T1268" s="12">
        <v>0</v>
      </c>
    </row>
    <row r="1269" customHeight="1" spans="1:26">
      <c r="A1269" s="2">
        <v>1268</v>
      </c>
      <c r="B1269" s="2">
        <v>240910004</v>
      </c>
      <c r="C1269" s="3">
        <v>45545</v>
      </c>
      <c r="D1269" s="4" t="s">
        <v>815</v>
      </c>
      <c r="E1269" s="4">
        <v>37</v>
      </c>
      <c r="F1269" s="5" t="s">
        <v>58</v>
      </c>
      <c r="G1269" s="6" t="s">
        <v>827</v>
      </c>
      <c r="H1269" s="6" t="s">
        <v>828</v>
      </c>
      <c r="I1269" s="7" t="s">
        <v>828</v>
      </c>
      <c r="J1269" s="7" t="s">
        <v>725</v>
      </c>
      <c r="K1269" s="8">
        <v>105</v>
      </c>
      <c r="L1269" s="8">
        <v>8</v>
      </c>
      <c r="M1269" s="9">
        <v>3</v>
      </c>
      <c r="N1269" s="10" t="s">
        <v>48</v>
      </c>
      <c r="O1269" s="11">
        <v>2</v>
      </c>
      <c r="T1269" s="12">
        <v>2</v>
      </c>
      <c r="U1269" s="11" t="s">
        <v>853</v>
      </c>
      <c r="V1269" s="13" t="s">
        <v>50</v>
      </c>
      <c r="W1269" s="8" t="s">
        <v>15</v>
      </c>
      <c r="X1269" s="11" t="s">
        <v>97</v>
      </c>
      <c r="Y1269" s="11" t="s">
        <v>52</v>
      </c>
      <c r="Z1269" s="11" t="s">
        <v>53</v>
      </c>
    </row>
    <row r="1270" customHeight="1" spans="1:26">
      <c r="A1270" s="2">
        <v>1269</v>
      </c>
      <c r="B1270" s="2">
        <v>240910004</v>
      </c>
      <c r="C1270" s="3">
        <v>45545</v>
      </c>
      <c r="D1270" s="4" t="s">
        <v>815</v>
      </c>
      <c r="E1270" s="4">
        <v>37</v>
      </c>
      <c r="F1270" s="5" t="s">
        <v>58</v>
      </c>
      <c r="G1270" s="6" t="s">
        <v>827</v>
      </c>
      <c r="H1270" s="6" t="s">
        <v>828</v>
      </c>
      <c r="I1270" s="7" t="s">
        <v>828</v>
      </c>
      <c r="J1270" s="7" t="s">
        <v>725</v>
      </c>
      <c r="O1270" s="11">
        <v>1</v>
      </c>
      <c r="T1270" s="12">
        <v>1</v>
      </c>
      <c r="U1270" s="11" t="s">
        <v>786</v>
      </c>
      <c r="V1270" s="13" t="s">
        <v>50</v>
      </c>
      <c r="W1270" s="8" t="s">
        <v>15</v>
      </c>
      <c r="X1270" s="11" t="s">
        <v>85</v>
      </c>
      <c r="Y1270" s="11" t="s">
        <v>52</v>
      </c>
      <c r="Z1270" s="11" t="s">
        <v>53</v>
      </c>
    </row>
    <row r="1271" customHeight="1" spans="1:20">
      <c r="A1271" s="2">
        <v>1270</v>
      </c>
      <c r="B1271" s="2">
        <v>240910005</v>
      </c>
      <c r="C1271" s="3">
        <v>45545</v>
      </c>
      <c r="D1271" s="4" t="s">
        <v>815</v>
      </c>
      <c r="E1271" s="4">
        <v>37</v>
      </c>
      <c r="F1271" s="5" t="s">
        <v>58</v>
      </c>
      <c r="G1271" s="6" t="s">
        <v>854</v>
      </c>
      <c r="H1271" s="6" t="s">
        <v>825</v>
      </c>
      <c r="I1271" s="7" t="s">
        <v>825</v>
      </c>
      <c r="J1271" s="7" t="s">
        <v>725</v>
      </c>
      <c r="K1271" s="8">
        <v>576</v>
      </c>
      <c r="L1271" s="8">
        <v>32</v>
      </c>
      <c r="N1271" s="10" t="s">
        <v>37</v>
      </c>
      <c r="T1271" s="12">
        <v>0</v>
      </c>
    </row>
    <row r="1272" customHeight="1" spans="1:20">
      <c r="A1272" s="2">
        <v>1271</v>
      </c>
      <c r="B1272" s="2">
        <v>240910006</v>
      </c>
      <c r="C1272" s="3">
        <v>45545</v>
      </c>
      <c r="D1272" s="4" t="s">
        <v>815</v>
      </c>
      <c r="E1272" s="4">
        <v>37</v>
      </c>
      <c r="F1272" s="5" t="s">
        <v>58</v>
      </c>
      <c r="G1272" s="6" t="s">
        <v>855</v>
      </c>
      <c r="H1272" s="6" t="s">
        <v>856</v>
      </c>
      <c r="I1272" s="7" t="s">
        <v>828</v>
      </c>
      <c r="J1272" s="7" t="s">
        <v>725</v>
      </c>
      <c r="K1272" s="8">
        <v>20</v>
      </c>
      <c r="L1272" s="8">
        <v>8</v>
      </c>
      <c r="N1272" s="10" t="s">
        <v>37</v>
      </c>
      <c r="T1272" s="12">
        <v>0</v>
      </c>
    </row>
    <row r="1273" customHeight="1" spans="1:26">
      <c r="A1273" s="2">
        <v>1272</v>
      </c>
      <c r="B1273" s="2">
        <v>240910007</v>
      </c>
      <c r="C1273" s="3">
        <v>45545</v>
      </c>
      <c r="D1273" s="4" t="s">
        <v>815</v>
      </c>
      <c r="E1273" s="4">
        <v>37</v>
      </c>
      <c r="F1273" s="5" t="s">
        <v>58</v>
      </c>
      <c r="G1273" s="6" t="s">
        <v>840</v>
      </c>
      <c r="H1273" s="6" t="s">
        <v>841</v>
      </c>
      <c r="I1273" s="7" t="s">
        <v>842</v>
      </c>
      <c r="J1273" s="7" t="s">
        <v>725</v>
      </c>
      <c r="K1273" s="8">
        <v>119</v>
      </c>
      <c r="L1273" s="8">
        <v>8</v>
      </c>
      <c r="M1273" s="9">
        <v>1</v>
      </c>
      <c r="N1273" s="10" t="s">
        <v>48</v>
      </c>
      <c r="Q1273" s="11">
        <v>1</v>
      </c>
      <c r="T1273" s="12">
        <v>1</v>
      </c>
      <c r="U1273" s="11" t="s">
        <v>857</v>
      </c>
      <c r="V1273" s="13" t="s">
        <v>50</v>
      </c>
      <c r="W1273" s="8" t="s">
        <v>55</v>
      </c>
      <c r="X1273" s="11" t="s">
        <v>465</v>
      </c>
      <c r="Y1273" s="11" t="s">
        <v>57</v>
      </c>
      <c r="Z1273" s="11" t="s">
        <v>53</v>
      </c>
    </row>
    <row r="1274" customHeight="1" spans="1:20">
      <c r="A1274" s="2">
        <v>1273</v>
      </c>
      <c r="B1274" s="2">
        <v>240910008</v>
      </c>
      <c r="C1274" s="3">
        <v>45545</v>
      </c>
      <c r="D1274" s="4" t="s">
        <v>815</v>
      </c>
      <c r="E1274" s="4">
        <v>37</v>
      </c>
      <c r="F1274" s="5" t="s">
        <v>58</v>
      </c>
      <c r="G1274" s="6" t="s">
        <v>506</v>
      </c>
      <c r="H1274" s="6" t="s">
        <v>432</v>
      </c>
      <c r="I1274" s="7" t="s">
        <v>74</v>
      </c>
      <c r="J1274" s="7" t="s">
        <v>36</v>
      </c>
      <c r="K1274" s="8">
        <v>200</v>
      </c>
      <c r="L1274" s="8">
        <v>8</v>
      </c>
      <c r="N1274" s="10" t="s">
        <v>37</v>
      </c>
      <c r="T1274" s="12">
        <v>0</v>
      </c>
    </row>
    <row r="1275" customHeight="1" spans="1:20">
      <c r="A1275" s="2">
        <v>1274</v>
      </c>
      <c r="B1275" s="2">
        <v>240910009</v>
      </c>
      <c r="C1275" s="3">
        <v>45545</v>
      </c>
      <c r="D1275" s="4" t="s">
        <v>815</v>
      </c>
      <c r="E1275" s="4">
        <v>37</v>
      </c>
      <c r="F1275" s="5" t="s">
        <v>58</v>
      </c>
      <c r="G1275" s="6" t="s">
        <v>854</v>
      </c>
      <c r="H1275" s="6" t="s">
        <v>825</v>
      </c>
      <c r="I1275" s="7" t="s">
        <v>825</v>
      </c>
      <c r="J1275" s="7" t="s">
        <v>725</v>
      </c>
      <c r="K1275" s="8">
        <v>313</v>
      </c>
      <c r="L1275" s="8">
        <v>32</v>
      </c>
      <c r="N1275" s="10" t="s">
        <v>37</v>
      </c>
      <c r="T1275" s="12">
        <v>0</v>
      </c>
    </row>
    <row r="1276" customHeight="1" spans="1:20">
      <c r="A1276" s="2">
        <v>1275</v>
      </c>
      <c r="B1276" s="2">
        <v>240910010</v>
      </c>
      <c r="C1276" s="3">
        <v>45545</v>
      </c>
      <c r="D1276" s="4" t="s">
        <v>815</v>
      </c>
      <c r="E1276" s="4">
        <v>37</v>
      </c>
      <c r="F1276" s="5" t="s">
        <v>58</v>
      </c>
      <c r="G1276" s="6" t="s">
        <v>817</v>
      </c>
      <c r="H1276" s="6" t="s">
        <v>647</v>
      </c>
      <c r="I1276" s="7" t="s">
        <v>647</v>
      </c>
      <c r="J1276" s="7" t="s">
        <v>62</v>
      </c>
      <c r="K1276" s="8">
        <v>1</v>
      </c>
      <c r="L1276" s="8">
        <v>1</v>
      </c>
      <c r="N1276" s="10" t="s">
        <v>37</v>
      </c>
      <c r="T1276" s="12">
        <v>0</v>
      </c>
    </row>
    <row r="1277" customHeight="1" spans="1:20">
      <c r="A1277" s="2">
        <v>1276</v>
      </c>
      <c r="B1277" s="2">
        <v>240910011</v>
      </c>
      <c r="C1277" s="3">
        <v>45545</v>
      </c>
      <c r="D1277" s="4" t="s">
        <v>815</v>
      </c>
      <c r="E1277" s="4">
        <v>37</v>
      </c>
      <c r="F1277" s="5" t="s">
        <v>33</v>
      </c>
      <c r="G1277" s="6" t="s">
        <v>643</v>
      </c>
      <c r="H1277" s="6" t="s">
        <v>403</v>
      </c>
      <c r="I1277" s="7" t="s">
        <v>403</v>
      </c>
      <c r="J1277" s="7" t="s">
        <v>36</v>
      </c>
      <c r="K1277" s="8">
        <v>33</v>
      </c>
      <c r="L1277" s="8">
        <v>8</v>
      </c>
      <c r="N1277" s="10" t="s">
        <v>37</v>
      </c>
      <c r="T1277" s="12">
        <v>0</v>
      </c>
    </row>
    <row r="1278" customHeight="1" spans="1:26">
      <c r="A1278" s="2">
        <v>1277</v>
      </c>
      <c r="B1278" s="2">
        <v>240910012</v>
      </c>
      <c r="C1278" s="3">
        <v>45545</v>
      </c>
      <c r="D1278" s="4" t="s">
        <v>815</v>
      </c>
      <c r="E1278" s="4">
        <v>37</v>
      </c>
      <c r="F1278" s="5" t="s">
        <v>33</v>
      </c>
      <c r="G1278" s="6" t="s">
        <v>618</v>
      </c>
      <c r="H1278" s="6" t="s">
        <v>568</v>
      </c>
      <c r="I1278" s="7" t="s">
        <v>568</v>
      </c>
      <c r="J1278" s="7" t="s">
        <v>36</v>
      </c>
      <c r="K1278" s="8">
        <v>432</v>
      </c>
      <c r="L1278" s="8">
        <v>32</v>
      </c>
      <c r="M1278" s="9">
        <v>3</v>
      </c>
      <c r="N1278" s="10" t="s">
        <v>48</v>
      </c>
      <c r="Q1278" s="11">
        <v>1</v>
      </c>
      <c r="T1278" s="12">
        <v>1</v>
      </c>
      <c r="U1278" s="11" t="s">
        <v>595</v>
      </c>
      <c r="V1278" s="13" t="s">
        <v>50</v>
      </c>
      <c r="W1278" s="8" t="s">
        <v>55</v>
      </c>
      <c r="X1278" s="11" t="s">
        <v>790</v>
      </c>
      <c r="Y1278" s="11" t="s">
        <v>52</v>
      </c>
      <c r="Z1278" s="11" t="s">
        <v>53</v>
      </c>
    </row>
    <row r="1279" customHeight="1" spans="1:26">
      <c r="A1279" s="2">
        <v>1278</v>
      </c>
      <c r="B1279" s="2">
        <v>240910012</v>
      </c>
      <c r="C1279" s="3">
        <v>45545</v>
      </c>
      <c r="D1279" s="4" t="s">
        <v>815</v>
      </c>
      <c r="E1279" s="4">
        <v>37</v>
      </c>
      <c r="F1279" s="5" t="s">
        <v>33</v>
      </c>
      <c r="G1279" s="6" t="s">
        <v>618</v>
      </c>
      <c r="H1279" s="6" t="s">
        <v>568</v>
      </c>
      <c r="I1279" s="7" t="s">
        <v>568</v>
      </c>
      <c r="J1279" s="7" t="s">
        <v>36</v>
      </c>
      <c r="O1279" s="11">
        <v>1</v>
      </c>
      <c r="T1279" s="12">
        <v>1</v>
      </c>
      <c r="U1279" s="11" t="s">
        <v>858</v>
      </c>
      <c r="V1279" s="13" t="s">
        <v>50</v>
      </c>
      <c r="W1279" s="8" t="s">
        <v>15</v>
      </c>
      <c r="X1279" s="11" t="s">
        <v>99</v>
      </c>
      <c r="Y1279" s="11" t="s">
        <v>52</v>
      </c>
      <c r="Z1279" s="11" t="s">
        <v>53</v>
      </c>
    </row>
    <row r="1280" customHeight="1" spans="1:26">
      <c r="A1280" s="2">
        <v>1279</v>
      </c>
      <c r="B1280" s="2">
        <v>240910012</v>
      </c>
      <c r="C1280" s="3">
        <v>45545</v>
      </c>
      <c r="D1280" s="4" t="s">
        <v>815</v>
      </c>
      <c r="E1280" s="4">
        <v>37</v>
      </c>
      <c r="F1280" s="5" t="s">
        <v>33</v>
      </c>
      <c r="G1280" s="6" t="s">
        <v>618</v>
      </c>
      <c r="H1280" s="6" t="s">
        <v>568</v>
      </c>
      <c r="I1280" s="7" t="s">
        <v>568</v>
      </c>
      <c r="J1280" s="7" t="s">
        <v>36</v>
      </c>
      <c r="O1280" s="11">
        <v>1</v>
      </c>
      <c r="T1280" s="12">
        <v>1</v>
      </c>
      <c r="U1280" s="11" t="s">
        <v>859</v>
      </c>
      <c r="V1280" s="13" t="s">
        <v>50</v>
      </c>
      <c r="W1280" s="8" t="s">
        <v>15</v>
      </c>
      <c r="X1280" s="11" t="s">
        <v>99</v>
      </c>
      <c r="Y1280" s="11" t="s">
        <v>52</v>
      </c>
      <c r="Z1280" s="11" t="s">
        <v>53</v>
      </c>
    </row>
    <row r="1281" customHeight="1" spans="1:20">
      <c r="A1281" s="2">
        <v>1280</v>
      </c>
      <c r="B1281" s="2">
        <v>240910013</v>
      </c>
      <c r="C1281" s="3">
        <v>45545</v>
      </c>
      <c r="D1281" s="4" t="s">
        <v>815</v>
      </c>
      <c r="E1281" s="4">
        <v>37</v>
      </c>
      <c r="F1281" s="5" t="s">
        <v>33</v>
      </c>
      <c r="G1281" s="6" t="s">
        <v>486</v>
      </c>
      <c r="H1281" s="6" t="s">
        <v>377</v>
      </c>
      <c r="I1281" s="7" t="s">
        <v>91</v>
      </c>
      <c r="J1281" s="7" t="s">
        <v>36</v>
      </c>
      <c r="K1281" s="8">
        <v>17</v>
      </c>
      <c r="L1281" s="8">
        <v>8</v>
      </c>
      <c r="N1281" s="10" t="s">
        <v>37</v>
      </c>
      <c r="T1281" s="12">
        <v>0</v>
      </c>
    </row>
    <row r="1282" customHeight="1" spans="1:20">
      <c r="A1282" s="2">
        <v>1281</v>
      </c>
      <c r="B1282" s="2">
        <v>240910014</v>
      </c>
      <c r="C1282" s="3">
        <v>45545</v>
      </c>
      <c r="D1282" s="4" t="s">
        <v>815</v>
      </c>
      <c r="E1282" s="4">
        <v>37</v>
      </c>
      <c r="F1282" s="5" t="s">
        <v>58</v>
      </c>
      <c r="G1282" s="6" t="s">
        <v>854</v>
      </c>
      <c r="H1282" s="6" t="s">
        <v>825</v>
      </c>
      <c r="I1282" s="7" t="s">
        <v>825</v>
      </c>
      <c r="J1282" s="7" t="s">
        <v>725</v>
      </c>
      <c r="K1282" s="8">
        <v>256</v>
      </c>
      <c r="L1282" s="8">
        <v>8</v>
      </c>
      <c r="N1282" s="10" t="s">
        <v>37</v>
      </c>
      <c r="T1282" s="12">
        <v>0</v>
      </c>
    </row>
    <row r="1283" customHeight="1" spans="1:20">
      <c r="A1283" s="2">
        <v>1282</v>
      </c>
      <c r="B1283" s="2">
        <v>240910015</v>
      </c>
      <c r="C1283" s="3">
        <v>45545</v>
      </c>
      <c r="D1283" s="4" t="s">
        <v>815</v>
      </c>
      <c r="E1283" s="4">
        <v>37</v>
      </c>
      <c r="F1283" s="5" t="s">
        <v>58</v>
      </c>
      <c r="G1283" s="6" t="s">
        <v>827</v>
      </c>
      <c r="H1283" s="6" t="s">
        <v>828</v>
      </c>
      <c r="I1283" s="7" t="s">
        <v>828</v>
      </c>
      <c r="J1283" s="7" t="s">
        <v>725</v>
      </c>
      <c r="K1283" s="8">
        <v>240</v>
      </c>
      <c r="L1283" s="8">
        <v>8</v>
      </c>
      <c r="N1283" s="10" t="s">
        <v>37</v>
      </c>
      <c r="T1283" s="12">
        <v>0</v>
      </c>
    </row>
    <row r="1284" customHeight="1" spans="1:20">
      <c r="A1284" s="2">
        <v>1283</v>
      </c>
      <c r="B1284" s="2">
        <v>240911001</v>
      </c>
      <c r="C1284" s="3">
        <v>45546</v>
      </c>
      <c r="D1284" s="4" t="s">
        <v>815</v>
      </c>
      <c r="E1284" s="4">
        <v>37</v>
      </c>
      <c r="F1284" s="5" t="s">
        <v>58</v>
      </c>
      <c r="G1284" s="6" t="s">
        <v>860</v>
      </c>
      <c r="H1284" s="6" t="s">
        <v>861</v>
      </c>
      <c r="I1284" s="7" t="s">
        <v>825</v>
      </c>
      <c r="J1284" s="7" t="s">
        <v>725</v>
      </c>
      <c r="K1284" s="8">
        <v>120</v>
      </c>
      <c r="L1284" s="8">
        <v>8</v>
      </c>
      <c r="N1284" s="10" t="s">
        <v>37</v>
      </c>
      <c r="T1284" s="12">
        <v>0</v>
      </c>
    </row>
    <row r="1285" customHeight="1" spans="1:20">
      <c r="A1285" s="2">
        <v>1284</v>
      </c>
      <c r="B1285" s="2">
        <v>240911002</v>
      </c>
      <c r="C1285" s="3">
        <v>45546</v>
      </c>
      <c r="D1285" s="4" t="s">
        <v>815</v>
      </c>
      <c r="E1285" s="4">
        <v>37</v>
      </c>
      <c r="F1285" s="5" t="s">
        <v>58</v>
      </c>
      <c r="G1285" s="6" t="s">
        <v>506</v>
      </c>
      <c r="H1285" s="6" t="s">
        <v>417</v>
      </c>
      <c r="I1285" s="7" t="s">
        <v>74</v>
      </c>
      <c r="J1285" s="7" t="s">
        <v>36</v>
      </c>
      <c r="K1285" s="8">
        <v>328</v>
      </c>
      <c r="L1285" s="8">
        <v>32</v>
      </c>
      <c r="N1285" s="10" t="s">
        <v>37</v>
      </c>
      <c r="T1285" s="12">
        <v>0</v>
      </c>
    </row>
    <row r="1286" customHeight="1" spans="1:20">
      <c r="A1286" s="2">
        <v>1285</v>
      </c>
      <c r="B1286" s="2">
        <v>240911003</v>
      </c>
      <c r="C1286" s="3">
        <v>45546</v>
      </c>
      <c r="D1286" s="4" t="s">
        <v>815</v>
      </c>
      <c r="E1286" s="4">
        <v>37</v>
      </c>
      <c r="F1286" s="5" t="s">
        <v>58</v>
      </c>
      <c r="G1286" s="6" t="s">
        <v>840</v>
      </c>
      <c r="H1286" s="6" t="s">
        <v>841</v>
      </c>
      <c r="I1286" s="7" t="s">
        <v>842</v>
      </c>
      <c r="J1286" s="7" t="s">
        <v>725</v>
      </c>
      <c r="K1286" s="8">
        <v>176</v>
      </c>
      <c r="L1286" s="8">
        <v>8</v>
      </c>
      <c r="N1286" s="10" t="s">
        <v>37</v>
      </c>
      <c r="T1286" s="12">
        <v>0</v>
      </c>
    </row>
    <row r="1287" customHeight="1" spans="1:20">
      <c r="A1287" s="2">
        <v>1286</v>
      </c>
      <c r="B1287" s="2">
        <v>240911004</v>
      </c>
      <c r="C1287" s="3">
        <v>45546</v>
      </c>
      <c r="D1287" s="4" t="s">
        <v>815</v>
      </c>
      <c r="E1287" s="4">
        <v>37</v>
      </c>
      <c r="F1287" s="5" t="s">
        <v>58</v>
      </c>
      <c r="G1287" s="6" t="s">
        <v>827</v>
      </c>
      <c r="H1287" s="6" t="s">
        <v>828</v>
      </c>
      <c r="I1287" s="7" t="s">
        <v>828</v>
      </c>
      <c r="J1287" s="7" t="s">
        <v>725</v>
      </c>
      <c r="K1287" s="8">
        <v>102</v>
      </c>
      <c r="L1287" s="8">
        <v>8</v>
      </c>
      <c r="N1287" s="10" t="s">
        <v>37</v>
      </c>
      <c r="T1287" s="12">
        <v>0</v>
      </c>
    </row>
    <row r="1288" customHeight="1" spans="1:20">
      <c r="A1288" s="2">
        <v>1287</v>
      </c>
      <c r="B1288" s="2">
        <v>240911005</v>
      </c>
      <c r="C1288" s="3">
        <v>45546</v>
      </c>
      <c r="D1288" s="4" t="s">
        <v>815</v>
      </c>
      <c r="E1288" s="4">
        <v>37</v>
      </c>
      <c r="F1288" s="5" t="s">
        <v>58</v>
      </c>
      <c r="G1288" s="6" t="s">
        <v>827</v>
      </c>
      <c r="H1288" s="6" t="s">
        <v>828</v>
      </c>
      <c r="I1288" s="7" t="s">
        <v>828</v>
      </c>
      <c r="J1288" s="7" t="s">
        <v>725</v>
      </c>
      <c r="K1288" s="8">
        <v>220</v>
      </c>
      <c r="L1288" s="8">
        <v>8</v>
      </c>
      <c r="N1288" s="10" t="s">
        <v>37</v>
      </c>
      <c r="T1288" s="12">
        <v>0</v>
      </c>
    </row>
    <row r="1289" customHeight="1" spans="1:20">
      <c r="A1289" s="2">
        <v>1288</v>
      </c>
      <c r="B1289" s="2">
        <v>240912001</v>
      </c>
      <c r="C1289" s="3">
        <v>45547</v>
      </c>
      <c r="D1289" s="4" t="s">
        <v>815</v>
      </c>
      <c r="E1289" s="4">
        <v>37</v>
      </c>
      <c r="F1289" s="5" t="s">
        <v>58</v>
      </c>
      <c r="G1289" s="6" t="s">
        <v>854</v>
      </c>
      <c r="H1289" s="6" t="s">
        <v>825</v>
      </c>
      <c r="I1289" s="7" t="s">
        <v>825</v>
      </c>
      <c r="J1289" s="7" t="s">
        <v>725</v>
      </c>
      <c r="K1289" s="8">
        <v>278</v>
      </c>
      <c r="L1289" s="8">
        <v>8</v>
      </c>
      <c r="N1289" s="10" t="s">
        <v>37</v>
      </c>
      <c r="T1289" s="12">
        <v>0</v>
      </c>
    </row>
    <row r="1290" customHeight="1" spans="1:20">
      <c r="A1290" s="2">
        <v>1289</v>
      </c>
      <c r="B1290" s="2">
        <v>240912002</v>
      </c>
      <c r="C1290" s="3">
        <v>45547</v>
      </c>
      <c r="D1290" s="4" t="s">
        <v>815</v>
      </c>
      <c r="E1290" s="4">
        <v>37</v>
      </c>
      <c r="F1290" s="5" t="s">
        <v>58</v>
      </c>
      <c r="G1290" s="6" t="s">
        <v>860</v>
      </c>
      <c r="H1290" s="6" t="s">
        <v>861</v>
      </c>
      <c r="I1290" s="7" t="s">
        <v>825</v>
      </c>
      <c r="J1290" s="7" t="s">
        <v>725</v>
      </c>
      <c r="K1290" s="8">
        <v>128</v>
      </c>
      <c r="L1290" s="8">
        <v>8</v>
      </c>
      <c r="N1290" s="10" t="s">
        <v>37</v>
      </c>
      <c r="T1290" s="12">
        <v>0</v>
      </c>
    </row>
    <row r="1291" customHeight="1" spans="1:20">
      <c r="A1291" s="2">
        <v>1290</v>
      </c>
      <c r="B1291" s="2">
        <v>240912003</v>
      </c>
      <c r="C1291" s="3">
        <v>45547</v>
      </c>
      <c r="D1291" s="4" t="s">
        <v>815</v>
      </c>
      <c r="E1291" s="4">
        <v>37</v>
      </c>
      <c r="F1291" s="5" t="s">
        <v>58</v>
      </c>
      <c r="G1291" s="6" t="s">
        <v>862</v>
      </c>
      <c r="H1291" s="6" t="s">
        <v>104</v>
      </c>
      <c r="I1291" s="7" t="s">
        <v>74</v>
      </c>
      <c r="J1291" s="7" t="s">
        <v>36</v>
      </c>
      <c r="K1291" s="8">
        <v>50</v>
      </c>
      <c r="L1291" s="8">
        <v>8</v>
      </c>
      <c r="N1291" s="10" t="s">
        <v>37</v>
      </c>
      <c r="T1291" s="12">
        <v>0</v>
      </c>
    </row>
    <row r="1292" customHeight="1" spans="1:20">
      <c r="A1292" s="2">
        <v>1291</v>
      </c>
      <c r="B1292" s="2">
        <v>240912004</v>
      </c>
      <c r="C1292" s="3">
        <v>45547</v>
      </c>
      <c r="D1292" s="4" t="s">
        <v>815</v>
      </c>
      <c r="E1292" s="4">
        <v>37</v>
      </c>
      <c r="F1292" s="5" t="s">
        <v>58</v>
      </c>
      <c r="G1292" s="6" t="s">
        <v>855</v>
      </c>
      <c r="H1292" s="6" t="s">
        <v>856</v>
      </c>
      <c r="I1292" s="7" t="s">
        <v>828</v>
      </c>
      <c r="J1292" s="7" t="s">
        <v>725</v>
      </c>
      <c r="K1292" s="8">
        <v>64</v>
      </c>
      <c r="L1292" s="8">
        <v>8</v>
      </c>
      <c r="N1292" s="10" t="s">
        <v>37</v>
      </c>
      <c r="T1292" s="12">
        <v>0</v>
      </c>
    </row>
    <row r="1293" customHeight="1" spans="1:20">
      <c r="A1293" s="2">
        <v>1292</v>
      </c>
      <c r="B1293" s="2">
        <v>240912005</v>
      </c>
      <c r="C1293" s="3">
        <v>45547</v>
      </c>
      <c r="D1293" s="4" t="s">
        <v>815</v>
      </c>
      <c r="E1293" s="4">
        <v>37</v>
      </c>
      <c r="F1293" s="5" t="s">
        <v>58</v>
      </c>
      <c r="G1293" s="6" t="s">
        <v>506</v>
      </c>
      <c r="H1293" s="6" t="s">
        <v>432</v>
      </c>
      <c r="I1293" s="7" t="s">
        <v>74</v>
      </c>
      <c r="J1293" s="7" t="s">
        <v>36</v>
      </c>
      <c r="K1293" s="8">
        <v>276</v>
      </c>
      <c r="L1293" s="8">
        <v>8</v>
      </c>
      <c r="N1293" s="10" t="s">
        <v>37</v>
      </c>
      <c r="T1293" s="12">
        <v>0</v>
      </c>
    </row>
    <row r="1294" customHeight="1" spans="1:26">
      <c r="A1294" s="2">
        <v>1293</v>
      </c>
      <c r="B1294" s="2">
        <v>240912006</v>
      </c>
      <c r="C1294" s="3">
        <v>45547</v>
      </c>
      <c r="D1294" s="4" t="s">
        <v>815</v>
      </c>
      <c r="E1294" s="4">
        <v>37</v>
      </c>
      <c r="F1294" s="5" t="s">
        <v>58</v>
      </c>
      <c r="G1294" s="6" t="s">
        <v>855</v>
      </c>
      <c r="H1294" s="6" t="s">
        <v>856</v>
      </c>
      <c r="I1294" s="7" t="s">
        <v>828</v>
      </c>
      <c r="J1294" s="7" t="s">
        <v>725</v>
      </c>
      <c r="K1294" s="8">
        <v>46</v>
      </c>
      <c r="L1294" s="8">
        <v>8</v>
      </c>
      <c r="M1294" s="9">
        <v>1</v>
      </c>
      <c r="N1294" s="10" t="s">
        <v>37</v>
      </c>
      <c r="O1294" s="11">
        <v>1</v>
      </c>
      <c r="T1294" s="12">
        <v>1</v>
      </c>
      <c r="U1294" s="11" t="s">
        <v>863</v>
      </c>
      <c r="V1294" s="13" t="s">
        <v>77</v>
      </c>
      <c r="W1294" s="8" t="s">
        <v>15</v>
      </c>
      <c r="X1294" s="11" t="s">
        <v>85</v>
      </c>
      <c r="Y1294" s="11" t="s">
        <v>52</v>
      </c>
      <c r="Z1294" s="11" t="s">
        <v>67</v>
      </c>
    </row>
    <row r="1295" customHeight="1" spans="1:26">
      <c r="A1295" s="2">
        <v>1294</v>
      </c>
      <c r="B1295" s="2">
        <v>240912007</v>
      </c>
      <c r="C1295" s="3">
        <v>45547</v>
      </c>
      <c r="D1295" s="4" t="s">
        <v>815</v>
      </c>
      <c r="E1295" s="4">
        <v>37</v>
      </c>
      <c r="F1295" s="5" t="s">
        <v>58</v>
      </c>
      <c r="G1295" s="6" t="s">
        <v>854</v>
      </c>
      <c r="H1295" s="6" t="s">
        <v>825</v>
      </c>
      <c r="I1295" s="7" t="s">
        <v>825</v>
      </c>
      <c r="J1295" s="7" t="s">
        <v>725</v>
      </c>
      <c r="K1295" s="8">
        <v>128</v>
      </c>
      <c r="L1295" s="8">
        <v>8</v>
      </c>
      <c r="M1295" s="9">
        <v>1</v>
      </c>
      <c r="N1295" s="10" t="s">
        <v>48</v>
      </c>
      <c r="Q1295" s="11">
        <v>1</v>
      </c>
      <c r="T1295" s="12">
        <v>1</v>
      </c>
      <c r="U1295" s="11" t="s">
        <v>864</v>
      </c>
      <c r="V1295" s="13" t="s">
        <v>50</v>
      </c>
      <c r="W1295" s="8" t="s">
        <v>55</v>
      </c>
      <c r="X1295" s="11" t="s">
        <v>415</v>
      </c>
      <c r="Y1295" s="11" t="s">
        <v>57</v>
      </c>
      <c r="Z1295" s="11" t="s">
        <v>53</v>
      </c>
    </row>
    <row r="1296" customHeight="1" spans="1:20">
      <c r="A1296" s="2">
        <v>1295</v>
      </c>
      <c r="B1296" s="2">
        <v>240912008</v>
      </c>
      <c r="C1296" s="3">
        <v>45547</v>
      </c>
      <c r="D1296" s="4" t="s">
        <v>815</v>
      </c>
      <c r="E1296" s="4">
        <v>37</v>
      </c>
      <c r="F1296" s="5" t="s">
        <v>58</v>
      </c>
      <c r="G1296" s="6" t="s">
        <v>506</v>
      </c>
      <c r="H1296" s="6" t="s">
        <v>417</v>
      </c>
      <c r="I1296" s="7" t="s">
        <v>74</v>
      </c>
      <c r="J1296" s="7" t="s">
        <v>36</v>
      </c>
      <c r="K1296" s="8">
        <v>256</v>
      </c>
      <c r="L1296" s="8">
        <v>8</v>
      </c>
      <c r="N1296" s="10" t="s">
        <v>37</v>
      </c>
      <c r="T1296" s="12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20" operator="equal">
      <formula>"NG"</formula>
    </cfRule>
    <cfRule type="cellIs" dxfId="1" priority="221" operator="equal">
      <formula>"OK"</formula>
    </cfRule>
    <cfRule type="cellIs" dxfId="2" priority="222" operator="equal">
      <formula>"OK"</formula>
    </cfRule>
  </conditionalFormatting>
  <conditionalFormatting sqref="N17">
    <cfRule type="cellIs" dxfId="0" priority="217" operator="equal">
      <formula>"NG"</formula>
    </cfRule>
    <cfRule type="cellIs" dxfId="1" priority="218" operator="equal">
      <formula>"OK"</formula>
    </cfRule>
    <cfRule type="cellIs" dxfId="2" priority="219" operator="equal">
      <formula>"OK"</formula>
    </cfRule>
  </conditionalFormatting>
  <conditionalFormatting sqref="N18">
    <cfRule type="cellIs" dxfId="0" priority="214" operator="equal">
      <formula>"NG"</formula>
    </cfRule>
    <cfRule type="cellIs" dxfId="1" priority="215" operator="equal">
      <formula>"OK"</formula>
    </cfRule>
    <cfRule type="cellIs" dxfId="2" priority="216" operator="equal">
      <formula>"OK"</formula>
    </cfRule>
  </conditionalFormatting>
  <conditionalFormatting sqref="N23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30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33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37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41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42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43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52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53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63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66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67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68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75">
    <cfRule type="cellIs" dxfId="3" priority="2525" stopIfTrue="1" operator="equal">
      <formula>"NG"</formula>
    </cfRule>
    <cfRule type="cellIs" dxfId="4" priority="2526" stopIfTrue="1" operator="equal">
      <formula>"OK"</formula>
    </cfRule>
  </conditionalFormatting>
  <conditionalFormatting sqref="N80">
    <cfRule type="cellIs" dxfId="3" priority="2523" stopIfTrue="1" operator="equal">
      <formula>"NG"</formula>
    </cfRule>
    <cfRule type="cellIs" dxfId="4" priority="2524" stopIfTrue="1" operator="equal">
      <formula>"OK"</formula>
    </cfRule>
  </conditionalFormatting>
  <conditionalFormatting sqref="N81">
    <cfRule type="cellIs" dxfId="3" priority="2521" stopIfTrue="1" operator="equal">
      <formula>"NG"</formula>
    </cfRule>
    <cfRule type="cellIs" dxfId="4" priority="2522" stopIfTrue="1" operator="equal">
      <formula>"OK"</formula>
    </cfRule>
  </conditionalFormatting>
  <conditionalFormatting sqref="N82">
    <cfRule type="cellIs" dxfId="3" priority="2519" stopIfTrue="1" operator="equal">
      <formula>"NG"</formula>
    </cfRule>
    <cfRule type="cellIs" dxfId="4" priority="2520" stopIfTrue="1" operator="equal">
      <formula>"OK"</formula>
    </cfRule>
  </conditionalFormatting>
  <conditionalFormatting sqref="N85">
    <cfRule type="cellIs" dxfId="3" priority="2517" stopIfTrue="1" operator="equal">
      <formula>"NG"</formula>
    </cfRule>
    <cfRule type="cellIs" dxfId="4" priority="2518" stopIfTrue="1" operator="equal">
      <formula>"OK"</formula>
    </cfRule>
  </conditionalFormatting>
  <conditionalFormatting sqref="N89">
    <cfRule type="cellIs" dxfId="3" priority="2513" stopIfTrue="1" operator="equal">
      <formula>"NG"</formula>
    </cfRule>
    <cfRule type="cellIs" dxfId="4" priority="2514" stopIfTrue="1" operator="equal">
      <formula>"OK"</formula>
    </cfRule>
  </conditionalFormatting>
  <conditionalFormatting sqref="N92">
    <cfRule type="cellIs" dxfId="3" priority="2515" stopIfTrue="1" operator="equal">
      <formula>"NG"</formula>
    </cfRule>
    <cfRule type="cellIs" dxfId="4" priority="2516" stopIfTrue="1" operator="equal">
      <formula>"OK"</formula>
    </cfRule>
  </conditionalFormatting>
  <conditionalFormatting sqref="N93">
    <cfRule type="cellIs" dxfId="3" priority="2511" stopIfTrue="1" operator="equal">
      <formula>"NG"</formula>
    </cfRule>
    <cfRule type="cellIs" dxfId="4" priority="2512" stopIfTrue="1" operator="equal">
      <formula>"OK"</formula>
    </cfRule>
  </conditionalFormatting>
  <conditionalFormatting sqref="N94">
    <cfRule type="cellIs" dxfId="3" priority="2509" stopIfTrue="1" operator="equal">
      <formula>"NG"</formula>
    </cfRule>
    <cfRule type="cellIs" dxfId="4" priority="2510" stopIfTrue="1" operator="equal">
      <formula>"OK"</formula>
    </cfRule>
  </conditionalFormatting>
  <conditionalFormatting sqref="N95">
    <cfRule type="cellIs" dxfId="3" priority="2507" stopIfTrue="1" operator="equal">
      <formula>"NG"</formula>
    </cfRule>
    <cfRule type="cellIs" dxfId="4" priority="2508" stopIfTrue="1" operator="equal">
      <formula>"OK"</formula>
    </cfRule>
  </conditionalFormatting>
  <conditionalFormatting sqref="N100">
    <cfRule type="cellIs" dxfId="3" priority="2505" stopIfTrue="1" operator="equal">
      <formula>"NG"</formula>
    </cfRule>
    <cfRule type="cellIs" dxfId="4" priority="2506" stopIfTrue="1" operator="equal">
      <formula>"OK"</formula>
    </cfRule>
  </conditionalFormatting>
  <conditionalFormatting sqref="N103">
    <cfRule type="cellIs" dxfId="3" priority="2503" stopIfTrue="1" operator="equal">
      <formula>"NG"</formula>
    </cfRule>
    <cfRule type="cellIs" dxfId="4" priority="2504" stopIfTrue="1" operator="equal">
      <formula>"OK"</formula>
    </cfRule>
  </conditionalFormatting>
  <conditionalFormatting sqref="N105">
    <cfRule type="cellIs" dxfId="3" priority="2501" stopIfTrue="1" operator="equal">
      <formula>"NG"</formula>
    </cfRule>
    <cfRule type="cellIs" dxfId="4" priority="2502" stopIfTrue="1" operator="equal">
      <formula>"OK"</formula>
    </cfRule>
  </conditionalFormatting>
  <conditionalFormatting sqref="N106">
    <cfRule type="cellIs" dxfId="3" priority="2499" stopIfTrue="1" operator="equal">
      <formula>"NG"</formula>
    </cfRule>
    <cfRule type="cellIs" dxfId="4" priority="2500" stopIfTrue="1" operator="equal">
      <formula>"OK"</formula>
    </cfRule>
  </conditionalFormatting>
  <conditionalFormatting sqref="N111">
    <cfRule type="cellIs" dxfId="3" priority="2497" stopIfTrue="1" operator="equal">
      <formula>"NG"</formula>
    </cfRule>
    <cfRule type="cellIs" dxfId="4" priority="2498" stopIfTrue="1" operator="equal">
      <formula>"OK"</formula>
    </cfRule>
  </conditionalFormatting>
  <conditionalFormatting sqref="N118">
    <cfRule type="cellIs" dxfId="3" priority="2495" stopIfTrue="1" operator="equal">
      <formula>"NG"</formula>
    </cfRule>
    <cfRule type="cellIs" dxfId="4" priority="2496" stopIfTrue="1" operator="equal">
      <formula>"OK"</formula>
    </cfRule>
  </conditionalFormatting>
  <conditionalFormatting sqref="N119">
    <cfRule type="cellIs" dxfId="3" priority="2493" stopIfTrue="1" operator="equal">
      <formula>"NG"</formula>
    </cfRule>
    <cfRule type="cellIs" dxfId="4" priority="2494" stopIfTrue="1" operator="equal">
      <formula>"OK"</formula>
    </cfRule>
  </conditionalFormatting>
  <conditionalFormatting sqref="N120">
    <cfRule type="cellIs" dxfId="3" priority="2491" stopIfTrue="1" operator="equal">
      <formula>"NG"</formula>
    </cfRule>
    <cfRule type="cellIs" dxfId="4" priority="2492" stopIfTrue="1" operator="equal">
      <formula>"OK"</formula>
    </cfRule>
  </conditionalFormatting>
  <conditionalFormatting sqref="N121">
    <cfRule type="cellIs" dxfId="3" priority="2489" stopIfTrue="1" operator="equal">
      <formula>"NG"</formula>
    </cfRule>
    <cfRule type="cellIs" dxfId="4" priority="2490" stopIfTrue="1" operator="equal">
      <formula>"OK"</formula>
    </cfRule>
  </conditionalFormatting>
  <conditionalFormatting sqref="N126">
    <cfRule type="cellIs" dxfId="3" priority="2487" stopIfTrue="1" operator="equal">
      <formula>"NG"</formula>
    </cfRule>
    <cfRule type="cellIs" dxfId="4" priority="2488" stopIfTrue="1" operator="equal">
      <formula>"OK"</formula>
    </cfRule>
  </conditionalFormatting>
  <conditionalFormatting sqref="N131">
    <cfRule type="cellIs" dxfId="3" priority="2485" stopIfTrue="1" operator="equal">
      <formula>"NG"</formula>
    </cfRule>
    <cfRule type="cellIs" dxfId="4" priority="2486" stopIfTrue="1" operator="equal">
      <formula>"OK"</formula>
    </cfRule>
  </conditionalFormatting>
  <conditionalFormatting sqref="N134">
    <cfRule type="cellIs" dxfId="3" priority="2483" stopIfTrue="1" operator="equal">
      <formula>"NG"</formula>
    </cfRule>
    <cfRule type="cellIs" dxfId="4" priority="2484" stopIfTrue="1" operator="equal">
      <formula>"OK"</formula>
    </cfRule>
  </conditionalFormatting>
  <conditionalFormatting sqref="N135">
    <cfRule type="cellIs" dxfId="3" priority="2481" stopIfTrue="1" operator="equal">
      <formula>"NG"</formula>
    </cfRule>
    <cfRule type="cellIs" dxfId="4" priority="2482" stopIfTrue="1" operator="equal">
      <formula>"OK"</formula>
    </cfRule>
  </conditionalFormatting>
  <conditionalFormatting sqref="N139">
    <cfRule type="cellIs" dxfId="3" priority="2479" stopIfTrue="1" operator="equal">
      <formula>"NG"</formula>
    </cfRule>
    <cfRule type="cellIs" dxfId="4" priority="2480" stopIfTrue="1" operator="equal">
      <formula>"OK"</formula>
    </cfRule>
  </conditionalFormatting>
  <conditionalFormatting sqref="N140">
    <cfRule type="cellIs" dxfId="3" priority="2475" stopIfTrue="1" operator="equal">
      <formula>"NG"</formula>
    </cfRule>
    <cfRule type="cellIs" dxfId="4" priority="2476" stopIfTrue="1" operator="equal">
      <formula>"OK"</formula>
    </cfRule>
  </conditionalFormatting>
  <conditionalFormatting sqref="N141">
    <cfRule type="cellIs" dxfId="3" priority="2473" stopIfTrue="1" operator="equal">
      <formula>"NG"</formula>
    </cfRule>
    <cfRule type="cellIs" dxfId="4" priority="2474" stopIfTrue="1" operator="equal">
      <formula>"OK"</formula>
    </cfRule>
  </conditionalFormatting>
  <conditionalFormatting sqref="N142">
    <cfRule type="cellIs" dxfId="3" priority="2471" stopIfTrue="1" operator="equal">
      <formula>"NG"</formula>
    </cfRule>
    <cfRule type="cellIs" dxfId="4" priority="2472" stopIfTrue="1" operator="equal">
      <formula>"OK"</formula>
    </cfRule>
  </conditionalFormatting>
  <conditionalFormatting sqref="N143">
    <cfRule type="cellIs" dxfId="3" priority="2469" stopIfTrue="1" operator="equal">
      <formula>"NG"</formula>
    </cfRule>
    <cfRule type="cellIs" dxfId="4" priority="2470" stopIfTrue="1" operator="equal">
      <formula>"OK"</formula>
    </cfRule>
  </conditionalFormatting>
  <conditionalFormatting sqref="N145">
    <cfRule type="cellIs" dxfId="3" priority="2467" stopIfTrue="1" operator="equal">
      <formula>"NG"</formula>
    </cfRule>
    <cfRule type="cellIs" dxfId="4" priority="2468" stopIfTrue="1" operator="equal">
      <formula>"OK"</formula>
    </cfRule>
  </conditionalFormatting>
  <conditionalFormatting sqref="N147">
    <cfRule type="cellIs" dxfId="3" priority="2465" stopIfTrue="1" operator="equal">
      <formula>"NG"</formula>
    </cfRule>
    <cfRule type="cellIs" dxfId="4" priority="2466" stopIfTrue="1" operator="equal">
      <formula>"OK"</formula>
    </cfRule>
  </conditionalFormatting>
  <conditionalFormatting sqref="N152">
    <cfRule type="cellIs" dxfId="3" priority="2463" stopIfTrue="1" operator="equal">
      <formula>"NG"</formula>
    </cfRule>
    <cfRule type="cellIs" dxfId="4" priority="2464" stopIfTrue="1" operator="equal">
      <formula>"OK"</formula>
    </cfRule>
  </conditionalFormatting>
  <conditionalFormatting sqref="N155">
    <cfRule type="cellIs" dxfId="3" priority="2461" stopIfTrue="1" operator="equal">
      <formula>"NG"</formula>
    </cfRule>
    <cfRule type="cellIs" dxfId="4" priority="2462" stopIfTrue="1" operator="equal">
      <formula>"OK"</formula>
    </cfRule>
  </conditionalFormatting>
  <conditionalFormatting sqref="N162">
    <cfRule type="cellIs" dxfId="3" priority="2459" stopIfTrue="1" operator="equal">
      <formula>"NG"</formula>
    </cfRule>
    <cfRule type="cellIs" dxfId="4" priority="2460" stopIfTrue="1" operator="equal">
      <formula>"OK"</formula>
    </cfRule>
  </conditionalFormatting>
  <conditionalFormatting sqref="N165">
    <cfRule type="cellIs" dxfId="3" priority="2457" stopIfTrue="1" operator="equal">
      <formula>"NG"</formula>
    </cfRule>
    <cfRule type="cellIs" dxfId="4" priority="2458" stopIfTrue="1" operator="equal">
      <formula>"OK"</formula>
    </cfRule>
  </conditionalFormatting>
  <conditionalFormatting sqref="N167">
    <cfRule type="cellIs" dxfId="3" priority="2455" stopIfTrue="1" operator="equal">
      <formula>"NG"</formula>
    </cfRule>
    <cfRule type="cellIs" dxfId="4" priority="2456" stopIfTrue="1" operator="equal">
      <formula>"OK"</formula>
    </cfRule>
  </conditionalFormatting>
  <conditionalFormatting sqref="N169">
    <cfRule type="cellIs" dxfId="3" priority="2453" stopIfTrue="1" operator="equal">
      <formula>"NG"</formula>
    </cfRule>
    <cfRule type="cellIs" dxfId="4" priority="2454" stopIfTrue="1" operator="equal">
      <formula>"OK"</formula>
    </cfRule>
  </conditionalFormatting>
  <conditionalFormatting sqref="N170">
    <cfRule type="cellIs" dxfId="3" priority="2451" stopIfTrue="1" operator="equal">
      <formula>"NG"</formula>
    </cfRule>
    <cfRule type="cellIs" dxfId="4" priority="2452" stopIfTrue="1" operator="equal">
      <formula>"OK"</formula>
    </cfRule>
  </conditionalFormatting>
  <conditionalFormatting sqref="N176">
    <cfRule type="cellIs" dxfId="3" priority="2449" stopIfTrue="1" operator="equal">
      <formula>"NG"</formula>
    </cfRule>
    <cfRule type="cellIs" dxfId="4" priority="2450" stopIfTrue="1" operator="equal">
      <formula>"OK"</formula>
    </cfRule>
  </conditionalFormatting>
  <conditionalFormatting sqref="N177">
    <cfRule type="cellIs" dxfId="3" priority="2447" stopIfTrue="1" operator="equal">
      <formula>"NG"</formula>
    </cfRule>
    <cfRule type="cellIs" dxfId="4" priority="2448" stopIfTrue="1" operator="equal">
      <formula>"OK"</formula>
    </cfRule>
  </conditionalFormatting>
  <conditionalFormatting sqref="N183">
    <cfRule type="cellIs" dxfId="2" priority="138" operator="equal">
      <formula>"OK"</formula>
    </cfRule>
    <cfRule type="cellIs" dxfId="1" priority="137" operator="equal">
      <formula>"OK"</formula>
    </cfRule>
    <cfRule type="cellIs" dxfId="0" priority="136" operator="equal">
      <formula>"NG"</formula>
    </cfRule>
  </conditionalFormatting>
  <conditionalFormatting sqref="N197">
    <cfRule type="cellIs" dxfId="2" priority="135" operator="equal">
      <formula>"OK"</formula>
    </cfRule>
    <cfRule type="cellIs" dxfId="1" priority="134" operator="equal">
      <formula>"OK"</formula>
    </cfRule>
    <cfRule type="cellIs" dxfId="0" priority="133" operator="equal">
      <formula>"NG"</formula>
    </cfRule>
  </conditionalFormatting>
  <conditionalFormatting sqref="N202">
    <cfRule type="cellIs" dxfId="2" priority="132" operator="equal">
      <formula>"OK"</formula>
    </cfRule>
    <cfRule type="cellIs" dxfId="1" priority="131" operator="equal">
      <formula>"OK"</formula>
    </cfRule>
    <cfRule type="cellIs" dxfId="0" priority="130" operator="equal">
      <formula>"NG"</formula>
    </cfRule>
  </conditionalFormatting>
  <conditionalFormatting sqref="N205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249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255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274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75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280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90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91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304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05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309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31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12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27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33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50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53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60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71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72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80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8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408">
    <cfRule type="cellIs" dxfId="2" priority="54" operator="equal">
      <formula>"OK"</formula>
    </cfRule>
    <cfRule type="cellIs" dxfId="1" priority="53" operator="equal">
      <formula>"OK"</formula>
    </cfRule>
    <cfRule type="cellIs" dxfId="0" priority="52" operator="equal">
      <formula>"NG"</formula>
    </cfRule>
  </conditionalFormatting>
  <conditionalFormatting sqref="N414">
    <cfRule type="cellIs" dxfId="2" priority="51" operator="equal">
      <formula>"OK"</formula>
    </cfRule>
    <cfRule type="cellIs" dxfId="1" priority="50" operator="equal">
      <formula>"OK"</formula>
    </cfRule>
    <cfRule type="cellIs" dxfId="0" priority="49" operator="equal">
      <formula>"NG"</formula>
    </cfRule>
  </conditionalFormatting>
  <conditionalFormatting sqref="N415">
    <cfRule type="cellIs" dxfId="2" priority="63" operator="equal">
      <formula>"OK"</formula>
    </cfRule>
    <cfRule type="cellIs" dxfId="1" priority="60" operator="equal">
      <formula>"OK"</formula>
    </cfRule>
    <cfRule type="cellIs" dxfId="0" priority="57" operator="equal">
      <formula>"NG"</formula>
    </cfRule>
  </conditionalFormatting>
  <conditionalFormatting sqref="N416">
    <cfRule type="cellIs" dxfId="2" priority="62" operator="equal">
      <formula>"OK"</formula>
    </cfRule>
    <cfRule type="cellIs" dxfId="1" priority="59" operator="equal">
      <formula>"OK"</formula>
    </cfRule>
    <cfRule type="cellIs" dxfId="0" priority="56" operator="equal">
      <formula>"NG"</formula>
    </cfRule>
  </conditionalFormatting>
  <conditionalFormatting sqref="N417">
    <cfRule type="cellIs" dxfId="2" priority="61" operator="equal">
      <formula>"OK"</formula>
    </cfRule>
    <cfRule type="cellIs" dxfId="1" priority="58" operator="equal">
      <formula>"OK"</formula>
    </cfRule>
    <cfRule type="cellIs" dxfId="0" priority="55" operator="equal">
      <formula>"NG"</formula>
    </cfRule>
  </conditionalFormatting>
  <conditionalFormatting sqref="N422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23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29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40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445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46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48">
    <cfRule type="cellIs" dxfId="2" priority="24" operator="equal">
      <formula>"OK"</formula>
    </cfRule>
    <cfRule type="cellIs" dxfId="1" priority="23" operator="equal">
      <formula>"OK"</formula>
    </cfRule>
    <cfRule type="cellIs" dxfId="0" priority="22" operator="equal">
      <formula>"NG"</formula>
    </cfRule>
  </conditionalFormatting>
  <conditionalFormatting sqref="N450">
    <cfRule type="cellIs" dxfId="2" priority="21" operator="equal">
      <formula>"OK"</formula>
    </cfRule>
    <cfRule type="cellIs" dxfId="1" priority="20" operator="equal">
      <formula>"OK"</formula>
    </cfRule>
    <cfRule type="cellIs" dxfId="0" priority="19" operator="equal">
      <formula>"NG"</formula>
    </cfRule>
  </conditionalFormatting>
  <conditionalFormatting sqref="N451">
    <cfRule type="cellIs" dxfId="2" priority="33" operator="equal">
      <formula>"OK"</formula>
    </cfRule>
    <cfRule type="cellIs" dxfId="1" priority="31" operator="equal">
      <formula>"OK"</formula>
    </cfRule>
    <cfRule type="cellIs" dxfId="0" priority="29" operator="equal">
      <formula>"NG"</formula>
    </cfRule>
  </conditionalFormatting>
  <conditionalFormatting sqref="N452">
    <cfRule type="cellIs" dxfId="2" priority="32" operator="equal">
      <formula>"OK"</formula>
    </cfRule>
    <cfRule type="cellIs" dxfId="1" priority="30" operator="equal">
      <formula>"OK"</formula>
    </cfRule>
    <cfRule type="cellIs" dxfId="0" priority="28" operator="equal">
      <formula>"NG"</formula>
    </cfRule>
  </conditionalFormatting>
  <conditionalFormatting sqref="N989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995">
    <cfRule type="cellIs" dxfId="2" priority="12" operator="equal">
      <formula>"OK"</formula>
    </cfRule>
    <cfRule type="cellIs" dxfId="1" priority="11" operator="equal">
      <formula>"OK"</formula>
    </cfRule>
    <cfRule type="cellIs" dxfId="0" priority="10" operator="equal">
      <formula>"NG"</formula>
    </cfRule>
  </conditionalFormatting>
  <conditionalFormatting sqref="N990:N991">
    <cfRule type="cellIs" dxfId="2" priority="15" operator="equal">
      <formula>"OK"</formula>
    </cfRule>
    <cfRule type="cellIs" dxfId="1" priority="14" operator="equal">
      <formula>"OK"</formula>
    </cfRule>
    <cfRule type="cellIs" dxfId="0" priority="13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35" stopIfTrue="1" operator="equal">
      <formula>"NG"</formula>
    </cfRule>
    <cfRule type="cellIs" dxfId="4" priority="2536" stopIfTrue="1" operator="equal">
      <formula>"OK"</formula>
    </cfRule>
  </conditionalFormatting>
  <conditionalFormatting sqref="N144 N153:N154 N148:N151 N146">
    <cfRule type="cellIs" dxfId="3" priority="2477" stopIfTrue="1" operator="equal">
      <formula>"NG"</formula>
    </cfRule>
    <cfRule type="cellIs" dxfId="4" priority="2478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7:N8 N17:N18 N41:N43 N48:N63 N65:N82 N84:N162 N164:N165 N167:N170 N172:N183 N185:N205 N207:N208 N210:N249 N252:N298 N300:N453 N709:N721 N987:N988 N990:N991 N1002:N1003 N1004:N1005 N1202:N1220">
      <formula1>"OK,NG"</formula1>
    </dataValidation>
    <dataValidation type="list" allowBlank="1" showInputMessage="1" showErrorMessage="1" sqref="Z49 Y374 Y996 Y997 Y998 Y999 Y1000 Y1001 Y1002 Y1003 Y2:Y48 Y50:Y74 Y178:Y305 Y307:Y319 Y321:Y344 Y346:Y372 Y376:Y390 Y395:Y440 Y442:Y453 Y709:Y716 Y985:Y988 Y989:Y991 Y992:Y995 Y1202:Y1212 Y1214:Y1220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3:X74 X178:X236 X238:X246 X249:X256 X260:X305 X307:X319 X321:X344 X346:X372 X376:X390 X395:X440 X442:X453 X709:X716 X985:X988 X989:X991 X992:X995 X1202:X1212 X1214:X1220">
      <formula1>INDIRECT($W3)</formula1>
    </dataValidation>
    <dataValidation type="list" allowBlank="1" showInputMessage="1" showErrorMessage="1" sqref="Z374 Z996 Z997 Z998 Z999 Z1000 Z1001 Z1002 Z1003 Z2:Z48 Z50:Z74 Z178:Z305 Z307:Z319 Z321:Z344 Z346:Z372 Z376:Z390 Z395:Z440 Z442:Z453 Z709:Z716 Z985:Z988 Z989:Z991 Z992:Z995 Z1202:Z1212 Z1214:Z1220">
      <formula1>"是,否"</formula1>
    </dataValidation>
    <dataValidation type="list" allowBlank="1" showInputMessage="1" showErrorMessage="1" sqref="V996 V997 V998 V999 V1000 V1001 V1002 V1003 V3:V74 V178:V453 V709:V721 V985:V988 V989:V991 V992:V995 V1004:V1005 V1202:V1212 V1214:V1220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865</v>
      </c>
      <c r="B2" t="s">
        <v>865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866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867</v>
      </c>
      <c r="B11" t="s">
        <v>867</v>
      </c>
    </row>
    <row r="12" spans="1:2">
      <c r="A12" t="s">
        <v>868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869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870</v>
      </c>
      <c r="B20" t="s">
        <v>64</v>
      </c>
    </row>
    <row r="21" spans="1:2">
      <c r="A21" t="s">
        <v>871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872</v>
      </c>
      <c r="B23" t="s">
        <v>64</v>
      </c>
    </row>
    <row r="24" spans="1:2">
      <c r="A24" t="s">
        <v>873</v>
      </c>
      <c r="B24" t="s">
        <v>874</v>
      </c>
    </row>
    <row r="25" spans="1:2">
      <c r="A25" t="s">
        <v>875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876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877</v>
      </c>
      <c r="B33" t="s">
        <v>877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878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879</v>
      </c>
      <c r="B42" t="s">
        <v>46</v>
      </c>
    </row>
    <row r="43" spans="1:2">
      <c r="A43" t="s">
        <v>880</v>
      </c>
      <c r="B43" t="s">
        <v>46</v>
      </c>
    </row>
    <row r="44" spans="1:2">
      <c r="A44" t="s">
        <v>881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882</v>
      </c>
      <c r="B50" t="s">
        <v>882</v>
      </c>
    </row>
    <row r="51" spans="1:2">
      <c r="A51" t="s">
        <v>883</v>
      </c>
      <c r="B51" t="s">
        <v>883</v>
      </c>
    </row>
    <row r="52" spans="1:2">
      <c r="A52" t="s">
        <v>884</v>
      </c>
      <c r="B52" t="s">
        <v>883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885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886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2023-09-27T17:43:00Z</dcterms:created>
  <dcterms:modified xsi:type="dcterms:W3CDTF">2024-09-13T14:55:43Z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