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00" windowHeight="8040"/>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<sst xmlns="http://schemas.openxmlformats.org/spreadsheetml/2006/main" count="22982" uniqueCount="3176">
  <si>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</si>
  <si>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</si>
  <si>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</si>
  <si>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</si>
  <si>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</si>
  <si>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</si>
  <si>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</si>
  <si>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</si>
  <si>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</si>
  <si>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</si>
  <si>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</si>
  <si>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</si>
  <si>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</si>
  <si>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</si>
  <si>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</si>
  <si>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</si>
  <si>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</si>
  <si>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</si>
  <si>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</si>
  <si>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</si>
  <si>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</si>
  <si>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</si>
  <si>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</si>
  <si>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</si>
  <si>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</si>
  <si>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</si>
  <si>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</si>
  <si>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</si>
  <si>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</si>
  <si>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</si>
  <si>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</si>
  <si>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</si>
  <si>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</si>
  <si>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</si>
  <si>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</si>
  <si>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</si>
  <si>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</si>
  <si>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</si>
  <si>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</si>
  <si>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</si>
  <si>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</si>
  <si>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</si>
  <si>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</si>
  <si>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</si>
  <si>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</si>
  <si>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</si>
  <si>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</si>
  <si>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</si>
  <si>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</si>
  <si>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</si>
  <si>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</si>
  <si>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</si>
  <si>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</si>
  <si>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</si>
  <si>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</si>
  <si>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</si>
  <si>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</si>
  <si>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</si>
  <si>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</si>
  <si>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</si>
  <si>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</si>
  <si>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</si>
  <si>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</si>
  <si>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</si>
  <si>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</si>
  <si>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</si>
  <si>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</si>
  <si>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</si>
  <si>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</si>
  <si>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</si>
  <si>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</si>
  <si>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</si>
  <si>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</si>
  <si>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</si>
  <si>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</si>
  <si>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</si>
  <si>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</si>
  <si>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</si>
  <si>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</si>
  <si>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</si>
  <si>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</si>
  <si>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</si>
  <si>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</si>
  <si>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</si>
  <si>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</si>
  <si>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</si>
  <si>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</si>
  <si>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</si>
  <si>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</si>
  <si>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</si>
  <si>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</si>
  <si>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</si>
  <si>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</si>
  <si>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</si>
  <si>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</si>
  <si>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</si>
  <si>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</si>
  <si>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</si>
  <si>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</si>
  <si>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</si>
  <si>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</si>
  <si>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</si>
  <si>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</si>
  <si>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</si>
  <si>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</si>
  <si>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</si>
  <si>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</si>
  <si>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</si>
  <si>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</si>
  <si>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</si>
  <si>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</si>
  <si>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</si>
  <si>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</si>
  <si>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</si>
  <si>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</si>
  <si>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</si>
  <si>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</si>
  <si>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</si>
  <si>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</si>
  <si>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</si>
  <si>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</si>
  <si>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</si>
  <si>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</si>
  <si>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</si>
  <si>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</si>
  <si>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</si>
  <si>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</si>
  <si>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</si>
  <si>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</si>
  <si>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</si>
  <si>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</si>
  <si>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</si>
  <si>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</si>
  <si>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</si>
  <si>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</si>
  <si>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</si>
  <si>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</si>
  <si>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</si>
  <si>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</si>
  <si>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</si>
  <si>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</si>
  <si>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</si>
  <si>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</si>
  <si>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</si>
  <si>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</si>
  <si>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</si>
  <si>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</si>
  <si>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</si>
  <si>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</si>
  <si>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</si>
  <si>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</si>
  <si>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</si>
  <si>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</si>
  <si>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</si>
  <si>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</si>
  <si>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</si>
  <si>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</si>
  <si>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</si>
  <si>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</si>
  <si>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</si>
  <si>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</si>
  <si>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</si>
  <si>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</si>
  <si>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</si>
  <si>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</si>
  <si>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</si>
  <si>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</si>
  <si>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</si>
  <si>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</si>
  <si>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</si>
  <si>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</si>
  <si>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</si>
  <si>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</si>
  <si>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</si>
  <si>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</si>
  <si>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</si>
  <si>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</si>
  <si>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</si>
  <si>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</si>
  <si>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</si>
  <si>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</si>
  <si>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</si>
  <si>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</si>
  <si>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</si>
  <si>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</si>
  <si>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</si>
  <si>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</si>
  <si>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</si>
  <si>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</si>
  <si>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</si>
  <si>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</si>
  <si>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</si>
  <si>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</si>
  <si>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</si>
  <si>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</si>
  <si>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</si>
  <si>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</si>
  <si>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</si>
  <si>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</si>
  <si>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</si>
  <si>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</si>
  <si>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</si>
  <si>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</si>
  <si>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</si>
  <si>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</si>
  <si>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</si>
  <si>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</si>
  <si>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</si>
  <si>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</si>
  <si>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</si>
  <si>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</si>
  <si>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</si>
  <si>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</si>
  <si>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</si>
  <si>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</si>
  <si>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</si>
  <si>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</si>
  <si>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</si>
  <si>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</si>
  <si>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</si>
  <si>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</si>
  <si>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</si>
  <si>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</si>
  <si>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</si>
  <si>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</si>
  <si>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</si>
  <si>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</si>
  <si>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</si>
  <si>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</si>
  <si>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</si>
  <si>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</si>
  <si>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</si>
  <si>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</si>
  <si>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</si>
  <si>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</si>
  <si>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</si>
  <si>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</si>
  <si>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</si>
  <si>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</si>
  <si>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</si>
  <si>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</si>
  <si>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</si>
  <si>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</si>
  <si>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</si>
  <si>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</si>
  <si>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</si>
  <si>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</si>
  <si>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</si>
  <si>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</si>
  <si>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</si>
  <si>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</si>
  <si>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</si>
  <si>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</si>
  <si>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</si>
  <si>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</si>
  <si>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</si>
  <si>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</si>
  <si>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</si>
  <si>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</si>
  <si>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</si>
  <si>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</si>
  <si>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</si>
  <si>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</si>
  <si>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</si>
  <si>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</si>
  <si>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</si>
  <si>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</si>
  <si>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</si>
  <si>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</si>
  <si>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</si>
  <si>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</si>
  <si>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</si>
  <si>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</si>
  <si>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</si>
  <si>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</si>
  <si>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</si>
  <si>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</si>
  <si>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</si>
  <si>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</si>
  <si>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</si>
  <si>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</si>
  <si>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</si>
  <si>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</si>
  <si>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</si>
  <si>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</si>
  <si>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</si>
  <si>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</si>
  <si>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</si>
  <si>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</si>
  <si>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</si>
  <si>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</si>
  <si>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</si>
  <si>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</si>
  <si>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</si>
  <si>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</si>
  <si>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</si>
  <si>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</si>
  <si>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</si>
  <si>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</si>
  <si>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</si>
  <si>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</si>
  <si>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</si>
  <si>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</si>
  <si>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</si>
  <si>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</si>
  <si>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</si>
  <si>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</si>
  <si>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</si>
  <si>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</si>
  <si>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</si>
  <si>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</si>
  <si>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</si>
  <si>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</si>
  <si>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</si>
  <si>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</si>
  <si>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</si>
  <si>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</si>
  <si>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</si>
  <si>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</si>
  <si>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</si>
  <si>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</si>
  <si>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</si>
  <si>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</si>
  <si>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</si>
  <si>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</si>
  <si>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</si>
  <si>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</si>
  <si>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</si>
  <si>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</si>
  <si>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</si>
  <si>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</si>
  <si>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</si>
  <si>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</si>
  <si>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</si>
  <si>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</si>
  <si>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</si>
  <si>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</si>
  <si>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</si>
  <si>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</si>
  <si>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</si>
  <si>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</si>
  <si>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</si>
  <si>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</si>
  <si>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</si>
  <si>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</si>
  <si>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</si>
  <si>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</si>
  <si>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</si>
  <si>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</si>
  <si>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</si>
  <si>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</si>
  <si>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</si>
  <si>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</si>
  <si>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</si>
  <si>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</si>
  <si>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</si>
  <si>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</si>
  <si>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</si>
  <si>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</si>
  <si>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</si>
  <si>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</si>
  <si>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</si>
  <si>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</si>
  <si>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</si>
  <si>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</si>
  <si>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</si>
  <si>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</si>
  <si>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</si>
  <si>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</si>
  <si>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</si>
  <si>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</si>
  <si>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</si>
  <si>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</si>
  <si>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</si>
  <si>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</si>
  <si>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</si>
  <si>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</si>
  <si>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</si>
  <si>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</si>
  <si>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</si>
  <si>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</si>
  <si>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</si>
  <si>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</si>
  <si>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</si>
  <si>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</si>
  <si>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</si>
  <si>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</si>
  <si>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</si>
  <si>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</si>
  <si>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</si>
  <si>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</si>
  <si>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</si>
  <si>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</si>
  <si>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</si>
  <si>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</si>
  <si>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</si>
  <si>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</si>
  <si>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</si>
  <si>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</si>
  <si>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</si>
  <si>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</si>
  <si>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</si>
  <si>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</si>
  <si>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</si>
  <si>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</si>
  <si>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</si>
  <si>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</si>
  <si>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</si>
  <si>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</si>
  <si>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</si>
  <si>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</si>
  <si>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</si>
  <si>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</si>
  <si>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</si>
  <si>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</si>
  <si>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</si>
  <si>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</si>
  <si>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</si>
  <si>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</si>
  <si>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</si>
  <si>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</si>
  <si>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</si>
  <si>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</si>
  <si>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</si>
  <si>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</si>
  <si>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</si>
  <si>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</si>
  <si>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</si>
  <si>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</si>
  <si>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</si>
  <si>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</si>
  <si>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</si>
  <si>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</si>
  <si>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</si>
  <si>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</si>
  <si>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</si>
  <si>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</si>
  <si>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</si>
  <si>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</si>
  <si>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</si>
  <si>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</si>
  <si>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</si>
  <si>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</si>
  <si>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</si>
  <si>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</si>
  <si>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</si>
  <si>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</si>
  <si>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</si>
  <si>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</si>
  <si>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</si>
  <si>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</si>
  <si>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</si>
  <si>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</si>
  <si>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</si>
  <si>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</si>
  <si>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</si>
  <si>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</si>
  <si>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</si>
  <si>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</si>
  <si>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</si>
  <si>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</si>
  <si>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</si>
  <si>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</si>
  <si>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</si>
  <si>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</si>
  <si>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</si>
  <si>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</si>
  <si>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</si>
  <si>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</si>
  <si>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</si>
  <si>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</si>
  <si>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</si>
  <si>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</si>
  <si>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</si>
  <si>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</si>
  <si>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</si>
  <si>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</si>
  <si>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</si>
  <si>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</si>
  <si>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</si>
  <si>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</si>
  <si>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</si>
  <si>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</si>
  <si>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</si>
  <si>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</si>
  <si>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</si>
  <si>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</si>
  <si>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</si>
  <si>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</si>
  <si>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</si>
  <si>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</si>
  <si>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</si>
  <si>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</si>
  <si>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</si>
  <si>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</si>
  <si>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</si>
  <si>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</si>
  <si>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</si>
  <si>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</si>
  <si>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</si>
  <si>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</si>
  <si>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</si>
  <si>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</si>
  <si>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</si>
  <si>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</si>
  <si>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</si>
  <si>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</si>
  <si>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</si>
  <si>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</si>
  <si>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</si>
  <si>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</si>
  <si>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</si>
  <si>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</si>
  <si>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</si>
  <si>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</si>
  <si>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</si>
  <si>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</si>
  <si>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</si>
  <si>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</si>
  <si>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</si>
  <si>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</si>
  <si>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</si>
  <si>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</si>
  <si>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</si>
  <si>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</si>
  <si>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</si>
  <si>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</si>
  <si>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</si>
  <si>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</si>
  <si>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</si>
  <si>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</si>
  <si>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</si>
  <si>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</si>
  <si>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</si>
  <si>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</si>
  <si>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</si>
  <si>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</si>
  <si>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</si>
  <si>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</si>
  <si>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</si>
  <si>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</si>
  <si>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</si>
  <si>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</si>
  <si>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</si>
  <si>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</si>
  <si>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</si>
  <si>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</si>
  <si>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</si>
  <si>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</si>
  <si>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</si>
  <si>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</si>
  <si>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</si>
  <si>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</si>
  <si>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</si>
  <si>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</si>
  <si>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</si>
  <si>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</si>
  <si>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</si>
  <si>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</si>
  <si>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</si>
  <si>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</si>
  <si>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</si>
  <si>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</si>
  <si>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</si>
  <si>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</si>
  <si>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</si>
  <si>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</si>
  <si>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</si>
  <si>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</si>
  <si>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</si>
  <si>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</si>
  <si>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</si>
  <si>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</si>
  <si>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</si>
  <si>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</si>
  <si>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</si>
  <si>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</si>
  <si>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</si>
  <si>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</si>
  <si>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</si>
  <si>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</si>
  <si>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</si>
  <si>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</si>
  <si>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</si>
  <si>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</si>
  <si>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</si>
  <si>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</si>
  <si>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</si>
  <si>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</si>
  <si>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</si>
  <si>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</si>
  <si>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</si>
  <si>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</si>
  <si>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</si>
  <si>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</si>
  <si>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</si>
  <si>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</si>
  <si>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</si>
  <si>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</si>
  <si>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</si>
  <si>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</si>
  <si>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</si>
  <si>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</si>
  <si>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</si>
  <si>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</si>
  <si>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</si>
  <si>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</si>
  <si>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</si>
  <si>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</si>
  <si>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</si>
  <si>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</si>
  <si>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</si>
  <si>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</si>
  <si>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</si>
  <si>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</si>
  <si>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</si>
  <si>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</si>
  <si>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</si>
  <si>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</si>
  <si>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</si>
  <si>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</si>
  <si>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</si>
  <si>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</si>
  <si>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</si>
  <si>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</si>
  <si>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</si>
  <si>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</si>
  <si>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</si>
  <si>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</si>
  <si>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</si>
  <si>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</si>
  <si>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</si>
  <si>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</si>
  <si>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</si>
  <si>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</si>
  <si>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</si>
  <si>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</si>
  <si>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</si>
  <si>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</si>
  <si>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</si>
  <si>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</si>
  <si>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</si>
  <si>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</si>
  <si>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</si>
  <si>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</si>
  <si>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</si>
  <si>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</si>
  <si>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</si>
  <si>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</si>
  <si>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</si>
  <si>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</si>
  <si>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</si>
  <si>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</si>
  <si>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</si>
  <si>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</si>
  <si>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</si>
  <si>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</si>
  <si>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</si>
  <si>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</si>
  <si>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</si>
  <si>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</si>
  <si>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</si>
  <si>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</si>
  <si>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</si>
  <si>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</si>
  <si>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</si>
  <si>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</si>
  <si>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</si>
  <si>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</si>
  <si>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</si>
  <si>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</si>
  <si>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</si>
  <si>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</si>
  <si>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</si>
  <si>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</si>
  <si>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</si>
  <si>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</si>
  <si>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</si>
  <si>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</si>
  <si>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</si>
  <si>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</si>
  <si>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</si>
  <si>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</si>
  <si>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</si>
  <si>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</si>
  <si>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</si>
  <si>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</si>
  <si>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</si>
  <si>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</si>
  <si>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</si>
  <si>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</si>
  <si>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</si>
  <si>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</si>
  <si>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</si>
  <si>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</si>
  <si>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</si>
  <si>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</si>
  <si>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</si>
  <si>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</si>
  <si>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</si>
  <si>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</si>
  <si>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</si>
  <si>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</si>
  <si>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</si>
  <si>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</si>
  <si>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</si>
  <si>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</si>
  <si>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</si>
  <si>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</si>
  <si>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</si>
  <si>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</si>
  <si>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</si>
  <si>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</si>
  <si>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</si>
  <si>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</si>
  <si>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</si>
  <si>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</si>
  <si>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</si>
  <si>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</si>
  <si>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</si>
  <si>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</si>
  <si>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</si>
  <si>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</si>
  <si>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</si>
  <si>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</si>
  <si>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</si>
  <si>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</si>
  <si>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</si>
  <si>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</si>
  <si>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</si>
  <si>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</si>
  <si>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</si>
  <si>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</si>
  <si>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</si>
  <si>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</si>
  <si>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</si>
  <si>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</si>
  <si>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</si>
  <si>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</si>
  <si>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</si>
  <si>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</si>
  <si>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</si>
  <si>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</si>
  <si>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</si>
  <si>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</si>
  <si>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</si>
  <si>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</si>
  <si>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</si>
  <si>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</si>
  <si>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</si>
  <si>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</si>
  <si>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</si>
  <si>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</si>
  <si>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</si>
  <si>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</si>
  <si>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</si>
  <si>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</si>
  <si>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</si>
  <si>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</si>
  <si>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</si>
  <si>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</si>
  <si>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</si>
  <si>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</si>
  <si>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</si>
  <si>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</si>
  <si>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</si>
  <si>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</si>
  <si>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</si>
  <si>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</si>
  <si>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</si>
  <si>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</si>
  <si>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</si>
  <si>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</si>
  <si>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</si>
  <si>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</si>
  <si>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</si>
  <si>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</si>
  <si>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</si>
  <si>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</si>
  <si>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</si>
  <si>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</si>
  <si>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</si>
  <si>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</si>
  <si>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</si>
  <si>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</si>
  <si>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</si>
  <si>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</si>
  <si>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</si>
  <si>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</si>
  <si>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</si>
  <si>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</si>
  <si>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</si>
  <si>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</si>
  <si>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</si>
  <si>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</si>
  <si>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</si>
  <si>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</si>
  <si>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</si>
  <si>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</si>
  <si>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</si>
  <si>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</si>
  <si>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</si>
  <si>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</si>
  <si>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</si>
  <si>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</si>
  <si>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</si>
  <si>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</si>
  <si>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</si>
  <si>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</si>
  <si>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</si>
  <si>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</si>
  <si>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</si>
  <si>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</si>
  <si>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</si>
  <si>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</si>
  <si>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</si>
  <si>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</si>
  <si>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</si>
  <si>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</si>
  <si>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</si>
  <si>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</si>
  <si>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</si>
  <si>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</si>
  <si>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</si>
  <si>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</si>
  <si>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</si>
  <si>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</si>
  <si>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</si>
  <si>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</si>
  <si>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</si>
  <si>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</si>
  <si>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</si>
  <si>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</si>
  <si>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</si>
  <si>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</si>
  <si>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</si>
  <si>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</si>
  <si>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</si>
  <si>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</si>
  <si>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</si>
  <si>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</si>
  <si>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</si>
  <si>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</si>
  <si>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</si>
  <si>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</si>
  <si>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</si>
  <si>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</si>
  <si>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</si>
  <si>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</si>
  <si>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</si>
  <si>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</si>
  <si>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</si>
  <si>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</si>
  <si>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</si>
  <si>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</si>
  <si>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</si>
  <si>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</si>
  <si>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</si>
  <si>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</si>
  <si>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</si>
  <si>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</si>
  <si>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</si>
  <si>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</si>
  <si>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</si>
  <si>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</si>
  <si>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</si>
  <si>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</si>
  <si>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</si>
  <si>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</si>
  <si>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</si>
  <si>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</si>
  <si>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</si>
  <si>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</si>
  <si>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</si>
  <si>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</si>
  <si>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</si>
  <si>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</si>
  <si>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</si>
  <si>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</si>
  <si>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</si>
  <si>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</si>
  <si>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</si>
  <si>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</si>
  <si>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</si>
  <si>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</si>
  <si>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</si>
  <si>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</si>
  <si>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</si>
  <si>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</si>
  <si>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</si>
  <si>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</si>
  <si>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</si>
  <si>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</si>
  <si>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</si>
  <si>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</si>
  <si>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</si>
  <si>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</si>
  <si>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</si>
  <si>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</si>
  <si>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</si>
  <si>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</si>
  <si>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</si>
  <si>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</si>
  <si>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</si>
  <si>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</si>
  <si>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</si>
  <si>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</si>
  <si>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</si>
  <si>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</si>
  <si>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</si>
  <si>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</si>
  <si>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</si>
  <si>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</si>
  <si>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</si>
  <si>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</si>
  <si>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</si>
  <si>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</si>
  <si>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</si>
  <si>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</si>
  <si>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</si>
  <si>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</si>
  <si>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</si>
  <si>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</si>
  <si>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</si>
  <si>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</si>
  <si>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</si>
  <si>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</si>
  <si>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</si>
  <si>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</si>
  <si>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</si>
  <si>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</si>
  <si>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</si>
  <si>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</si>
  <si>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</si>
  <si>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</si>
  <si>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</si>
  <si>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</si>
  <si>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</si>
  <si>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</si>
  <si>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</si>
  <si>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</si>
  <si>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</si>
  <si>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</si>
  <si>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</si>
  <si>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</si>
  <si>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</si>
  <si>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</si>
  <si>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</si>
  <si>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</si>
  <si>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</si>
  <si>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</si>
  <si>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</si>
  <si>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</si>
  <si>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</si>
  <si>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</si>
  <si>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</si>
  <si>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</si>
  <si>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</si>
  <si>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</si>
  <si>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</si>
  <si>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</si>
  <si>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</si>
  <si>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</si>
  <si>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</si>
  <si>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</si>
  <si>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</si>
  <si>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</si>
  <si>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</si>
  <si>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</si>
  <si>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</si>
  <si>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</si>
  <si>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</si>
  <si>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</si>
  <si>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</si>
  <si>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</si>
  <si>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</si>
  <si>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</si>
  <si>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</si>
  <si>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</si>
  <si>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</si>
  <si>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</si>
  <si>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</si>
  <si>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</si>
  <si>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</si>
  <si>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</si>
  <si>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</si>
  <si>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</si>
  <si>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</si>
  <si>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</si>
  <si>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</si>
  <si>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</si>
  <si>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</si>
  <si>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</si>
  <si>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</si>
  <si>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</si>
  <si>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</si>
  <si>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</si>
  <si>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</si>
  <si>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</si>
  <si>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</si>
  <si>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</si>
  <si>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</si>
  <si>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</si>
  <si>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</si>
  <si>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</si>
  <si>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</si>
  <si>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</si>
  <si>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</si>
  <si>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</si>
  <si>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</si>
  <si>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</si>
  <si>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</si>
  <si>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</si>
  <si>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</si>
  <si>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</si>
  <si>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</si>
  <si>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</si>
  <si>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</si>
  <si>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</si>
  <si>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</si>
  <si>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</si>
  <si>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</si>
  <si>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</si>
  <si>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</si>
  <si>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</si>
  <si>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</si>
  <si>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</si>
  <si>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</si>
  <si>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</si>
  <si>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</si>
  <si>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</si>
  <si>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</si>
  <si>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</si>
  <si>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</si>
  <si>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</si>
  <si>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</si>
  <si>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</si>
  <si>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</si>
  <si>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</si>
  <si>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</si>
  <si>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</si>
  <si>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</si>
  <si>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</si>
  <si>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</si>
  <si>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</si>
  <si>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</si>
  <si>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</si>
  <si>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</si>
  <si>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</si>
  <si>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</si>
  <si>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</si>
  <si>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</si>
  <si>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</si>
  <si>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</si>
  <si>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</si>
  <si>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</si>
  <si>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</si>
  <si>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</si>
  <si>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</si>
  <si>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</si>
  <si>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</si>
  <si>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</si>
  <si>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</si>
  <si>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</si>
  <si>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</si>
  <si>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</si>
  <si>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</si>
  <si>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</si>
  <si>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</si>
  <si>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</si>
  <si>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</si>
  <si>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</si>
  <si>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</si>
  <si>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</si>
  <si>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</si>
  <si>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</si>
  <si>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</si>
  <si>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</si>
  <si>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</si>
  <si>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</si>
  <si>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</si>
  <si>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</si>
  <si>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</si>
  <si>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</si>
  <si>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</si>
  <si>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</si>
  <si>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</si>
  <si>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</si>
  <si>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</si>
  <si>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</si>
  <si>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</si>
  <si>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</si>
  <si>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</si>
  <si>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</si>
  <si>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</si>
  <si>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</si>
  <si>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</si>
  <si>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</si>
  <si>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</si>
  <si>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</si>
  <si>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</si>
  <si>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</si>
  <si>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</si>
  <si>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</si>
  <si>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</si>
  <si>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</si>
  <si>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</si>
  <si>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</si>
  <si>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</si>
  <si>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</si>
  <si>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</si>
  <si>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</si>
  <si>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</si>
  <si>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</si>
  <si>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</si>
  <si>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</si>
  <si>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</si>
  <si>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</si>
  <si>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</si>
  <si>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</si>
  <si>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</si>
  <si>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</si>
  <si>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</si>
  <si>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</si>
  <si>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</si>
  <si>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</si>
  <si>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</si>
  <si>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</si>
  <si>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</si>
  <si>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</si>
  <si>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</si>
  <si>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</si>
  <si>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</si>
  <si>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</si>
  <si>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</si>
  <si>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</si>
  <si>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</si>
  <si>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</si>
  <si>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</si>
  <si>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</si>
  <si>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</si>
  <si>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</si>
  <si>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</si>
  <si>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</si>
  <si>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</si>
  <si>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</si>
  <si>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</si>
  <si>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</si>
  <si>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</si>
  <si>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</si>
  <si>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</si>
  <si>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</si>
  <si>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</si>
  <si>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</si>
  <si>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</si>
  <si>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</si>
  <si>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</si>
  <si>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</si>
  <si>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</si>
  <si>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</si>
  <si>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</si>
  <si>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</si>
  <si>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</si>
  <si>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</si>
  <si>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</si>
  <si>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</si>
  <si>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</si>
  <si>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</si>
  <si>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</si>
  <si>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</si>
  <si>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</si>
  <si>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</si>
  <si>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</si>
  <si>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</si>
  <si>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</si>
  <si>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</si>
  <si>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</si>
  <si>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</si>
  <si>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</si>
  <si>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</si>
  <si>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</si>
  <si>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</si>
  <si>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</si>
  <si>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</si>
  <si>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</si>
  <si>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</si>
  <si>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</si>
  <si>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</si>
  <si>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</si>
  <si>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</si>
  <si>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</si>
  <si>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</si>
  <si>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</si>
  <si>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</si>
  <si>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</si>
  <si>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</si>
  <si>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</si>
  <si>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</si>
  <si>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</si>
  <si>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</si>
  <si>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</si>
  <si>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</si>
  <si>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</si>
  <si>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</si>
  <si>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</si>
  <si>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</si>
  <si>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</si>
  <si>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</si>
  <si>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</si>
  <si>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</si>
  <si>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</si>
  <si>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</si>
  <si>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</si>
  <si>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</si>
  <si>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</si>
  <si>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</si>
  <si>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</si>
  <si>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</si>
  <si>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</si>
  <si>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</si>
  <si>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</si>
  <si>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</si>
  <si>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</si>
  <si>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</si>
  <si>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</si>
  <si>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</si>
  <si>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</si>
  <si>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</si>
  <si>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</si>
  <si>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</si>
  <si>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</si>
  <si>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</si>
  <si>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</si>
  <si>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</si>
  <si>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</si>
  <si>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</si>
  <si>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</si>
  <si>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</si>
  <si>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</si>
  <si>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</si>
  <si>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</si>
  <si>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</si>
  <si>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</si>
  <si>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</si>
  <si>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</si>
  <si>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</si>
  <si>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</si>
  <si>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</si>
  <si>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</si>
  <si>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</si>
  <si>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</si>
  <si>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</si>
  <si>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</si>
  <si>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</si>
  <si>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</si>
  <si>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</si>
  <si>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</si>
  <si>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</si>
  <si>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</si>
  <si>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</si>
  <si>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</si>
  <si>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</si>
  <si>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</si>
  <si>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</si>
  <si>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</si>
  <si>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</si>
  <si>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</si>
  <si>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</si>
  <si>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</si>
  <si>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</si>
  <si>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</si>
  <si>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</si>
  <si>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</si>
  <si>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</si>
  <si>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</si>
  <si>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</si>
  <si>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</si>
  <si>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</si>
  <si>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</si>
  <si>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</si>
  <si>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</si>
  <si>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</si>
  <si>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</si>
  <si>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</si>
  <si>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</si>
  <si>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</si>
  <si>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</si>
  <si>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</si>
  <si>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</si>
  <si>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</si>
  <si>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</si>
  <si>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</si>
  <si>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</si>
  <si>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</si>
  <si>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</si>
  <si>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</si>
  <si>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</si>
  <si>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</si>
  <si>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</si>
  <si>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</si>
  <si>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</si>
  <si>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</si>
  <si>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</si>
  <si>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</si>
  <si>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</si>
  <si>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</si>
  <si>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</si>
  <si>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</si>
  <si>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</si>
  <si>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</si>
  <si>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</si>
  <si>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</si>
  <si>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</si>
  <si>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</si>
  <si>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</si>
  <si>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</si>
  <si>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</si>
  <si>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</si>
  <si>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</si>
  <si>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</si>
  <si>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</si>
  <si>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</si>
  <si>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</si>
  <si>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</si>
  <si>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</si>
  <si>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</si>
  <si>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</si>
  <si>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</si>
  <si>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</si>
  <si>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</si>
  <si>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</si>
  <si>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</si>
  <si>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</si>
  <si>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</si>
  <si>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</si>
  <si>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</si>
  <si>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</si>
  <si>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</si>
  <si>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</si>
  <si>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</si>
  <si>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</si>
  <si>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</si>
  <si>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</si>
  <si>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</si>
  <si>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</si>
  <si>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</si>
  <si>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</si>
  <si>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</si>
  <si>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</si>
  <si>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</si>
  <si>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</si>
  <si>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</si>
  <si>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</si>
  <si>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</si>
  <si>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</si>
  <si>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</si>
  <si>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</si>
  <si>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</si>
  <si>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</si>
  <si>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</si>
  <si>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</si>
  <si>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</si>
  <si>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</si>
  <si>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</si>
  <si>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</si>
  <si>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</si>
  <si>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</si>
  <si>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</si>
  <si>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</si>
  <si>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</si>
  <si>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</si>
  <si>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</si>
  <si>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</si>
  <si>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</si>
  <si>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</si>
  <si>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</si>
  <si>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</si>
  <si>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</si>
  <si>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</si>
  <si>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</si>
  <si>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</si>
  <si>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</si>
  <si>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</si>
  <si>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</si>
  <si>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</si>
  <si>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</si>
  <si>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</si>
  <si>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</si>
  <si>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</si>
  <si>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</si>
  <si>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</si>
  <si>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</si>
  <si>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</si>
  <si>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</si>
  <si>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</si>
  <si>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</si>
  <si>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</si>
  <si>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</si>
  <si>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</si>
  <si>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</si>
  <si>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</si>
  <si>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</si>
  <si>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</si>
  <si>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</si>
  <si>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</si>
  <si>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</si>
  <si>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</si>
  <si>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</si>
  <si>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</si>
  <si>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</si>
  <si>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</si>
  <si>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</si>
  <si>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</si>
  <si>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</si>
  <si>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</si>
  <si>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</si>
  <si>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</si>
  <si>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</si>
  <si>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</si>
  <si>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</si>
  <si>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</si>
  <si>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</si>
  <si>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</si>
  <si>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</si>
  <si>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</si>
  <si>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</si>
  <si>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</si>
  <si>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</si>
  <si>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</si>
  <si>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</si>
  <si>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</si>
  <si>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</si>
  <si>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</si>
  <si>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</si>
  <si>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</si>
  <si>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</si>
  <si>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</si>
  <si>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</si>
  <si>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</si>
  <si>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</si>
  <si>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</si>
  <si>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</si>
  <si>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</si>
  <si>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</si>
  <si>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</si>
  <si>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</si>
  <si>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</si>
  <si>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</si>
  <si>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</si>
  <si>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</si>
  <si>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</si>
  <si>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</si>
  <si>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</si>
  <si>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</si>
  <si>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</si>
  <si>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</si>
  <si>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</si>
  <si>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</si>
  <si>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</si>
  <si>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</si>
  <si>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</si>
  <si>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</si>
  <si>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</si>
  <si>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</si>
  <si>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</si>
  <si>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</si>
  <si>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</si>
  <si>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</si>
  <si>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</si>
  <si>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</si>
  <si>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</si>
  <si>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</si>
  <si>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</si>
  <si>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</si>
  <si>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</si>
  <si>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</si>
  <si>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</si>
  <si>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</si>
  <si>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</si>
  <si>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</si>
  <si>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</si>
  <si>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</si>
  <si>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</si>
  <si>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</si>
  <si>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</si>
  <si>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</si>
  <si>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</si>
  <si>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</si>
  <si>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</si>
  <si>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</si>
  <si>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</si>
  <si>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</si>
  <si>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</si>
  <si>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</si>
  <si>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</si>
  <si>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</si>
  <si>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</si>
  <si>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</si>
  <si>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</si>
  <si>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</si>
  <si>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</si>
  <si>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</si>
  <si>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</si>
  <si>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</si>
  <si>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</si>
  <si>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</si>
  <si>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</si>
  <si>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</si>
  <si>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</si>
  <si>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</si>
  <si>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</si>
  <si>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</si>
  <si>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</si>
  <si>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</si>
  <si>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</si>
  <si>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</si>
  <si>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</si>
  <si>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</si>
  <si>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</si>
  <si>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</si>
  <si>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</si>
  <si>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</si>
  <si>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</si>
  <si>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</si>
  <si>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</si>
  <si>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</si>
  <si>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</si>
  <si>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</si>
  <si>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</si>
  <si>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</si>
  <si>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</si>
  <si>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</si>
  <si>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</si>
  <si>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</si>
  <si>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</si>
  <si>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</si>
  <si>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</si>
  <si>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</si>
  <si>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</si>
  <si>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</si>
  <si>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</si>
  <si>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</si>
  <si>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</si>
  <si>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</si>
  <si>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</si>
  <si>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</si>
  <si>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</si>
  <si>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</si>
  <si>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</si>
  <si>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</si>
  <si>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</si>
  <si>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</si>
  <si>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</si>
  <si>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</si>
  <si>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</si>
  <si>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</si>
  <si>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</si>
  <si>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</si>
  <si>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</si>
  <si>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</si>
  <si>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</si>
  <si>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</si>
  <si>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</si>
  <si>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</si>
  <si>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</si>
  <si>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</si>
  <si>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</si>
  <si>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</si>
  <si>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</si>
  <si>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</si>
  <si>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</si>
  <si>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</si>
  <si>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</si>
  <si>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</si>
  <si>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</si>
  <si>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</si>
  <si>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</si>
  <si>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</si>
  <si>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</si>
  <si>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</si>
  <si>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</si>
  <si>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</si>
  <si>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</si>
  <si>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</si>
  <si>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</si>
  <si>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</si>
  <si>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</si>
  <si>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</si>
  <si>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</si>
  <si>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</si>
  <si>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</si>
  <si>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</si>
  <si>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</si>
  <si>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</si>
  <si>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</si>
  <si>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</si>
  <si>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</si>
  <si>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</si>
  <si>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</si>
  <si>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</si>
  <si>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</si>
  <si>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</si>
  <si>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</si>
  <si>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</si>
  <si>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</si>
  <si>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</si>
  <si>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</si>
  <si>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</si>
  <si>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</si>
  <si>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</si>
  <si>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</si>
  <si>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</si>
  <si>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</si>
  <si>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</si>
  <si>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</si>
  <si>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</si>
  <si>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</si>
  <si>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</si>
  <si>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</si>
  <si>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</si>
  <si>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</si>
  <si>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</si>
  <si>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</si>
  <si>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</si>
  <si>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</si>
  <si>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</si>
  <si>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</si>
  <si>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</si>
  <si>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</si>
  <si>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</si>
  <si>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</si>
  <si>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</si>
  <si>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</si>
  <si>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</si>
  <si>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</si>
  <si>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</si>
  <si>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</si>
  <si>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</si>
  <si>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</si>
  <si>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</si>
  <si>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</si>
  <si>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</si>
  <si>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</si>
  <si>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</si>
  <si>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</si>
  <si>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</si>
  <si>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</si>
  <si>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</si>
  <si>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</si>
  <si>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</si>
  <si>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</si>
  <si>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</si>
  <si>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</si>
  <si>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</si>
  <si>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</si>
  <si>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</si>
  <si>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</si>
  <si>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</si>
  <si>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</si>
  <si>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</si>
  <si>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</si>
  <si>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</si>
  <si>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</si>
  <si>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</si>
  <si>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</si>
  <si>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</si>
  <si>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</si>
  <si>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</si>
  <si>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</si>
  <si>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</si>
  <si>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</si>
  <si>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</si>
  <si>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</si>
  <si>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</si>
  <si>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</si>
  <si>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</si>
  <si>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</si>
  <si>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</si>
  <si>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</si>
  <si>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</si>
  <si>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</si>
  <si>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</si>
  <si>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</si>
  <si>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</si>
  <si>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</si>
  <si>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</si>
  <si>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</si>
  <si>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</si>
  <si>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</si>
  <si>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</si>
  <si>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</si>
  <si>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</si>
  <si>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</si>
  <si>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</si>
  <si>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</si>
  <si>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</si>
  <si>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</si>
  <si>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</si>
  <si>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</si>
  <si>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</si>
  <si>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</si>
  <si>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</si>
  <si>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</si>
  <si>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</si>
  <si>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</si>
  <si>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</si>
  <si>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</si>
  <si>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</si>
  <si>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</si>
  <si>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</si>
  <si>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</si>
  <si>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</si>
  <si>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</si>
  <si>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</si>
  <si>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</si>
  <si>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</si>
  <si>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</si>
  <si>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</si>
  <si>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</si>
  <si>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</si>
  <si>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</si>
  <si>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</si>
  <si>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</si>
  <si>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</si>
  <si>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</si>
  <si>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</si>
  <si>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</si>
  <si>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</si>
  <si>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</si>
  <si>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</si>
  <si>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</si>
  <si>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</si>
  <si>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</si>
  <si>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</si>
  <si>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</si>
  <si>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</si>
  <si>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</si>
  <si>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</si>
  <si>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</si>
  <si>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</si>
  <si>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</si>
  <si>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</si>
  <si>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</si>
  <si>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</si>
  <si>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</si>
  <si>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</si>
  <si>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</si>
  <si>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</si>
  <si>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</si>
  <si>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</si>
  <si>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</si>
  <si>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</si>
  <si>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</si>
  <si>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</si>
  <si>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</si>
  <si>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</si>
  <si>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</si>
  <si>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</si>
  <si>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</si>
  <si>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</si>
  <si>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</si>
  <si>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</si>
  <si>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</si>
  <si>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</si>
  <si>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</si>
  <si>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</si>
  <si>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</si>
  <si>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</si>
  <si>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</si>
  <si>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</si>
  <si>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</si>
  <si>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</si>
  <si>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</si>
  <si>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</si>
  <si>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</si>
  <si>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</si>
  <si>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</si>
  <si>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</si>
  <si>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</si>
  <si>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</si>
  <si>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</si>
  <si>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</si>
  <si>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</si>
  <si>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</si>
  <si>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</si>
  <si>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</si>
  <si>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</si>
  <si>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</si>
  <si>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</si>
  <si>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</si>
  <si>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</si>
  <si>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</si>
  <si>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</si>
  <si>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</si>
  <si>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</si>
  <si>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</si>
  <si>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</si>
  <si>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</si>
  <si>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</si>
  <si>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</si>
  <si>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</si>
  <si>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</si>
  <si>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</si>
  <si>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</si>
  <si>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</si>
  <si>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</si>
  <si>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</si>
  <si>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</si>
  <si>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</si>
  <si>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</si>
  <si>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</si>
  <si>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</si>
  <si>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</si>
  <si>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</si>
  <si>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</si>
  <si>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</si>
  <si>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</si>
  <si>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</si>
  <si>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</si>
  <si>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</si>
  <si>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</si>
  <si>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</si>
  <si>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</si>
  <si>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</si>
  <si>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</si>
  <si>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</si>
  <si>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</si>
  <si>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</si>
  <si>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</si>
  <si>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</si>
  <si>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</si>
  <si>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</si>
  <si>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</si>
  <si>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</si>
  <si>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</si>
  <si>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</si>
  <si>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</si>
  <si>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</si>
  <si>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</si>
  <si>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</si>
  <si>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</si>
  <si>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</si>
  <si>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</si>
  <si>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</si>
  <si>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</si>
  <si>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</si>
  <si>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</si>
  <si>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</si>
  <si>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</si>
  <si>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</si>
  <si>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</si>
  <si>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</si>
  <si>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</si>
  <si>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</si>
  <si>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</si>
  <si>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</si>
  <si>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</si>
  <si>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</si>
  <si>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</si>
  <si>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</si>
  <si>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</si>
  <si>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</si>
  <si>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</si>
  <si>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</si>
  <si>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</si>
  <si>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</si>
  <si>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</si>
  <si>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</si>
  <si>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</si>
  <si>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</si>
  <si>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</si>
  <si>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</si>
  <si>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</si>
  <si>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</si>
  <si>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</si>
  <si>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</si>
  <si>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</si>
  <si>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</si>
  <si>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</si>
  <si>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</si>
  <si>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</si>
  <si>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</si>
  <si>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</si>
  <si>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</si>
  <si>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</si>
  <si>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</si>
  <si>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</si>
  <si>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</si>
  <si>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</si>
  <si>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</si>
  <si>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</si>
  <si>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</si>
  <si>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</si>
  <si>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</si>
  <si>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</si>
  <si>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</si>
  <si>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</si>
  <si>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</si>
  <si>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</si>
  <si>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</si>
  <si>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</si>
  <si>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</si>
  <si>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</si>
  <si>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</si>
  <si>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</si>
  <si>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</si>
  <si>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</si>
  <si>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</si>
  <si>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</si>
  <si>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</si>
  <si>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</si>
  <si>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</si>
  <si>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</si>
  <si>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</si>
  <si>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</si>
  <si>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</si>
  <si>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</si>
  <si>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</si>
  <si>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</si>
  <si>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</si>
  <si>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</si>
  <si>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</si>
  <si>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</si>
  <si>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</si>
  <si>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</si>
  <si>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</si>
  <si>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</si>
  <si>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</si>
  <si>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</si>
  <si>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</si>
  <si>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</si>
  <si>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</si>
  <si>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</si>
  <si>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</si>
  <si>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</si>
  <si>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</si>
  <si>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</si>
  <si>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</si>
  <si>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</si>
  <si>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</si>
  <si>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</si>
  <si>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</si>
  <si>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</si>
  <si>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</si>
  <si>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</si>
  <si>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</si>
  <si>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</si>
  <si>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</si>
  <si>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</si>
  <si>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</si>
  <si>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</si>
  <si>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</si>
  <si>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</si>
  <si>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</si>
  <si>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</si>
  <si>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</si>
  <si>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</si>
  <si>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</si>
  <si>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</si>
  <si>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</si>
  <si>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</si>
  <si>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</si>
  <si>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</si>
  <si>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</si>
  <si>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</si>
  <si>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</si>
  <si>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</si>
  <si>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</si>
  <si>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</si>
  <si>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</si>
  <si>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</si>
  <si>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</si>
  <si>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</si>
  <si>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</si>
  <si>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</si>
  <si>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</si>
  <si>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</si>
  <si>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</si>
  <si>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</si>
  <si>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</si>
  <si>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</si>
  <si>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</si>
  <si>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</si>
  <si>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</si>
  <si>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</si>
  <si>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</si>
  <si>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</si>
  <si>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</si>
  <si>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</si>
  <si>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</si>
  <si>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</si>
  <si>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</si>
  <si>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</si>
  <si>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</si>
  <si>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</si>
  <si>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</si>
  <si>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</si>
  <si>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</si>
  <si>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</si>
  <si>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</si>
  <si>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</si>
  <si>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</si>
  <si>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</si>
  <si>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</si>
  <si>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</si>
  <si>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</si>
  <si>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</si>
  <si>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</si>
  <si>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</si>
  <si>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</si>
  <si>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</si>
  <si>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</si>
  <si>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</si>
  <si>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</si>
  <si>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</si>
  <si>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</si>
  <si>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</si>
  <si>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</si>
  <si>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</si>
  <si>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</si>
  <si>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</si>
  <si>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</si>
  <si>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</si>
  <si>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</si>
  <si>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</si>
  <si>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</si>
  <si>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</si>
  <si>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</si>
  <si>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</si>
  <si>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</si>
  <si>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</si>
  <si>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</si>
  <si>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</si>
  <si>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</si>
  <si>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</si>
  <si>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</si>
  <si>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</si>
  <si>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</si>
  <si>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</si>
  <si>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</si>
  <si>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</si>
  <si>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</si>
  <si>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</si>
  <si>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</si>
  <si>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</si>
  <si>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</si>
  <si>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</si>
  <si>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</si>
  <si>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</si>
  <si>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</si>
  <si>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</si>
  <si>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</si>
  <si>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</si>
  <si>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</si>
  <si>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</si>
  <si>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</si>
  <si>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</si>
  <si>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</si>
  <si>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</si>
  <si>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</si>
  <si>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</si>
  <si>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</si>
  <si>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</si>
  <si>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</si>
  <si>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</si>
  <si>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</si>
  <si>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</si>
  <si>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</si>
  <si>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</si>
  <si>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</si>
  <si>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</si>
  <si>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</si>
  <si>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</si>
  <si>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</si>
  <si>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</si>
  <si>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</si>
  <si>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</si>
  <si>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</si>
  <si>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</si>
  <si>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</si>
  <si>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</si>
  <si>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</si>
  <si>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</si>
  <si>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</si>
  <si>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</si>
  <si>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</si>
  <si>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</si>
  <si>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</si>
  <si>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</si>
  <si>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</si>
  <si>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</si>
  <si>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</si>
  <si>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</si>
  <si>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</si>
  <si>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</si>
  <si>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</si>
  <si>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</si>
  <si>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</si>
  <si>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</si>
  <si>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</si>
  <si>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</si>
  <si>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</si>
  <si>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</si>
  <si>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</si>
  <si>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</si>
  <si>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</si>
  <si>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</si>
  <si>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</si>
  <si>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</si>
  <si>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</si>
  <si>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</si>
  <si>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</si>
  <si>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</si>
  <si>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</si>
  <si>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</si>
  <si>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</si>
  <si>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</si>
  <si>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</si>
  <si>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</si>
  <si>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</si>
  <si>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</si>
  <si>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</si>
  <si>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</si>
  <si>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</si>
  <si>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</si>
  <si>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</si>
  <si>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</si>
  <si>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</si>
  <si>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</si>
  <si>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</si>
  <si>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</si>
  <si>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</si>
  <si>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</si>
  <si>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</si>
  <si>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</si>
  <si>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</si>
  <si>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</si>
  <si>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</si>
  <si>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</si>
  <si>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</si>
  <si>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</si>
  <si>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</si>
  <si>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</si>
  <si>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</si>
  <si>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</si>
  <si>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</si>
  <si>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</si>
  <si>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</si>
  <si>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</si>
  <si>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</si>
  <si>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</si>
  <si>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</si>
  <si>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</si>
  <si>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</si>
  <si>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</si>
  <si>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</si>
  <si>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</si>
  <si>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</si>
  <si>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</si>
  <si>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</si>
  <si>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</si>
  <si>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</si>
  <si>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</si>
  <si>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</si>
  <si>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</si>
  <si>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</si>
  <si>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</si>
  <si>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</si>
  <si>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</si>
  <si>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</si>
  <si>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</si>
  <si>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</si>
  <si>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</si>
  <si>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</si>
  <si>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</si>
  <si>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</si>
  <si>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</si>
  <si>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</si>
  <si>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</si>
  <si>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</si>
  <si>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</si>
  <si>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</si>
  <si>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</si>
  <si>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</si>
  <si>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</si>
  <si>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</si>
  <si>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</si>
  <si>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</si>
  <si>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</si>
  <si>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</si>
  <si>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</si>
  <si>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</si>
  <si>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</si>
  <si>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</si>
  <si>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</si>
  <si>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</si>
  <si>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</si>
  <si>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</si>
  <si>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</si>
  <si>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</si>
  <si>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</si>
  <si>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</si>
  <si>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</si>
  <si>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</si>
  <si>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</si>
  <si>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</si>
  <si>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</si>
  <si>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</si>
  <si>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</si>
  <si>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</si>
  <si>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</si>
  <si>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</si>
  <si>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</si>
  <si>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</si>
  <si>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</si>
  <si>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</si>
  <si>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</si>
  <si>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</si>
  <si>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</si>
  <si>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</si>
  <si>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</si>
  <si>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</si>
  <si>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</si>
  <si>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</si>
  <si>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</si>
  <si>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</si>
  <si>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</si>
  <si>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</si>
  <si>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</si>
  <si>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</si>
  <si>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</si>
  <si>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</si>
  <si>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</si>
  <si>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</si>
  <si>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</si>
  <si>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</si>
  <si>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</si>
  <si>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</si>
  <si>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</si>
  <si>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</si>
  <si>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</si>
  <si>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</si>
  <si>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</si>
  <si>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</si>
  <si>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</si>
  <si>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</si>
  <si>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</si>
  <si>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</si>
  <si>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</si>
  <si>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</si>
  <si>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</si>
  <si>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</si>
  <si>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</si>
  <si>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</si>
  <si>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</si>
  <si>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</si>
  <si>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</si>
  <si>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</si>
  <si>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</si>
  <si>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</si>
  <si>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</si>
  <si>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</si>
  <si>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</si>
  <si>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</si>
  <si>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</si>
  <si>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</si>
  <si>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</si>
  <si>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</si>
  <si>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</si>
  <si>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</si>
  <si>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</si>
  <si>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</si>
  <si>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</si>
  <si>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</si>
  <si>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</si>
  <si>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</si>
  <si>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</si>
  <si>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</si>
  <si>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</si>
  <si>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</si>
  <si>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</si>
  <si>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</si>
  <si>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</si>
  <si>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</si>
  <si>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</si>
  <si>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</si>
  <si>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</si>
  <si>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</si>
  <si>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</si>
  <si>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</si>
  <si>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</si>
  <si>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</si>
  <si>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</si>
  <si>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</si>
  <si>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</si>
  <si>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</si>
  <si>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</si>
  <si>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</si>
  <si>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</si>
  <si>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</si>
  <si>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</si>
  <si>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</si>
  <si>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</si>
  <si>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</si>
  <si>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</si>
  <si>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</si>
  <si>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</si>
  <si>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</si>
  <si>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</si>
  <si>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</si>
  <si>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</si>
  <si>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</si>
  <si>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</si>
  <si>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</si>
  <si>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</si>
  <si>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</si>
  <si>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</si>
  <si>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</si>
  <si>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</si>
  <si>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</si>
  <si>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</si>
  <si>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</si>
  <si>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</si>
  <si>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</si>
  <si>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</si>
  <si>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</si>
  <si>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</si>
  <si>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</si>
  <si>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</si>
  <si>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</si>
  <si>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</si>
  <si>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</si>
  <si>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</si>
  <si>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</si>
  <si>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</si>
  <si>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</si>
  <si>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</si>
  <si>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</si>
  <si>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</si>
  <si>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</si>
  <si>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</si>
  <si>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</si>
  <si>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</si>
  <si>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</si>
  <si>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</si>
  <si>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</si>
  <si>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</si>
  <si>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</si>
  <si>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</si>
  <si>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</si>
  <si>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</si>
  <si>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</si>
  <si>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</si>
  <si>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</si>
  <si>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</si>
  <si>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</si>
  <si>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</si>
  <si>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</si>
  <si>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</si>
  <si>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</si>
  <si>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</si>
  <si>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</si>
  <si>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</si>
  <si>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</si>
  <si>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</si>
  <si>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</si>
  <si>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</si>
  <si>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</si>
  <si>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</si>
  <si>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</si>
  <si>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</si>
  <si>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</si>
  <si>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</si>
  <si>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</si>
  <si>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</si>
  <si>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</si>
  <si>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</si>
  <si>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</si>
  <si>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</si>
  <si>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</si>
  <si>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</si>
  <si>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</si>
  <si>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</si>
  <si>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</si>
  <si>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</si>
  <si>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</si>
  <si>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</si>
  <si>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</si>
  <si>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</si>
  <si>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</si>
  <si>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</si>
  <si>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</si>
  <si>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</si>
  <si>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</si>
  <si>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</si>
  <si>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</si>
  <si>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</si>
  <si>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</si>
  <si>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</si>
  <si>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</si>
  <si>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</si>
  <si>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</si>
  <si>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</si>
  <si>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</si>
  <si>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</si>
  <si>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</si>
  <si>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</si>
  <si>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</si>
  <si>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</si>
  <si>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</si>
  <si>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</si>
  <si>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</si>
  <si>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</si>
  <si>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</si>
  <si>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</si>
  <si>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</si>
  <si>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</si>
  <si>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</si>
  <si>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</si>
  <si>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</si>
  <si>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</si>
  <si>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</si>
  <si>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</si>
  <si>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</si>
  <si>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</si>
  <si>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</si>
  <si>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</si>
  <si>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</si>
  <si>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</si>
  <si>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</si>
  <si>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</si>
  <si>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</si>
  <si>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</si>
  <si>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</si>
  <si>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</si>
  <si>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</si>
  <si>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</si>
  <si>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</si>
  <si>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</si>
  <si>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</si>
  <si>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</si>
  <si>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</si>
  <si>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</si>
  <si>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</si>
  <si>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</si>
  <si>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</si>
  <si>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</si>
  <si>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</si>
  <si>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</si>
  <si>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</si>
  <si>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</si>
  <si>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</si>
  <si>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</si>
  <si>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</si>
  <si>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</si>
  <si>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</si>
  <si>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</si>
  <si>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</si>
  <si>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</si>
  <si>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</si>
  <si>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</si>
  <si>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</si>
  <si>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</si>
  <si>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</si>
  <si>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</si>
  <si>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</si>
  <si>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</si>
  <si>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</si>
  <si>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</si>
  <si>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</si>
  <si>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</si>
  <si>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</si>
  <si>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</si>
  <si>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</si>
  <si>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</si>
  <si>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</si>
  <si>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</si>
  <si>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</si>
  <si>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</si>
  <si>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</si>
  <si>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</si>
  <si>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</si>
  <si>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</si>
  <si>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</si>
  <si>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</si>
  <si>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</si>
  <si>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</si>
  <si>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</si>
  <si>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</si>
  <si>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</si>
  <si>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</si>
  <si>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</si>
  <si>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</si>
  <si>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</si>
  <si>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</si>
  <si>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</si>
  <si>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</si>
  <si>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</si>
  <si>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</si>
  <si>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</si>
  <si>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</si>
  <si>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</si>
  <si>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</si>
  <si>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</si>
  <si>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</si>
  <si>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</si>
  <si>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</si>
  <si>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</si>
  <si>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</si>
  <si>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</si>
  <si>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</si>
  <si>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</si>
  <si>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</si>
  <si>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</si>
  <si>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</si>
  <si>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</si>
  <si>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</si>
  <si>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</si>
  <si>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</si>
  <si>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</si>
  <si>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</si>
  <si>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</si>
  <si>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</si>
  <si>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</si>
  <si>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</si>
  <si>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</si>
  <si>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</si>
  <si>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</si>
  <si>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</si>
  <si>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</si>
  <si>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</si>
  <si>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</si>
  <si>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</si>
  <si>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</si>
  <si>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</si>
  <si>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</si>
  <si>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</si>
  <si>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</si>
  <si>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</si>
  <si>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</si>
  <si>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</si>
  <si>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</si>
  <si>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</si>
  <si>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</si>
  <si>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</si>
  <si>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</si>
  <si>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</si>
  <si>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</si>
  <si>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</si>
  <si>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</si>
  <si>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</si>
  <si>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</si>
  <si>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</si>
  <si>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</si>
  <si>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</si>
  <si>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</si>
  <si>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</si>
  <si>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</si>
  <si>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</si>
  <si>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</si>
  <si>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</si>
  <si>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</si>
  <si>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</si>
  <si>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</si>
  <si>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</si>
  <si>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</si>
  <si>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</si>
  <si>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</si>
  <si>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</si>
  <si>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</si>
  <si>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</si>
  <si>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</si>
  <si>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</si>
  <si>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</si>
  <si>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</si>
  <si>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</si>
  <si>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</si>
  <si>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</si>
  <si>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</si>
  <si>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</si>
  <si>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</si>
  <si>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</si>
  <si>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</si>
  <si>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</si>
  <si>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</si>
  <si>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</si>
  <si>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</si>
  <si>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</si>
  <si>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</si>
  <si>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</si>
  <si>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</si>
  <si>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</si>
  <si>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</si>
  <si>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</si>
  <si>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</si>
  <si>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</si>
  <si>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</si>
  <si>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</si>
  <si>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</si>
  <si>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</si>
  <si>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</si>
  <si>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</si>
  <si>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</si>
  <si>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</si>
  <si>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</si>
  <si>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</si>
  <si>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</si>
  <si>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</si>
  <si>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</si>
  <si>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</si>
  <si>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</si>
  <si>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</si>
  <si>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</si>
  <si>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</si>
  <si>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</si>
  <si>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</si>
  <si>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</si>
  <si>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</si>
  <si>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</si>
  <si>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</si>
  <si>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</si>
  <si>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</si>
  <si>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</si>
  <si>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</si>
  <si>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</si>
  <si>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</si>
  <si>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</si>
  <si>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</si>
  <si>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</si>
  <si>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</si>
  <si>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</si>
  <si>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</si>
  <si>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</si>
  <si>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</si>
  <si>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</si>
  <si>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</si>
  <si>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</si>
  <si>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</si>
  <si>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</si>
  <si>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</si>
  <si>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</si>
  <si>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</si>
  <si>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</si>
  <si>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</si>
  <si>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</si>
  <si>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</si>
  <si>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</si>
  <si>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</si>
  <si>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</si>
  <si>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</si>
  <si>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</si>
  <si>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</si>
  <si>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</si>
  <si>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</si>
  <si>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</si>
  <si>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</si>
  <si>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</si>
  <si>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</si>
  <si>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</si>
  <si>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</si>
  <si>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</si>
  <si>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</si>
  <si>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</si>
  <si>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</si>
  <si>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</si>
  <si>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</si>
  <si>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</si>
  <si>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</si>
  <si>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</si>
  <si>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</si>
  <si>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</si>
  <si>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</si>
  <si>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</si>
  <si>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</si>
  <si>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</si>
  <si>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</si>
  <si>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</si>
  <si>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</si>
  <si>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</si>
  <si>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</si>
  <si>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</si>
  <si>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</si>
  <si>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</si>
  <si>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</si>
  <si>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</si>
  <si>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</si>
  <si>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</si>
  <si>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</si>
  <si>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</si>
  <si>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</si>
  <si>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</si>
  <si>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</si>
  <si>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</si>
  <si>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</si>
  <si>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</si>
  <si>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</si>
  <si>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</si>
  <si>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</si>
  <si>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</si>
  <si>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</si>
  <si>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</si>
  <si>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</si>
  <si>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</si>
  <si>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</si>
  <si>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</si>
  <si>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</si>
  <si>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</si>
  <si>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</si>
  <si>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</si>
  <si>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</si>
  <si>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</si>
  <si>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</si>
  <si>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</si>
  <si>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</si>
  <si>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</si>
  <si>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</si>
  <si>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</si>
  <si>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</si>
  <si>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</si>
  <si>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</si>
  <si>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</si>
  <si>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</si>
  <si>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</si>
  <si>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</si>
  <si>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</si>
  <si>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</si>
  <si>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</si>
  <si>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</si>
  <si>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</si>
  <si>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</si>
  <si>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</si>
  <si>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</si>
  <si>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</si>
  <si>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</si>
  <si>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</si>
  <si>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</si>
  <si>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</si>
  <si>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</si>
  <si>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</si>
  <si>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</si>
  <si>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</si>
  <si>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</si>
  <si>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</si>
  <si>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</si>
  <si>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</si>
  <si>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</si>
  <si>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</si>
  <si>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</si>
  <si>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</si>
  <si>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</si>
  <si>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</si>
  <si>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</si>
  <si>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</si>
  <si>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</si>
  <si>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</si>
  <si>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</si>
  <si>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</si>
  <si>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</si>
  <si>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</si>
  <si>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</si>
  <si>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</si>
  <si>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</si>
  <si>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</si>
  <si>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</si>
  <si>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</si>
  <si>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</si>
  <si>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</si>
  <si>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</si>
  <si>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</si>
  <si>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</si>
  <si>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</si>
  <si>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</si>
  <si>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</si>
  <si>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</si>
  <si>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</si>
  <si>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</si>
  <si>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</si>
  <si>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</si>
  <si>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</si>
  <si>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</si>
  <si>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</si>
  <si>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</si>
  <si>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</si>
  <si>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</si>
  <si>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</si>
  <si>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</si>
  <si>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</si>
  <si>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</si>
  <si>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</si>
  <si>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</si>
  <si>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</si>
  <si>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</si>
  <si>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</si>
  <si>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</si>
  <si>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</si>
  <si>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</si>
  <si>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</si>
  <si>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</si>
  <si>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</si>
  <si>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</si>
  <si>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</si>
  <si>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</si>
  <si>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</si>
  <si>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</si>
  <si>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</si>
  <si>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</si>
  <si>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</si>
  <si>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</si>
  <si>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</si>
  <si>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</si>
  <si>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</si>
  <si>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</si>
  <si>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</si>
  <si>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</si>
  <si>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</si>
  <si>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</si>
  <si>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</si>
  <si>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</si>
  <si>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</si>
  <si>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</si>
  <si>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</si>
  <si>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</si>
  <si>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</si>
  <si>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</si>
  <si>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</si>
  <si>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</si>
  <si>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</si>
  <si>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</si>
  <si>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</si>
  <si>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</si>
  <si>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</si>
  <si>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</si>
  <si>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</si>
  <si>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</si>
  <si>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</si>
  <si>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</si>
  <si>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</si>
  <si>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</si>
  <si>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</si>
  <si>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</si>
  <si>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</si>
  <si>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</si>
  <si>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</si>
  <si>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</si>
  <si>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</si>
  <si>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</si>
  <si>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</si>
  <si>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</si>
  <si>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</si>
  <si>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</si>
  <si>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</si>
  <si>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</si>
  <si>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</si>
  <si>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</si>
  <si>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</si>
  <si>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</si>
  <si>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</si>
  <si>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</si>
  <si>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</si>
  <si>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</si>
  <si>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</si>
  <si>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</si>
  <si>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</si>
  <si>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</si>
  <si>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</si>
  <si>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</si>
  <si>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</si>
  <si>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</si>
  <si>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</si>
  <si>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</si>
  <si>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</si>
  <si>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</si>
  <si>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</si>
  <si>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</si>
  <si>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</si>
  <si>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</si>
  <si>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</si>
  <si>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</si>
  <si>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</si>
  <si>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</si>
  <si>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</si>
  <si>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</si>
  <si>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</si>
  <si>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</si>
  <si>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</si>
  <si>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</si>
  <si>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</si>
  <si>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</si>
  <si>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</si>
  <si>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</si>
  <si>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</si>
  <si>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</si>
  <si>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</si>
  <si>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</si>
  <si>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</si>
  <si>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</si>
  <si>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</si>
  <si>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</si>
  <si>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</si>
  <si>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</si>
  <si>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</si>
  <si>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</si>
  <si>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</si>
  <si>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</si>
  <si>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</si>
  <si>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</si>
  <si>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</si>
  <si>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</si>
  <si>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</si>
  <si>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</si>
  <si>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</si>
  <si>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</si>
  <si>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</si>
  <si>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</si>
  <si>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</si>
  <si>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</si>
  <si>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</si>
  <si>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</si>
  <si>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</si>
  <si>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</si>
  <si>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</si>
  <si>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</si>
  <si>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</si>
  <si>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</si>
  <si>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</si>
  <si>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</si>
  <si>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</si>
  <si>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</si>
  <si>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</si>
  <si>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</si>
  <si>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</si>
  <si>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</si>
  <si>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</si>
  <si>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</si>
  <si>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</si>
  <si>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</si>
  <si>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</si>
  <si>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</si>
  <si>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</si>
  <si>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</si>
  <si>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</si>
  <si>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</si>
  <si>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</si>
  <si>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</si>
  <si>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</si>
  <si>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</si>
  <si>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</si>
  <si>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</si>
  <si>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</si>
  <si>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</si>
  <si>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</si>
  <si>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</si>
  <si>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</si>
  <si>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</si>
  <si>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</si>
  <si>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</si>
  <si>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</si>
  <si>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</si>
  <si>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</si>
  <si>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</si>
  <si>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</si>
  <si>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</si>
  <si>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</si>
  <si>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</si>
  <si>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</si>
  <si>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</si>
  <si>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</si>
  <si>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</si>
  <si>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</si>
  <si>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</si>
  <si>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</si>
  <si>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</si>
  <si>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</si>
  <si>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</si>
  <si>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</si>
  <si>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</si>
  <si>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</si>
  <si>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</si>
  <si>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</si>
  <si>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</si>
  <si>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</si>
  <si>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</si>
  <si>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</si>
  <si>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</si>
  <si>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</si>
  <si>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</si>
  <si>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</si>
  <si>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</si>
  <si>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</si>
  <si>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</si>
  <si>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</si>
  <si>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</si>
  <si>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</si>
  <si>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</si>
  <si>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</si>
  <si>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</si>
  <si>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</si>
  <si>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</si>
  <si>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</si>
  <si>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</si>
  <si>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</si>
  <si>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</si>
  <si>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</si>
  <si>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</si>
  <si>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</si>
  <si>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</si>
  <si>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</si>
  <si>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</si>
  <si>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</si>
  <si>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</si>
  <si>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</si>
  <si>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</si>
  <si>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</si>
  <si>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</si>
  <si>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</si>
  <si>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</si>
  <si>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</si>
  <si>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</si>
  <si>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</si>
  <si>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</si>
  <si>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</si>
  <si>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</si>
  <si>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</si>
  <si>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</si>
  <si>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</si>
  <si>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</si>
  <si>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</si>
  <si>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</si>
  <si>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</si>
  <si>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</si>
  <si>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</si>
  <si>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</si>
  <si>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</si>
  <si>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</si>
  <si>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</si>
  <si>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</si>
  <si>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</si>
  <si>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</si>
  <si>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</si>
  <si>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</si>
  <si>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</si>
  <si>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</si>
  <si>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</si>
  <si>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</si>
  <si>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</si>
  <si>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</si>
  <si>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</si>
  <si>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</si>
  <si>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</si>
  <si>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</si>
  <si>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</si>
  <si>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</si>
  <si>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</si>
  <si>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</si>
  <si>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</si>
  <si>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</si>
  <si>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</si>
  <si>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</si>
  <si>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</si>
  <si>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</si>
  <si>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</si>
  <si>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</si>
  <si>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</si>
  <si>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</si>
  <si>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</si>
  <si>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</si>
  <si>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</si>
  <si>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</si>
  <si>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</si>
  <si>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</si>
  <si>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</si>
  <si>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</si>
  <si>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</si>
  <si>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</si>
  <si>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</si>
  <si>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</si>
  <si>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</si>
  <si>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</si>
  <si>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</si>
  <si>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</si>
  <si>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</si>
  <si>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</si>
  <si>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</si>
  <si>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</si>
  <si>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</si>
  <si>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</si>
  <si>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</si>
  <si>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</si>
  <si>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</si>
  <si>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</si>
  <si>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</si>
  <si>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</si>
  <si>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</si>
  <si>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</si>
  <si>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</si>
  <si>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</si>
  <si>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</si>
  <si>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</si>
  <si>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</si>
  <si>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</si>
  <si>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</si>
  <si>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</si>
  <si>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</si>
  <si>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</si>
  <si>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</si>
  <si>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</si>
  <si>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</si>
  <si>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</si>
  <si>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</si>
  <si>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</si>
  <si>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</si>
  <si>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</si>
  <si>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</si>
  <si>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</si>
  <si>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砺峰</t>
  </si>
  <si>
    <t>230920-002</t>
  </si>
  <si>
    <t>曼申</t>
  </si>
  <si>
    <t>230920-003</t>
  </si>
  <si>
    <t>兆驰</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</si>
  <si>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</si>
  <si>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</si>
  <si>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</si>
  <si>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</si>
  <si>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</si>
  <si>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</si>
  <si>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</si>
  <si>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</si>
  <si>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</si>
  <si>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</si>
  <si>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</si>
  <si>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</si>
  <si>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</si>
  <si>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</si>
  <si>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</si>
  <si>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</si>
  <si>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</si>
  <si>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</si>
  <si>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</si>
  <si>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</si>
  <si>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</si>
  <si>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</si>
  <si>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</si>
  <si>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</si>
  <si>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</si>
  <si>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方汇</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</si>
  <si>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</si>
  <si>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</si>
  <si>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</si>
  <si>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</si>
  <si>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</si>
  <si>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</si>
  <si>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</si>
  <si>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</si>
  <si>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</si>
  <si>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</si>
  <si>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</si>
  <si>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</si>
  <si>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</si>
  <si>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</si>
  <si>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</si>
  <si>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</si>
  <si>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</si>
  <si>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</si>
  <si>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</si>
  <si>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</si>
  <si>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</si>
  <si>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</si>
  <si>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</si>
  <si>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</si>
  <si>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</si>
  <si>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</si>
  <si>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</si>
  <si>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</si>
  <si>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</si>
  <si>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G112</t>
  </si>
  <si>
    <t>V5P</t>
  </si>
</sst>
</file>

<file path=xl/styles.xml><?xml version="1.0" encoding="utf-8"?>
<styleSheet xmlns="http://schemas.openxmlformats.org/spreadsheetml/2006/main">
  <numFmts count="7">
    <numFmt numFmtId="176" formatCode="0_ "/>
    <numFmt numFmtId="42" formatCode="_ &quot;￥&quot;* #,##0_ ;_ &quot;￥&quot;* \-#,##0_ ;_ &quot;￥&quot;* &quot;-&quot;_ ;_ @_ "/>
    <numFmt numFmtId="177" formatCode="0_);[Red]\(0\)"/>
    <numFmt numFmtId="43" formatCode="_ * #,##0.00_ ;_ * \-#,##0.00_ ;_ * &quot;-&quot;??_ ;_ @_ "/>
    <numFmt numFmtId="178" formatCode="m&quot;月&quot;d&quot;日&quot;;@"/>
    <numFmt numFmtId="44" formatCode="_ &quot;￥&quot;* #,##0.00_ ;_ &quot;￥&quot;* \-#,##0.00_ ;_ &quot;￥&quot;* &quot;-&quot;??_ ;_ @_ "/>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sz val="11"/>
      <color rgb="FF9C0006"/>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b/>
      <sz val="11"/>
      <color theme="1"/>
      <name val="宋体"/>
      <charset val="0"/>
      <scheme val="minor"/>
    </font>
    <font>
      <b/>
      <sz val="11"/>
      <color rgb="FF3F3F3F"/>
      <name val="宋体"/>
      <charset val="0"/>
      <scheme val="minor"/>
    </font>
    <font>
      <i/>
      <sz val="11"/>
      <color rgb="FF7F7F7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rgb="FFFFFFCC"/>
        <bgColor indexed="64"/>
      </patternFill>
    </fill>
    <fill>
      <patternFill patternType="solid">
        <fgColor theme="7"/>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1" fillId="36" borderId="0" applyNumberFormat="0" applyBorder="0" applyAlignment="0" applyProtection="0">
      <alignment vertical="center"/>
    </xf>
    <xf numFmtId="0" fontId="10" fillId="32" borderId="0" applyNumberFormat="0" applyBorder="0" applyAlignment="0" applyProtection="0">
      <alignment vertical="center"/>
    </xf>
    <xf numFmtId="0" fontId="11" fillId="35" borderId="0" applyNumberFormat="0" applyBorder="0" applyAlignment="0" applyProtection="0">
      <alignment vertical="center"/>
    </xf>
    <xf numFmtId="0" fontId="19" fillId="24" borderId="14" applyNumberFormat="0" applyAlignment="0" applyProtection="0">
      <alignment vertical="center"/>
    </xf>
    <xf numFmtId="0" fontId="10" fillId="16" borderId="0" applyNumberFormat="0" applyBorder="0" applyAlignment="0" applyProtection="0">
      <alignment vertical="center"/>
    </xf>
    <xf numFmtId="0" fontId="10" fillId="31" borderId="0" applyNumberFormat="0" applyBorder="0" applyAlignment="0" applyProtection="0">
      <alignment vertical="center"/>
    </xf>
    <xf numFmtId="44" fontId="0" fillId="0" borderId="0" applyFont="0" applyFill="0" applyBorder="0" applyAlignment="0" applyProtection="0">
      <alignment vertical="center"/>
    </xf>
    <xf numFmtId="0" fontId="11" fillId="25" borderId="0" applyNumberFormat="0" applyBorder="0" applyAlignment="0" applyProtection="0">
      <alignment vertical="center"/>
    </xf>
    <xf numFmtId="9" fontId="0" fillId="0" borderId="0" applyFont="0" applyFill="0" applyBorder="0" applyAlignment="0" applyProtection="0">
      <alignment vertical="center"/>
    </xf>
    <xf numFmtId="0" fontId="11" fillId="30" borderId="0" applyNumberFormat="0" applyBorder="0" applyAlignment="0" applyProtection="0">
      <alignment vertical="center"/>
    </xf>
    <xf numFmtId="0" fontId="11" fillId="12" borderId="0" applyNumberFormat="0" applyBorder="0" applyAlignment="0" applyProtection="0">
      <alignment vertical="center"/>
    </xf>
    <xf numFmtId="0" fontId="11" fillId="21" borderId="0" applyNumberFormat="0" applyBorder="0" applyAlignment="0" applyProtection="0">
      <alignment vertical="center"/>
    </xf>
    <xf numFmtId="0" fontId="11" fillId="26" borderId="0" applyNumberFormat="0" applyBorder="0" applyAlignment="0" applyProtection="0">
      <alignment vertical="center"/>
    </xf>
    <xf numFmtId="0" fontId="11" fillId="19" borderId="0" applyNumberFormat="0" applyBorder="0" applyAlignment="0" applyProtection="0">
      <alignment vertical="center"/>
    </xf>
    <xf numFmtId="0" fontId="21" fillId="28" borderId="14" applyNumberFormat="0" applyAlignment="0" applyProtection="0">
      <alignment vertical="center"/>
    </xf>
    <xf numFmtId="0" fontId="11" fillId="4" borderId="0" applyNumberFormat="0" applyBorder="0" applyAlignment="0" applyProtection="0">
      <alignment vertical="center"/>
    </xf>
    <xf numFmtId="0" fontId="22" fillId="29" borderId="0" applyNumberFormat="0" applyBorder="0" applyAlignment="0" applyProtection="0">
      <alignment vertical="center"/>
    </xf>
    <xf numFmtId="0" fontId="10" fillId="20" borderId="0" applyNumberFormat="0" applyBorder="0" applyAlignment="0" applyProtection="0">
      <alignment vertical="center"/>
    </xf>
    <xf numFmtId="0" fontId="17" fillId="17" borderId="0" applyNumberFormat="0" applyBorder="0" applyAlignment="0" applyProtection="0">
      <alignment vertical="center"/>
    </xf>
    <xf numFmtId="0" fontId="10" fillId="9" borderId="0" applyNumberFormat="0" applyBorder="0" applyAlignment="0" applyProtection="0">
      <alignment vertical="center"/>
    </xf>
    <xf numFmtId="0" fontId="25" fillId="0" borderId="16" applyNumberFormat="0" applyFill="0" applyAlignment="0" applyProtection="0">
      <alignment vertical="center"/>
    </xf>
    <xf numFmtId="0" fontId="18" fillId="23" borderId="0" applyNumberFormat="0" applyBorder="0" applyAlignment="0" applyProtection="0">
      <alignment vertical="center"/>
    </xf>
    <xf numFmtId="0" fontId="20" fillId="27" borderId="15" applyNumberFormat="0" applyAlignment="0" applyProtection="0">
      <alignment vertical="center"/>
    </xf>
    <xf numFmtId="0" fontId="26" fillId="28" borderId="18" applyNumberFormat="0" applyAlignment="0" applyProtection="0">
      <alignment vertical="center"/>
    </xf>
    <xf numFmtId="0" fontId="16" fillId="0" borderId="13" applyNumberFormat="0" applyFill="0" applyAlignment="0" applyProtection="0">
      <alignment vertical="center"/>
    </xf>
    <xf numFmtId="0" fontId="27" fillId="0" borderId="0" applyNumberFormat="0" applyFill="0" applyBorder="0" applyAlignment="0" applyProtection="0">
      <alignment vertical="center"/>
    </xf>
    <xf numFmtId="0" fontId="10" fillId="13"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14" borderId="0" applyNumberFormat="0" applyBorder="0" applyAlignment="0" applyProtection="0">
      <alignment vertical="center"/>
    </xf>
    <xf numFmtId="0" fontId="0" fillId="34" borderId="17" applyNumberFormat="0" applyFont="0" applyAlignment="0" applyProtection="0">
      <alignment vertical="center"/>
    </xf>
    <xf numFmtId="0" fontId="10" fillId="22" borderId="0" applyNumberFormat="0" applyBorder="0" applyAlignment="0" applyProtection="0">
      <alignment vertical="center"/>
    </xf>
    <xf numFmtId="0" fontId="11" fillId="33" borderId="0" applyNumberFormat="0" applyBorder="0" applyAlignment="0" applyProtection="0">
      <alignment vertical="center"/>
    </xf>
    <xf numFmtId="0" fontId="10" fillId="11"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3" applyNumberFormat="0" applyFill="0" applyAlignment="0" applyProtection="0">
      <alignment vertical="center"/>
    </xf>
    <xf numFmtId="0" fontId="10" fillId="10" borderId="0" applyNumberFormat="0" applyBorder="0" applyAlignment="0" applyProtection="0">
      <alignment vertical="center"/>
    </xf>
    <xf numFmtId="0" fontId="12" fillId="0" borderId="12" applyNumberFormat="0" applyFill="0" applyAlignment="0" applyProtection="0">
      <alignment vertical="center"/>
    </xf>
    <xf numFmtId="0" fontId="11" fillId="8"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4">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365" totalsRowShown="0">
  <autoFilter ref="A2:AG2365"/>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365"/>
  <sheetViews>
    <sheetView tabSelected="1" zoomScale="78" zoomScaleNormal="78" workbookViewId="0">
      <pane ySplit="2" topLeftCell="A2314" activePane="bottomLeft" state="frozen"/>
      <selection/>
      <selection pane="bottomLeft" activeCell="F2318" sqref="F2318"/>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3114</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3115</v>
      </c>
      <c r="C2324" s="4">
        <v>45189</v>
      </c>
      <c r="D2324" s="5" t="s">
        <v>2920</v>
      </c>
      <c r="E2324" s="6">
        <v>38</v>
      </c>
      <c r="F2324" s="7" t="s">
        <v>3116</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3117</v>
      </c>
      <c r="C2325" s="4">
        <v>45189</v>
      </c>
      <c r="D2325" s="5" t="s">
        <v>2920</v>
      </c>
      <c r="E2325" s="6">
        <v>38</v>
      </c>
      <c r="F2325" s="7" t="s">
        <v>3118</v>
      </c>
      <c r="G2325" s="8" t="s">
        <v>3119</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3120</v>
      </c>
      <c r="C2326" s="4">
        <v>45189</v>
      </c>
      <c r="D2326" s="5" t="s">
        <v>2920</v>
      </c>
      <c r="E2326" s="6">
        <v>38</v>
      </c>
      <c r="F2326" s="7" t="s">
        <v>3114</v>
      </c>
      <c r="G2326" s="8" t="s">
        <v>3110</v>
      </c>
      <c r="H2326" s="30" t="str">
        <f>VLOOKUP(I2326,导出计数_细分型号!A:B,2,FALSE)</f>
        <v>E180</v>
      </c>
      <c r="I2326" s="9" t="s">
        <v>3111</v>
      </c>
      <c r="J2326" s="9" t="s">
        <v>41</v>
      </c>
      <c r="K2326" s="10">
        <v>85</v>
      </c>
      <c r="L2326" s="10">
        <v>8</v>
      </c>
      <c r="M2326" s="11">
        <v>8</v>
      </c>
      <c r="N2326" s="12" t="s">
        <v>79</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3121</v>
      </c>
      <c r="C2327" s="4">
        <v>45189</v>
      </c>
      <c r="D2327" s="5" t="s">
        <v>2920</v>
      </c>
      <c r="E2327" s="6">
        <v>38</v>
      </c>
      <c r="F2327" s="7" t="s">
        <v>3114</v>
      </c>
      <c r="G2327" s="8" t="s">
        <v>3122</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3123</v>
      </c>
      <c r="C2328" s="4">
        <v>45189</v>
      </c>
      <c r="D2328" s="5" t="s">
        <v>2920</v>
      </c>
      <c r="E2328" s="6">
        <v>38</v>
      </c>
      <c r="F2328" s="7" t="s">
        <v>3114</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3124</v>
      </c>
      <c r="C2329" s="4">
        <v>45189</v>
      </c>
      <c r="D2329" s="5" t="s">
        <v>2920</v>
      </c>
      <c r="E2329" s="6">
        <v>38</v>
      </c>
      <c r="F2329" s="7" t="s">
        <v>3114</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3125</v>
      </c>
      <c r="W2329" s="10" t="s">
        <v>81</v>
      </c>
      <c r="X2329" s="13" t="s">
        <v>18</v>
      </c>
      <c r="Y2329" s="13" t="s">
        <v>86</v>
      </c>
      <c r="AA2329" s="10" t="s">
        <v>1317</v>
      </c>
      <c r="AC2329" s="10">
        <v>1</v>
      </c>
    </row>
    <row r="2330" customHeight="1" spans="1:21">
      <c r="A2330" s="1">
        <v>2328</v>
      </c>
      <c r="B2330" s="1" t="s">
        <v>3126</v>
      </c>
      <c r="C2330" s="4">
        <v>45189</v>
      </c>
      <c r="D2330" s="5" t="s">
        <v>2920</v>
      </c>
      <c r="E2330" s="6">
        <v>38</v>
      </c>
      <c r="F2330" s="7" t="s">
        <v>3114</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3127</v>
      </c>
      <c r="C2331" s="4">
        <v>45189</v>
      </c>
      <c r="D2331" s="5" t="s">
        <v>2920</v>
      </c>
      <c r="E2331" s="6">
        <v>38</v>
      </c>
      <c r="F2331" s="7" t="s">
        <v>3114</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3128</v>
      </c>
      <c r="C2332" s="4">
        <v>45189</v>
      </c>
      <c r="D2332" s="5" t="s">
        <v>2920</v>
      </c>
      <c r="E2332" s="6">
        <v>38</v>
      </c>
      <c r="F2332" s="7" t="s">
        <v>3114</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3129</v>
      </c>
      <c r="C2333" s="4">
        <v>45190</v>
      </c>
      <c r="D2333" s="5" t="s">
        <v>2920</v>
      </c>
      <c r="E2333" s="6">
        <v>38</v>
      </c>
      <c r="F2333" s="7" t="s">
        <v>3118</v>
      </c>
      <c r="G2333" s="8" t="s">
        <v>2701</v>
      </c>
      <c r="H2333" s="30" t="str">
        <f>VLOOKUP(I2333,导出计数_细分型号!A:B,2,FALSE)</f>
        <v>G100</v>
      </c>
      <c r="I2333" s="9" t="s">
        <v>3130</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3129</v>
      </c>
      <c r="C2334" s="4">
        <v>45190</v>
      </c>
      <c r="D2334" s="5" t="s">
        <v>2920</v>
      </c>
      <c r="E2334" s="6">
        <v>38</v>
      </c>
      <c r="F2334" s="7" t="s">
        <v>3118</v>
      </c>
      <c r="G2334" s="8" t="s">
        <v>2701</v>
      </c>
      <c r="H2334" s="30" t="str">
        <f>VLOOKUP(I2334,导出计数_细分型号!A:B,2,FALSE)</f>
        <v>G100</v>
      </c>
      <c r="I2334" s="9" t="s">
        <v>3130</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3131</v>
      </c>
      <c r="C2335" s="4">
        <v>45190</v>
      </c>
      <c r="D2335" s="5" t="s">
        <v>2920</v>
      </c>
      <c r="E2335" s="6">
        <v>38</v>
      </c>
      <c r="F2335" s="7" t="s">
        <v>3118</v>
      </c>
      <c r="G2335" s="8" t="s">
        <v>3132</v>
      </c>
      <c r="H2335" s="30" t="str">
        <f>VLOOKUP(I2335,导出计数_细分型号!A:B,2,FALSE)</f>
        <v>G100</v>
      </c>
      <c r="I2335" s="9" t="s">
        <v>3130</v>
      </c>
      <c r="J2335" s="9" t="s">
        <v>41</v>
      </c>
      <c r="K2335" s="10">
        <v>160</v>
      </c>
      <c r="L2335" s="10">
        <v>8</v>
      </c>
      <c r="N2335" s="12" t="s">
        <v>42</v>
      </c>
      <c r="U2335" s="13">
        <v>0</v>
      </c>
    </row>
    <row r="2336" customHeight="1" spans="1:30">
      <c r="A2336" s="1">
        <v>2334</v>
      </c>
      <c r="B2336" s="1" t="s">
        <v>3133</v>
      </c>
      <c r="C2336" s="4">
        <v>45190</v>
      </c>
      <c r="D2336" s="5" t="s">
        <v>2920</v>
      </c>
      <c r="E2336" s="6">
        <v>38</v>
      </c>
      <c r="F2336" s="7" t="s">
        <v>3118</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3134</v>
      </c>
      <c r="C2337" s="4">
        <v>45190</v>
      </c>
      <c r="D2337" s="5" t="s">
        <v>2920</v>
      </c>
      <c r="E2337" s="6">
        <v>38</v>
      </c>
      <c r="F2337" s="7" t="s">
        <v>3118</v>
      </c>
      <c r="G2337" s="8" t="s">
        <v>3119</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3135</v>
      </c>
      <c r="C2338" s="4">
        <v>45190</v>
      </c>
      <c r="D2338" s="5" t="s">
        <v>2920</v>
      </c>
      <c r="E2338" s="6">
        <v>38</v>
      </c>
      <c r="F2338" s="7" t="s">
        <v>3114</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3136</v>
      </c>
      <c r="C2339" s="4">
        <v>45190</v>
      </c>
      <c r="D2339" s="5" t="s">
        <v>2920</v>
      </c>
      <c r="E2339" s="6">
        <v>38</v>
      </c>
      <c r="F2339" s="7" t="s">
        <v>3114</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3137</v>
      </c>
      <c r="C2340" s="4">
        <v>45190</v>
      </c>
      <c r="D2340" s="5" t="s">
        <v>2920</v>
      </c>
      <c r="E2340" s="6">
        <v>38</v>
      </c>
      <c r="F2340" s="7" t="s">
        <v>3114</v>
      </c>
      <c r="G2340" s="8" t="s">
        <v>3092</v>
      </c>
      <c r="H2340" s="30" t="str">
        <f>VLOOKUP(I2340,导出计数_细分型号!A:B,2,FALSE)</f>
        <v>G111</v>
      </c>
      <c r="I2340" s="9" t="s">
        <v>3138</v>
      </c>
      <c r="J2340" s="9" t="s">
        <v>41</v>
      </c>
      <c r="K2340" s="10">
        <v>2</v>
      </c>
      <c r="L2340" s="10">
        <v>2</v>
      </c>
      <c r="N2340" s="12" t="s">
        <v>42</v>
      </c>
      <c r="U2340" s="13">
        <v>0</v>
      </c>
    </row>
    <row r="2341" customHeight="1" spans="1:21">
      <c r="A2341" s="1">
        <v>2339</v>
      </c>
      <c r="B2341" s="1" t="s">
        <v>3139</v>
      </c>
      <c r="C2341" s="4">
        <v>45190</v>
      </c>
      <c r="D2341" s="5" t="s">
        <v>2920</v>
      </c>
      <c r="E2341" s="6">
        <v>38</v>
      </c>
      <c r="F2341" s="7" t="s">
        <v>3114</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3140</v>
      </c>
      <c r="C2342" s="4">
        <v>45190</v>
      </c>
      <c r="D2342" s="5" t="s">
        <v>2920</v>
      </c>
      <c r="E2342" s="6">
        <v>38</v>
      </c>
      <c r="F2342" s="7" t="s">
        <v>3114</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3141</v>
      </c>
      <c r="C2343" s="4">
        <v>45190</v>
      </c>
      <c r="D2343" s="5" t="s">
        <v>2920</v>
      </c>
      <c r="E2343" s="6">
        <v>38</v>
      </c>
      <c r="F2343" s="7" t="s">
        <v>3118</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3142</v>
      </c>
      <c r="C2344" s="4">
        <v>45190</v>
      </c>
      <c r="D2344" s="5" t="s">
        <v>2920</v>
      </c>
      <c r="E2344" s="6">
        <v>38</v>
      </c>
      <c r="F2344" s="7" t="s">
        <v>3114</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3143</v>
      </c>
      <c r="C2345" s="4">
        <v>45191</v>
      </c>
      <c r="D2345" s="5" t="s">
        <v>2920</v>
      </c>
      <c r="E2345" s="6">
        <v>38</v>
      </c>
      <c r="F2345" s="7" t="s">
        <v>3144</v>
      </c>
      <c r="G2345" s="8" t="s">
        <v>3145</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3146</v>
      </c>
      <c r="C2346" s="4">
        <v>45191</v>
      </c>
      <c r="D2346" s="5" t="s">
        <v>2920</v>
      </c>
      <c r="E2346" s="6">
        <v>38</v>
      </c>
      <c r="F2346" s="7" t="s">
        <v>3144</v>
      </c>
      <c r="G2346" s="8" t="s">
        <v>3147</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3148</v>
      </c>
      <c r="C2347" s="4">
        <v>45191</v>
      </c>
      <c r="D2347" s="5" t="s">
        <v>2920</v>
      </c>
      <c r="E2347" s="6">
        <v>38</v>
      </c>
      <c r="F2347" s="7" t="s">
        <v>3144</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3149</v>
      </c>
      <c r="C2348" s="4">
        <v>45192</v>
      </c>
      <c r="D2348" s="5" t="s">
        <v>2920</v>
      </c>
      <c r="E2348" s="6">
        <v>38</v>
      </c>
      <c r="F2348" s="7" t="s">
        <v>3114</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3150</v>
      </c>
      <c r="C2349" s="4">
        <v>45192</v>
      </c>
      <c r="D2349" s="5" t="s">
        <v>2920</v>
      </c>
      <c r="E2349" s="6">
        <v>38</v>
      </c>
      <c r="F2349" s="7" t="s">
        <v>3114</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3151</v>
      </c>
      <c r="C2350" s="4">
        <v>45192</v>
      </c>
      <c r="D2350" s="5" t="s">
        <v>2920</v>
      </c>
      <c r="E2350" s="6">
        <v>38</v>
      </c>
      <c r="F2350" s="7" t="s">
        <v>3114</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3152</v>
      </c>
      <c r="C2351" s="4">
        <v>45192</v>
      </c>
      <c r="D2351" s="5" t="s">
        <v>2920</v>
      </c>
      <c r="E2351" s="6">
        <v>38</v>
      </c>
      <c r="F2351" s="7" t="s">
        <v>3114</v>
      </c>
      <c r="G2351" s="8" t="s">
        <v>3153</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3154</v>
      </c>
      <c r="C2352" s="4">
        <v>45192</v>
      </c>
      <c r="D2352" s="5" t="s">
        <v>2920</v>
      </c>
      <c r="E2352" s="6">
        <v>38</v>
      </c>
      <c r="F2352" s="7" t="s">
        <v>3114</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3155</v>
      </c>
      <c r="C2353" s="4">
        <v>45192</v>
      </c>
      <c r="D2353" s="5" t="s">
        <v>2920</v>
      </c>
      <c r="E2353" s="6">
        <v>38</v>
      </c>
      <c r="F2353" s="7" t="s">
        <v>3114</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3156</v>
      </c>
      <c r="C2354" s="4">
        <v>45192</v>
      </c>
      <c r="D2354" s="5" t="s">
        <v>2920</v>
      </c>
      <c r="E2354" s="6">
        <v>38</v>
      </c>
      <c r="F2354" s="7" t="s">
        <v>3118</v>
      </c>
      <c r="G2354" s="8" t="s">
        <v>3157</v>
      </c>
      <c r="H2354" s="30" t="str">
        <f>VLOOKUP(I2354,导出计数_细分型号!A:B,2,FALSE)</f>
        <v>G100</v>
      </c>
      <c r="I2354" s="9" t="s">
        <v>1548</v>
      </c>
      <c r="J2354" s="9" t="s">
        <v>78</v>
      </c>
      <c r="K2354" s="10">
        <v>96</v>
      </c>
      <c r="L2354" s="10">
        <v>8</v>
      </c>
      <c r="M2354" s="11">
        <v>8</v>
      </c>
      <c r="N2354" s="12" t="s">
        <v>79</v>
      </c>
      <c r="R2354" s="13">
        <v>8</v>
      </c>
      <c r="U2354" s="13">
        <v>8</v>
      </c>
      <c r="V2354" s="15" t="s">
        <v>3158</v>
      </c>
      <c r="W2354" s="10" t="s">
        <v>81</v>
      </c>
      <c r="X2354" s="13" t="s">
        <v>18</v>
      </c>
      <c r="Y2354" s="13" t="s">
        <v>661</v>
      </c>
      <c r="Z2354" s="13" t="s">
        <v>369</v>
      </c>
      <c r="AA2354" s="10" t="s">
        <v>3159</v>
      </c>
      <c r="AC2354" s="10">
        <v>8</v>
      </c>
    </row>
    <row r="2355" customHeight="1" spans="1:29">
      <c r="A2355" s="1">
        <v>2353</v>
      </c>
      <c r="B2355" s="1" t="s">
        <v>3160</v>
      </c>
      <c r="C2355" s="4">
        <v>45192</v>
      </c>
      <c r="D2355" s="5" t="s">
        <v>2920</v>
      </c>
      <c r="E2355" s="6">
        <v>38</v>
      </c>
      <c r="F2355" s="7" t="s">
        <v>3118</v>
      </c>
      <c r="G2355" s="8" t="s">
        <v>3161</v>
      </c>
      <c r="H2355" s="30" t="str">
        <f>VLOOKUP(I2355,导出计数_细分型号!A:B,2,FALSE)</f>
        <v>G100</v>
      </c>
      <c r="I2355" s="9" t="s">
        <v>3130</v>
      </c>
      <c r="J2355" s="9" t="s">
        <v>78</v>
      </c>
      <c r="K2355" s="10">
        <v>96</v>
      </c>
      <c r="L2355" s="10">
        <v>8</v>
      </c>
      <c r="M2355" s="11">
        <v>8</v>
      </c>
      <c r="N2355" s="12" t="s">
        <v>79</v>
      </c>
      <c r="R2355" s="13">
        <v>8</v>
      </c>
      <c r="U2355" s="13">
        <v>8</v>
      </c>
      <c r="V2355" s="15" t="s">
        <v>3162</v>
      </c>
      <c r="W2355" s="10" t="s">
        <v>81</v>
      </c>
      <c r="X2355" s="13" t="s">
        <v>18</v>
      </c>
      <c r="Y2355" s="13" t="s">
        <v>661</v>
      </c>
      <c r="Z2355" s="13" t="s">
        <v>369</v>
      </c>
      <c r="AA2355" s="10" t="s">
        <v>147</v>
      </c>
      <c r="AC2355" s="10">
        <v>8</v>
      </c>
    </row>
    <row r="2356" customHeight="1" spans="1:21">
      <c r="A2356" s="1">
        <v>2354</v>
      </c>
      <c r="B2356" s="1" t="s">
        <v>3163</v>
      </c>
      <c r="C2356" s="4">
        <v>45192</v>
      </c>
      <c r="D2356" s="5" t="s">
        <v>2920</v>
      </c>
      <c r="E2356" s="6">
        <v>38</v>
      </c>
      <c r="F2356" s="7" t="s">
        <v>3118</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3164</v>
      </c>
      <c r="C2357" s="4">
        <v>45192</v>
      </c>
      <c r="D2357" s="5" t="s">
        <v>2920</v>
      </c>
      <c r="E2357" s="6">
        <v>38</v>
      </c>
      <c r="F2357" s="7" t="s">
        <v>3118</v>
      </c>
      <c r="G2357" s="8" t="s">
        <v>3132</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3165</v>
      </c>
      <c r="C2358" s="4">
        <v>45193</v>
      </c>
      <c r="D2358" s="5" t="s">
        <v>2920</v>
      </c>
      <c r="E2358" s="6">
        <v>38</v>
      </c>
      <c r="F2358" s="7" t="s">
        <v>3114</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3166</v>
      </c>
      <c r="C2359" s="4">
        <v>45193</v>
      </c>
      <c r="D2359" s="5" t="s">
        <v>2920</v>
      </c>
      <c r="E2359" s="6">
        <v>38</v>
      </c>
      <c r="F2359" s="7" t="s">
        <v>3114</v>
      </c>
      <c r="G2359" s="8" t="s">
        <v>3167</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3168</v>
      </c>
      <c r="C2360" s="4">
        <v>45193</v>
      </c>
      <c r="D2360" s="5" t="s">
        <v>2920</v>
      </c>
      <c r="E2360" s="6">
        <v>38</v>
      </c>
      <c r="F2360" s="7" t="s">
        <v>3114</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3169</v>
      </c>
      <c r="C2361" s="4">
        <v>45193</v>
      </c>
      <c r="D2361" s="5" t="s">
        <v>2920</v>
      </c>
      <c r="E2361" s="6">
        <v>38</v>
      </c>
      <c r="F2361" s="7" t="s">
        <v>3114</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3170</v>
      </c>
      <c r="C2362" s="4">
        <v>45193</v>
      </c>
      <c r="D2362" s="5" t="s">
        <v>2920</v>
      </c>
      <c r="E2362" s="6">
        <v>38</v>
      </c>
      <c r="F2362" s="7" t="s">
        <v>3114</v>
      </c>
      <c r="G2362" s="8" t="s">
        <v>3122</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3171</v>
      </c>
      <c r="C2363" s="4">
        <v>45193</v>
      </c>
      <c r="D2363" s="5" t="s">
        <v>2920</v>
      </c>
      <c r="E2363" s="6">
        <v>38</v>
      </c>
      <c r="F2363" s="7" t="s">
        <v>3114</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3172</v>
      </c>
      <c r="C2364" s="4">
        <v>45193</v>
      </c>
      <c r="D2364" s="5" t="s">
        <v>2920</v>
      </c>
      <c r="E2364" s="6">
        <v>38</v>
      </c>
      <c r="F2364" s="7" t="s">
        <v>3114</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3173</v>
      </c>
      <c r="C2365" s="4">
        <v>45193</v>
      </c>
      <c r="D2365" s="5" t="s">
        <v>2920</v>
      </c>
      <c r="E2365" s="6">
        <v>38</v>
      </c>
      <c r="F2365" s="7" t="s">
        <v>3114</v>
      </c>
      <c r="G2365" s="8" t="s">
        <v>3153</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0"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3"/>
  <sheetViews>
    <sheetView topLeftCell="A6" workbookViewId="0">
      <selection activeCell="B22" sqref="B2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1099</v>
      </c>
      <c r="B7" t="s">
        <v>1099</v>
      </c>
    </row>
    <row r="8" spans="1:2">
      <c r="A8" t="s">
        <v>3111</v>
      </c>
      <c r="B8" t="s">
        <v>1099</v>
      </c>
    </row>
    <row r="9" spans="1:2">
      <c r="A9" t="s">
        <v>775</v>
      </c>
      <c r="B9" t="s">
        <v>775</v>
      </c>
    </row>
    <row r="10" spans="1:2">
      <c r="A10" t="s">
        <v>2707</v>
      </c>
      <c r="B10" t="s">
        <v>120</v>
      </c>
    </row>
    <row r="11" spans="1:2">
      <c r="A11" t="s">
        <v>120</v>
      </c>
      <c r="B11" t="s">
        <v>120</v>
      </c>
    </row>
    <row r="12" spans="1:2">
      <c r="A12" t="s">
        <v>1548</v>
      </c>
      <c r="B12" t="s">
        <v>120</v>
      </c>
    </row>
    <row r="13" spans="1:2">
      <c r="A13" t="s">
        <v>3022</v>
      </c>
      <c r="B13" t="s">
        <v>120</v>
      </c>
    </row>
    <row r="14" spans="1:2">
      <c r="A14" t="s">
        <v>3130</v>
      </c>
      <c r="B14" t="s">
        <v>120</v>
      </c>
    </row>
    <row r="15" spans="1:2">
      <c r="A15" t="s">
        <v>2231</v>
      </c>
      <c r="B15" t="s">
        <v>2231</v>
      </c>
    </row>
    <row r="16" spans="1:2">
      <c r="A16" t="s">
        <v>77</v>
      </c>
      <c r="B16" t="s">
        <v>76</v>
      </c>
    </row>
    <row r="17" spans="1:2">
      <c r="A17" t="s">
        <v>190</v>
      </c>
      <c r="B17" t="s">
        <v>190</v>
      </c>
    </row>
    <row r="18" spans="1:2">
      <c r="A18" t="s">
        <v>1283</v>
      </c>
      <c r="B18" t="s">
        <v>190</v>
      </c>
    </row>
    <row r="19" spans="1:2">
      <c r="A19" t="s">
        <v>2071</v>
      </c>
      <c r="B19" t="s">
        <v>190</v>
      </c>
    </row>
    <row r="20" spans="1:2">
      <c r="A20" t="s">
        <v>2957</v>
      </c>
      <c r="B20" t="s">
        <v>190</v>
      </c>
    </row>
    <row r="21" spans="1:2">
      <c r="A21" t="s">
        <v>3138</v>
      </c>
      <c r="B21" t="s">
        <v>190</v>
      </c>
    </row>
    <row r="22" spans="1:2">
      <c r="A22" t="s">
        <v>535</v>
      </c>
      <c r="B22" t="s">
        <v>3174</v>
      </c>
    </row>
    <row r="23" spans="1:2">
      <c r="A23" t="s">
        <v>2594</v>
      </c>
      <c r="B23" t="s">
        <v>176</v>
      </c>
    </row>
    <row r="24" spans="1:2">
      <c r="A24" t="s">
        <v>176</v>
      </c>
      <c r="B24" t="s">
        <v>176</v>
      </c>
    </row>
    <row r="25" spans="1:2">
      <c r="A25" t="s">
        <v>1698</v>
      </c>
      <c r="B25" t="s">
        <v>176</v>
      </c>
    </row>
    <row r="26" spans="1:2">
      <c r="A26" t="s">
        <v>100</v>
      </c>
      <c r="B26" t="s">
        <v>100</v>
      </c>
    </row>
    <row r="27" spans="1:2">
      <c r="A27" t="s">
        <v>1363</v>
      </c>
      <c r="B27" t="s">
        <v>100</v>
      </c>
    </row>
    <row r="28" spans="1:2">
      <c r="A28" t="s">
        <v>2626</v>
      </c>
      <c r="B28" t="s">
        <v>100</v>
      </c>
    </row>
    <row r="29" spans="1:2">
      <c r="A29" t="s">
        <v>2015</v>
      </c>
      <c r="B29" t="s">
        <v>2015</v>
      </c>
    </row>
    <row r="30" spans="1:2">
      <c r="A30" t="s">
        <v>2778</v>
      </c>
      <c r="B30" t="s">
        <v>2778</v>
      </c>
    </row>
    <row r="31" spans="1:2">
      <c r="A31" t="s">
        <v>40</v>
      </c>
      <c r="B31" t="s">
        <v>40</v>
      </c>
    </row>
    <row r="32" spans="1:2">
      <c r="A32" t="s">
        <v>2795</v>
      </c>
      <c r="B32" t="s">
        <v>40</v>
      </c>
    </row>
    <row r="33" spans="1:2">
      <c r="A33" t="s">
        <v>2802</v>
      </c>
      <c r="B33" t="s">
        <v>40</v>
      </c>
    </row>
    <row r="34" spans="1:2">
      <c r="A34" t="s">
        <v>48</v>
      </c>
      <c r="B34" t="s">
        <v>48</v>
      </c>
    </row>
    <row r="35" spans="1:2">
      <c r="A35" t="s">
        <v>1713</v>
      </c>
      <c r="B35" t="s">
        <v>48</v>
      </c>
    </row>
    <row r="36" spans="1:2">
      <c r="A36" t="s">
        <v>2583</v>
      </c>
      <c r="B36" t="s">
        <v>48</v>
      </c>
    </row>
    <row r="37" spans="1:2">
      <c r="A37" t="s">
        <v>1587</v>
      </c>
      <c r="B37" t="s">
        <v>48</v>
      </c>
    </row>
    <row r="38" spans="1:2">
      <c r="A38" t="s">
        <v>570</v>
      </c>
      <c r="B38" t="s">
        <v>48</v>
      </c>
    </row>
    <row r="39" spans="1:2">
      <c r="A39" t="s">
        <v>2755</v>
      </c>
      <c r="B39" t="s">
        <v>48</v>
      </c>
    </row>
    <row r="40" spans="1:2">
      <c r="A40" t="s">
        <v>2985</v>
      </c>
      <c r="B40" t="s">
        <v>48</v>
      </c>
    </row>
    <row r="41" spans="1:2">
      <c r="A41" t="s">
        <v>1473</v>
      </c>
      <c r="B41" t="s">
        <v>1473</v>
      </c>
    </row>
    <row r="42" spans="1:2">
      <c r="A42" t="s">
        <v>2021</v>
      </c>
      <c r="B42" t="s">
        <v>1473</v>
      </c>
    </row>
    <row r="43" spans="1:2">
      <c r="A43" t="s">
        <v>2787</v>
      </c>
      <c r="B43" t="s">
        <v>2787</v>
      </c>
    </row>
    <row r="44" spans="1:2">
      <c r="A44" t="s">
        <v>1952</v>
      </c>
      <c r="B44" t="s">
        <v>1952</v>
      </c>
    </row>
    <row r="45" spans="1:2">
      <c r="A45" t="s">
        <v>1994</v>
      </c>
      <c r="B45" t="s">
        <v>1952</v>
      </c>
    </row>
    <row r="46" spans="1:2">
      <c r="A46" t="s">
        <v>115</v>
      </c>
      <c r="B46" t="s">
        <v>115</v>
      </c>
    </row>
    <row r="47" spans="1:2">
      <c r="A47" t="s">
        <v>197</v>
      </c>
      <c r="B47" t="s">
        <v>3175</v>
      </c>
    </row>
    <row r="48" spans="1:2">
      <c r="A48" t="s">
        <v>179</v>
      </c>
      <c r="B48" t="s">
        <v>179</v>
      </c>
    </row>
    <row r="49" spans="1:2">
      <c r="A49" t="s">
        <v>798</v>
      </c>
      <c r="B49" t="s">
        <v>798</v>
      </c>
    </row>
    <row r="50" spans="1:2">
      <c r="A50" t="s">
        <v>1747</v>
      </c>
      <c r="B50" t="s">
        <v>798</v>
      </c>
    </row>
    <row r="51" spans="1:2">
      <c r="A51" t="s">
        <v>1756</v>
      </c>
      <c r="B51" t="s">
        <v>798</v>
      </c>
    </row>
    <row r="52" spans="1:2">
      <c r="A52" t="s">
        <v>1413</v>
      </c>
      <c r="B52" t="s">
        <v>798</v>
      </c>
    </row>
    <row r="53" spans="1:2">
      <c r="A53" t="s">
        <v>131</v>
      </c>
      <c r="B53" t="s">
        <v>798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2023-09-19T01:43:00Z</dcterms:created>
  <dcterms:modified xsi:type="dcterms:W3CDTF">2023-09-24T18:35:40Z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