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数据源!$C$2:$AE$1916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<sst xmlns="http://schemas.openxmlformats.org/spreadsheetml/2006/main" count="16089" uniqueCount="1095">
  <si>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</si>
  <si>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</si>
  <si>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</si>
  <si>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</si>
  <si>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</si>
  <si>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</si>
  <si>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</si>
  <si>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</si>
  <si>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</si>
  <si>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</si>
  <si>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</si>
  <si>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</si>
  <si>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</si>
  <si>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</si>
  <si>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</si>
  <si>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</si>
  <si>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</si>
  <si>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</si>
  <si>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</si>
  <si>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</si>
  <si>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</si>
  <si>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</si>
  <si>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</si>
  <si>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</si>
  <si>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</si>
  <si>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</si>
  <si>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</si>
  <si>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</si>
  <si>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</si>
  <si>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</si>
  <si>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</si>
  <si>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</si>
  <si>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</si>
  <si>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</si>
  <si>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</si>
  <si>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</si>
  <si>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</si>
  <si>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</si>
  <si>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</si>
  <si>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</si>
  <si>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</si>
  <si>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</si>
  <si>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</si>
  <si>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</si>
  <si>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</si>
  <si>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</si>
  <si>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</si>
  <si>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</si>
  <si>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</si>
  <si>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</si>
  <si>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</si>
  <si>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</si>
  <si>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</si>
  <si>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</si>
  <si>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</si>
  <si>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</si>
  <si>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</si>
  <si>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</si>
  <si>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</si>
  <si>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</si>
  <si>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</si>
  <si>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</si>
  <si>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</si>
  <si>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</si>
  <si>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</si>
  <si>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</si>
  <si>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</si>
  <si>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</si>
  <si>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</si>
  <si>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</si>
  <si>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</si>
  <si>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</si>
  <si>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</si>
  <si>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</si>
  <si>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</si>
  <si>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</si>
  <si>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</si>
  <si>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</si>
  <si>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</si>
  <si>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</si>
  <si>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</si>
  <si>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</si>
  <si>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</si>
  <si>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</si>
  <si>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</si>
  <si>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</si>
  <si>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</si>
  <si>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</si>
  <si>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</si>
  <si>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</si>
  <si>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</si>
  <si>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</si>
  <si>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</si>
  <si>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</si>
  <si>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</si>
  <si>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</si>
  <si>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</si>
  <si>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</si>
  <si>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</si>
  <si>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</si>
  <si>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</si>
  <si>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</si>
  <si>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</si>
  <si>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</si>
  <si>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</si>
  <si>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</si>
  <si>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</si>
  <si>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</si>
  <si>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</si>
  <si>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</si>
  <si>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</si>
  <si>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</si>
  <si>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</si>
  <si>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</si>
  <si>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</si>
  <si>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</si>
  <si>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</si>
  <si>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</si>
  <si>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</si>
  <si>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</si>
  <si>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</si>
  <si>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</si>
  <si>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</si>
  <si>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</si>
  <si>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</si>
  <si>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</si>
  <si>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</si>
  <si>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</si>
  <si>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</si>
  <si>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</si>
  <si>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</si>
  <si>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</si>
  <si>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</si>
  <si>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</si>
  <si>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</si>
  <si>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</si>
  <si>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</si>
  <si>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</si>
  <si>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</si>
  <si>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</si>
  <si>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</si>
  <si>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</si>
  <si>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</si>
  <si>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</si>
  <si>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</si>
  <si>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</si>
  <si>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</si>
  <si>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</si>
  <si>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</si>
  <si>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</si>
  <si>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</si>
  <si>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</si>
  <si>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</si>
  <si>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</si>
  <si>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</si>
  <si>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</si>
  <si>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</si>
  <si>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</si>
  <si>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</si>
  <si>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</si>
  <si>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</si>
  <si>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</si>
  <si>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</si>
  <si>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</si>
  <si>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</si>
  <si>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</si>
  <si>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</si>
  <si>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</si>
  <si>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</si>
  <si>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</si>
  <si>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</si>
  <si>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</si>
  <si>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</si>
  <si>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</si>
  <si>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</si>
  <si>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</si>
  <si>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</si>
  <si>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</si>
  <si>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</si>
  <si>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</si>
  <si>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</si>
  <si>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</si>
  <si>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</si>
  <si>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</si>
  <si>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</si>
  <si>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</si>
  <si>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</si>
  <si>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</si>
  <si>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</si>
  <si>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</si>
  <si>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</si>
  <si>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</si>
  <si>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</si>
  <si>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</si>
  <si>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</si>
  <si>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</si>
  <si>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</si>
  <si>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</si>
  <si>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</si>
  <si>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</si>
  <si>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</si>
  <si>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</si>
  <si>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</si>
  <si>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</si>
  <si>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</si>
  <si>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</si>
  <si>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</si>
  <si>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</si>
  <si>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</si>
  <si>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</si>
  <si>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</si>
  <si>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</si>
  <si>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</si>
  <si>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</si>
  <si>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</si>
  <si>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</si>
  <si>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</si>
  <si>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</si>
  <si>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</si>
  <si>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</si>
  <si>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</si>
  <si>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</si>
  <si>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</si>
  <si>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</si>
  <si>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</si>
  <si>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</si>
  <si>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</si>
  <si>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</si>
  <si>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</si>
  <si>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</si>
  <si>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</si>
  <si>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</si>
  <si>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</si>
  <si>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</si>
  <si>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</si>
  <si>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</si>
  <si>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</si>
  <si>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</si>
  <si>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</si>
  <si>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</si>
  <si>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</si>
  <si>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</si>
  <si>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</si>
  <si>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</si>
  <si>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</si>
  <si>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</si>
  <si>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</si>
  <si>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</si>
  <si>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</si>
  <si>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</si>
  <si>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</si>
  <si>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</si>
  <si>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</si>
  <si>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</si>
  <si>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</si>
  <si>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</si>
  <si>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</si>
  <si>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</si>
  <si>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</si>
  <si>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</si>
  <si>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</si>
  <si>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</si>
  <si>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</si>
  <si>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</si>
  <si>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</si>
  <si>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</si>
  <si>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</si>
  <si>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</si>
  <si>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</si>
  <si>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</si>
  <si>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</si>
  <si>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</si>
  <si>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</si>
  <si>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</si>
  <si>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</si>
  <si>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</si>
  <si>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</si>
  <si>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</si>
  <si>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</si>
  <si>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</si>
  <si>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</si>
  <si>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</si>
  <si>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</si>
  <si>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</si>
  <si>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</si>
  <si>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</si>
  <si>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</si>
  <si>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</si>
  <si>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</si>
  <si>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</si>
  <si>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</si>
  <si>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</si>
  <si>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</si>
  <si>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</si>
  <si>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</si>
  <si>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</si>
  <si>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</si>
  <si>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</si>
  <si>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</si>
  <si>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</si>
  <si>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</si>
  <si>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</si>
  <si>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</si>
  <si>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</si>
  <si>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</si>
  <si>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</si>
  <si>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</si>
  <si>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</si>
  <si>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</si>
  <si>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</si>
  <si>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</si>
  <si>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</si>
  <si>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</si>
  <si>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</si>
  <si>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</si>
  <si>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</si>
  <si>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</si>
  <si>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</si>
  <si>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</si>
  <si>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</si>
  <si>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</si>
  <si>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</si>
  <si>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</si>
  <si>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</si>
  <si>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</si>
  <si>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</si>
  <si>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</si>
  <si>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</si>
  <si>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</si>
  <si>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</si>
  <si>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</si>
  <si>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</si>
  <si>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</si>
  <si>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</si>
  <si>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</si>
  <si>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</si>
  <si>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</si>
  <si>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</si>
  <si>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</si>
  <si>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</si>
  <si>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</si>
  <si>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</si>
  <si>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</si>
  <si>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</si>
  <si>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</si>
  <si>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</si>
  <si>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</si>
  <si>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</si>
  <si>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</si>
  <si>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</si>
  <si>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</si>
  <si>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</si>
  <si>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</si>
  <si>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</si>
  <si>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</si>
  <si>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</si>
  <si>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</si>
  <si>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</si>
  <si>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</si>
  <si>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</si>
  <si>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</si>
  <si>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</si>
  <si>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</si>
  <si>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</si>
  <si>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</si>
  <si>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</si>
  <si>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</si>
  <si>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</si>
  <si>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</si>
  <si>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</si>
  <si>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</si>
  <si>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</si>
  <si>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</si>
  <si>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</si>
  <si>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</si>
  <si>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</si>
  <si>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</si>
  <si>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</si>
  <si>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</si>
  <si>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</si>
  <si>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</si>
  <si>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</si>
  <si>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</si>
  <si>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</si>
  <si>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</si>
  <si>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</si>
  <si>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</si>
  <si>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</si>
  <si>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</si>
  <si>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</si>
  <si>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</si>
  <si>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</si>
  <si>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</si>
  <si>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</si>
  <si>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</si>
  <si>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</si>
  <si>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</si>
  <si>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</si>
  <si>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</si>
  <si>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</si>
  <si>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</si>
  <si>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</si>
  <si>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</si>
  <si>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</si>
  <si>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</si>
  <si>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</si>
  <si>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</si>
  <si>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</si>
  <si>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</si>
  <si>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</si>
  <si>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</si>
  <si>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</si>
  <si>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</si>
  <si>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</si>
  <si>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</si>
  <si>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</si>
  <si>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</si>
  <si>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</si>
  <si>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</si>
  <si>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</si>
  <si>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</si>
  <si>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</si>
  <si>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</si>
  <si>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</si>
  <si>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</si>
  <si>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</si>
  <si>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</si>
  <si>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</si>
  <si>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</si>
  <si>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</si>
  <si>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</si>
  <si>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</si>
  <si>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</si>
  <si>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</si>
  <si>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</si>
  <si>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</si>
  <si>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</si>
  <si>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</si>
  <si>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</si>
  <si>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</si>
  <si>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</si>
  <si>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</si>
  <si>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</si>
  <si>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</si>
  <si>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</si>
  <si>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</si>
  <si>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</si>
  <si>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</si>
  <si>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</si>
  <si>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</si>
  <si>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</si>
  <si>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</si>
  <si>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</si>
  <si>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</si>
  <si>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</si>
  <si>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</si>
  <si>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</si>
  <si>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</si>
  <si>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</si>
  <si>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</si>
  <si>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</si>
  <si>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</si>
  <si>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</si>
  <si>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</si>
  <si>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</si>
  <si>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</si>
  <si>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</si>
  <si>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</si>
  <si>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</si>
  <si>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</si>
  <si>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</si>
  <si>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</si>
  <si>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</si>
  <si>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</si>
  <si>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</si>
  <si>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</si>
  <si>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</si>
  <si>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</si>
  <si>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</si>
  <si>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</si>
  <si>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</si>
  <si>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</si>
  <si>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</si>
  <si>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</si>
  <si>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</si>
  <si>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</si>
  <si>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</si>
  <si>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</si>
  <si>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</si>
  <si>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</si>
  <si>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</si>
  <si>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</si>
  <si>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</si>
  <si>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</si>
  <si>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</si>
  <si>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</si>
  <si>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</si>
  <si>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</si>
  <si>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</si>
  <si>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</si>
  <si>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</si>
  <si>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</si>
  <si>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</si>
  <si>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</si>
  <si>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</si>
  <si>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</si>
  <si>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</si>
  <si>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</si>
  <si>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</si>
  <si>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</si>
  <si>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</si>
  <si>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</si>
  <si>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</si>
  <si>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</si>
  <si>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</si>
  <si>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</si>
  <si>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</si>
  <si>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</si>
  <si>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</si>
  <si>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</si>
  <si>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</si>
  <si>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</si>
  <si>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</si>
  <si>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</si>
  <si>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</si>
  <si>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</si>
  <si>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</si>
  <si>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</si>
  <si>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</si>
  <si>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</si>
  <si>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</si>
  <si>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</si>
  <si>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</si>
  <si>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</si>
  <si>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</si>
  <si>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</si>
  <si>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</si>
  <si>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</si>
  <si>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</si>
  <si>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</si>
  <si>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</si>
  <si>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</si>
  <si>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</si>
  <si>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</si>
  <si>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</si>
  <si>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</si>
  <si>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</si>
  <si>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</si>
  <si>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</si>
  <si>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</si>
  <si>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</si>
  <si>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</si>
  <si>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</si>
  <si>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</si>
  <si>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</si>
  <si>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</si>
  <si>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</si>
  <si>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</si>
  <si>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</si>
  <si>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</si>
  <si>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</si>
  <si>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</si>
  <si>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</si>
  <si>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</si>
  <si>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</si>
  <si>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</si>
  <si>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</si>
  <si>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</si>
  <si>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</si>
  <si>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</si>
  <si>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</si>
  <si>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</si>
  <si>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</si>
  <si>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</si>
  <si>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</si>
  <si>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</si>
  <si>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</si>
  <si>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</si>
  <si>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</si>
  <si>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</si>
  <si>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</si>
  <si>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</si>
  <si>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</si>
  <si>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</si>
  <si>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</si>
  <si>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</si>
  <si>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</si>
  <si>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</si>
  <si>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</si>
  <si>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</si>
  <si>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</si>
  <si>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</si>
  <si>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</si>
  <si>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</si>
  <si>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</si>
  <si>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</si>
  <si>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</si>
  <si>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</si>
  <si>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</si>
  <si>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</si>
  <si>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</si>
  <si>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</si>
  <si>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</si>
  <si>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</si>
  <si>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</si>
  <si>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</si>
  <si>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</si>
  <si>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</si>
  <si>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</si>
  <si>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</si>
  <si>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</si>
  <si>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</si>
  <si>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</si>
  <si>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</si>
  <si>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</si>
  <si>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</si>
  <si>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</si>
  <si>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</si>
  <si>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</si>
  <si>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</si>
  <si>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</si>
  <si>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</si>
  <si>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</si>
  <si>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</si>
  <si>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</si>
  <si>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</si>
  <si>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</si>
  <si>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</si>
  <si>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</si>
  <si>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</si>
  <si>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</si>
  <si>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</si>
  <si>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</si>
  <si>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</si>
  <si>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</si>
  <si>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</si>
  <si>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</si>
  <si>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</si>
  <si>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</si>
  <si>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</si>
  <si>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</si>
  <si>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</si>
  <si>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</si>
  <si>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</si>
  <si>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</si>
  <si>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</si>
  <si>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</si>
  <si>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</si>
  <si>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</si>
  <si>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</si>
  <si>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</si>
  <si>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</si>
  <si>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</si>
  <si>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</si>
  <si>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</si>
  <si>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</si>
  <si>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</si>
  <si>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</si>
  <si>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</si>
  <si>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</si>
  <si>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</si>
  <si>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</si>
  <si>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</si>
  <si>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</si>
  <si>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</si>
  <si>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</si>
  <si>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</si>
  <si>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</si>
  <si>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</si>
  <si>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</si>
  <si>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</si>
  <si>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</si>
  <si>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</si>
  <si>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</si>
  <si>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</si>
  <si>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</si>
  <si>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</si>
  <si>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</si>
  <si>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</si>
  <si>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</si>
  <si>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</si>
  <si>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</si>
  <si>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</si>
  <si>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</si>
  <si>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</si>
  <si>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</si>
  <si>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</si>
  <si>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</si>
  <si>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</si>
  <si>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</si>
  <si>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</si>
  <si>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</si>
  <si>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</si>
  <si>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</si>
  <si>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</si>
  <si>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</si>
  <si>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</si>
  <si>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</si>
  <si>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</si>
  <si>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</si>
  <si>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</si>
  <si>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</si>
  <si>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</si>
  <si>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</si>
  <si>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</si>
  <si>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</si>
  <si>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</si>
  <si>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</si>
  <si>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</si>
  <si>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</si>
  <si>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</si>
  <si>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</si>
  <si>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</si>
  <si>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</si>
  <si>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</si>
  <si>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</si>
  <si>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</si>
  <si>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</si>
  <si>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</si>
  <si>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</si>
  <si>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</si>
  <si>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</si>
  <si>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</si>
  <si>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</si>
  <si>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</si>
  <si>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</si>
  <si>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</si>
  <si>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</si>
  <si>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</si>
  <si>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</si>
  <si>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</si>
  <si>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</si>
  <si>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</si>
  <si>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</si>
  <si>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</si>
  <si>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</si>
  <si>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</si>
  <si>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</si>
  <si>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</si>
  <si>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</si>
  <si>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</si>
  <si>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</si>
  <si>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</si>
  <si>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</si>
  <si>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</si>
  <si>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</si>
  <si>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</si>
  <si>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</si>
  <si>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</si>
  <si>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</si>
  <si>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</si>
  <si>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</si>
  <si>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</si>
  <si>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</si>
  <si>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</si>
  <si>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</si>
  <si>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</si>
  <si>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</si>
  <si>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</si>
  <si>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</si>
  <si>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</si>
  <si>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</si>
  <si>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</si>
  <si>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</si>
  <si>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</si>
  <si>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</si>
  <si>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</si>
  <si>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</si>
  <si>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</si>
  <si>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</si>
  <si>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</si>
  <si>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</si>
  <si>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</si>
  <si>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</si>
  <si>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</si>
  <si>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</si>
  <si>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</si>
  <si>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</si>
  <si>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</si>
  <si>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</si>
  <si>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</si>
  <si>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</si>
  <si>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</si>
  <si>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</si>
  <si>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</si>
  <si>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</si>
  <si>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</si>
  <si>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</si>
  <si>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</si>
  <si>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</si>
  <si>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</si>
  <si>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</si>
  <si>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</si>
  <si>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</si>
  <si>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</si>
  <si>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</si>
  <si>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</si>
  <si>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</si>
  <si>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</si>
  <si>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</si>
  <si>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</si>
  <si>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</si>
  <si>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</si>
  <si>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</si>
  <si>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</si>
  <si>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</si>
  <si>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</si>
  <si>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</si>
  <si>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</si>
  <si>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</si>
  <si>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</si>
  <si>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</si>
  <si>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</si>
  <si>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</si>
  <si>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</si>
  <si>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</si>
  <si>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</si>
  <si>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</si>
  <si>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</si>
  <si>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</si>
  <si>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</si>
  <si>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</si>
  <si>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</si>
  <si>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</si>
  <si>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</si>
  <si>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</si>
  <si>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</si>
  <si>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</si>
  <si>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</si>
  <si>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</si>
  <si>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</si>
  <si>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</si>
  <si>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</si>
  <si>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</si>
  <si>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</si>
  <si>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</si>
  <si>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</si>
  <si>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</si>
  <si>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</si>
  <si>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</si>
  <si>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</si>
  <si>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</si>
  <si>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</si>
  <si>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</si>
  <si>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</si>
  <si>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</si>
  <si>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</si>
  <si>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</si>
  <si>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</si>
  <si>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</si>
  <si>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</si>
  <si>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</si>
  <si>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</si>
  <si>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</si>
  <si>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</si>
  <si>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</si>
  <si>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</si>
  <si>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</si>
  <si>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</si>
  <si>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</si>
  <si>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</si>
  <si>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</si>
  <si>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</si>
  <si>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</si>
  <si>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</si>
  <si>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</si>
  <si>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</si>
  <si>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</si>
  <si>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</si>
  <si>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</si>
  <si>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</si>
  <si>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</si>
  <si>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</si>
  <si>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</si>
  <si>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</si>
  <si>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</si>
  <si>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</si>
  <si>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</si>
  <si>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</si>
  <si>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</si>
  <si>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</si>
  <si>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</si>
  <si>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</si>
  <si>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</si>
  <si>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</si>
  <si>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</si>
  <si>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</si>
  <si>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</si>
  <si>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</si>
  <si>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</si>
  <si>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</si>
  <si>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</si>
  <si>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</si>
  <si>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</si>
  <si>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</si>
  <si>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</si>
  <si>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</si>
  <si>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</si>
  <si>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</si>
  <si>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</si>
  <si>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</si>
  <si>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</si>
  <si>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</si>
  <si>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</si>
  <si>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</si>
  <si>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</si>
  <si>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</si>
  <si>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</si>
  <si>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</si>
  <si>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</si>
  <si>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</si>
  <si>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</si>
  <si>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</si>
  <si>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</si>
  <si>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</si>
  <si>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</si>
  <si>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</si>
  <si>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</si>
  <si>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</si>
  <si>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</si>
  <si>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</si>
  <si>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</si>
  <si>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</si>
  <si>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</si>
  <si>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</si>
  <si>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</si>
  <si>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</si>
  <si>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</si>
  <si>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</si>
  <si>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</si>
  <si>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</si>
  <si>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拉力测试玻璃脱落（65N）</t>
  </si>
  <si>
    <t>加抽20套无不良入库</t>
  </si>
  <si>
    <t>DD265493</t>
  </si>
  <si>
    <t>协创</t>
  </si>
  <si>
    <t>CGDD268208</t>
  </si>
  <si>
    <t>G109-X</t>
  </si>
  <si>
    <t>前面板起翘</t>
  </si>
  <si>
    <t>全检后49套良品入库</t>
  </si>
  <si>
    <t>前手柄晃动</t>
  </si>
  <si>
    <t>换向螺丝浮起</t>
  </si>
  <si>
    <t>螺丝未锁紧</t>
  </si>
  <si>
    <t>DD267761</t>
  </si>
  <si>
    <t>前面板积漆</t>
  </si>
  <si>
    <t>10月</t>
  </si>
  <si>
    <t>DD267249</t>
  </si>
  <si>
    <t>钥匙能互开，，其中一套后盖板螺丝断</t>
  </si>
  <si>
    <t>供方加抽50套无不良入库</t>
  </si>
  <si>
    <t>DD266407</t>
  </si>
  <si>
    <t>锁具功耗大，实测17.66ma</t>
  </si>
  <si>
    <t>前手柄装饰板掉漆</t>
  </si>
  <si>
    <t>10.9日系统判退</t>
  </si>
  <si>
    <t>指纹头黑色、灰色混用</t>
  </si>
  <si>
    <t>DD266183</t>
  </si>
  <si>
    <t>1套后面板压线，1套外箱有压痕，3套封口贴覆盖</t>
  </si>
  <si>
    <t>DD266533</t>
  </si>
  <si>
    <t>前拉手积漆</t>
  </si>
  <si>
    <t>上电6键不亮</t>
  </si>
  <si>
    <t>清空断电过快</t>
  </si>
  <si>
    <t>DD266408</t>
  </si>
  <si>
    <t>纸箱有压痕</t>
  </si>
  <si>
    <t>DD266287</t>
  </si>
  <si>
    <t>说明书脏污</t>
  </si>
  <si>
    <t>说明书</t>
  </si>
  <si>
    <t>DD2677631</t>
  </si>
  <si>
    <t>把手换向后不回位</t>
  </si>
  <si>
    <t>手柄无法换向</t>
  </si>
  <si>
    <t>DD267157</t>
  </si>
  <si>
    <t>一套USB不通电，锁具不通电，一套前手柄缺口</t>
  </si>
  <si>
    <t>锁具无法唤醒</t>
  </si>
  <si>
    <t>Q3EFPO</t>
  </si>
  <si>
    <t>DD266535</t>
  </si>
  <si>
    <t>原装电池不通电</t>
  </si>
  <si>
    <t>电池问题</t>
  </si>
  <si>
    <t>DD268225</t>
  </si>
  <si>
    <t>1套不自动上锁，1套后屏脱落</t>
  </si>
  <si>
    <t>纸箱脏污、破损、压痕</t>
  </si>
  <si>
    <t>DD267713</t>
  </si>
  <si>
    <t>纸箱破损</t>
  </si>
  <si>
    <t>上电后屏不能使用（清空后OK)</t>
  </si>
  <si>
    <t>DD000003</t>
  </si>
  <si>
    <t>旋钮发白</t>
  </si>
  <si>
    <t>DD240820</t>
  </si>
  <si>
    <t>DD267630</t>
  </si>
  <si>
    <t>DD000008</t>
  </si>
  <si>
    <t>DD268180</t>
  </si>
  <si>
    <t>DD268255</t>
  </si>
  <si>
    <t>钥匙盖贴偏，前手柄掉漆</t>
  </si>
  <si>
    <t>前面板丝印不良</t>
  </si>
  <si>
    <t>DD266225</t>
  </si>
  <si>
    <t>电源线走线与封样不一致，拉扯脱落，其中一套面板色差、发白</t>
  </si>
  <si>
    <t>DD266992</t>
  </si>
  <si>
    <t>DD240920</t>
  </si>
  <si>
    <t>DD260075</t>
  </si>
  <si>
    <t>语音播报与实物操作不符</t>
  </si>
  <si>
    <t>语音播报异常</t>
  </si>
  <si>
    <t>纸箱折痕</t>
  </si>
  <si>
    <t>DD268490</t>
  </si>
  <si>
    <t>DD265089</t>
  </si>
  <si>
    <t>G305</t>
  </si>
  <si>
    <t>DD269096</t>
  </si>
  <si>
    <t>DD266009</t>
  </si>
  <si>
    <t>G505</t>
  </si>
  <si>
    <t>电源线接口破损</t>
  </si>
  <si>
    <t>CGDD268205</t>
  </si>
  <si>
    <t>1套后面板掉漆，1套前面板发白，1套后手柄上下虚位实测5.3mm</t>
  </si>
  <si>
    <t>DD265644</t>
  </si>
  <si>
    <t>G705</t>
  </si>
  <si>
    <t>DD267903</t>
  </si>
  <si>
    <t>DD268955</t>
  </si>
  <si>
    <t>钥匙盖缺料</t>
  </si>
  <si>
    <t>一套前面板漏弹簧  一套功耗大</t>
  </si>
  <si>
    <t>DD240930</t>
  </si>
  <si>
    <t>DD241011</t>
  </si>
  <si>
    <t>1套外箱有不良标识，一套漏放说明书、防撞垫，一套电源线卡扣破损</t>
  </si>
  <si>
    <t>1套无防撬帽，1套后面板掉漆，1套不通电，1套指纹正确无法开门，1套前手柄划伤，2套数字键有异物</t>
  </si>
  <si>
    <t>返外观、体验</t>
  </si>
  <si>
    <t>DD268224</t>
  </si>
  <si>
    <t>DD268509</t>
  </si>
  <si>
    <t>后面板侧面掉漆</t>
  </si>
  <si>
    <t>1套前面板盖板漏打螺丝，一套前面板盖板螺丝未打紧</t>
  </si>
  <si>
    <t>电池无法充电</t>
  </si>
  <si>
    <t>电量异常</t>
  </si>
  <si>
    <t>DD267914</t>
  </si>
  <si>
    <t>DD297914</t>
  </si>
  <si>
    <t>DD2690894</t>
  </si>
  <si>
    <t>DD240814
 DD000008</t>
  </si>
  <si>
    <t>电源线接插件松动</t>
  </si>
  <si>
    <t>DD267865</t>
  </si>
  <si>
    <t>DD269894</t>
  </si>
  <si>
    <t>G100假锁</t>
  </si>
  <si>
    <t>P9-CT-A2</t>
  </si>
  <si>
    <t>前手柄装饰板划伤</t>
  </si>
  <si>
    <t>11月</t>
  </si>
  <si>
    <t>DD269979</t>
  </si>
  <si>
    <t>2套无防撬帽 1套无法开门 1套漏装弹簧</t>
  </si>
  <si>
    <t>1套换向虚位大 1套漏放说明书</t>
  </si>
  <si>
    <t>前手柄装饰盖多料</t>
  </si>
  <si>
    <t>DD240820
DD000003</t>
  </si>
  <si>
    <t>实时视频锁具无声音(猫眼模组异常导致）</t>
  </si>
  <si>
    <t>分离屏磕伤</t>
  </si>
  <si>
    <t>磕伤</t>
  </si>
  <si>
    <t>电池用错（4200用成5000）</t>
  </si>
  <si>
    <t>封口贴覆盖 纸箱压痕</t>
  </si>
  <si>
    <t>DD267251</t>
  </si>
  <si>
    <t>DD268954</t>
  </si>
  <si>
    <t>手柄磕伤</t>
  </si>
  <si>
    <t>加抽8套无不良入库（已确认）</t>
  </si>
  <si>
    <t>USB不通电 后手柄磕伤 防撬帽脱落 连接线破损</t>
  </si>
  <si>
    <t>DD251794</t>
  </si>
  <si>
    <t>门铃异常 手柄掉漆</t>
  </si>
  <si>
    <t>DD241009</t>
  </si>
  <si>
    <t>视频线压线 视频手机端无声 手柄缺口</t>
  </si>
  <si>
    <t>压线导致无声</t>
  </si>
  <si>
    <t>DD259343</t>
  </si>
  <si>
    <t>返工：USB不通电 外观</t>
  </si>
  <si>
    <t>√显示不完整</t>
  </si>
  <si>
    <t>DD246444</t>
  </si>
  <si>
    <t>DD268980</t>
  </si>
  <si>
    <t>X1</t>
  </si>
  <si>
    <t>DD270660</t>
  </si>
  <si>
    <t>V7-3 假锁</t>
  </si>
  <si>
    <t>DD270073</t>
  </si>
  <si>
    <t>DD269486</t>
  </si>
  <si>
    <t>指纹不唤醒</t>
  </si>
  <si>
    <t>DD257748</t>
  </si>
  <si>
    <t>电池电量低，电池仓掉漆</t>
  </si>
  <si>
    <t>配件盒脏污</t>
  </si>
  <si>
    <t>部件质量</t>
  </si>
  <si>
    <t>IC卡颜色不一致</t>
  </si>
  <si>
    <t>IC卡不良</t>
  </si>
  <si>
    <t>锁后屏不亮</t>
  </si>
  <si>
    <t>DD269873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</si>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</sst>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1916" totalsRowShown="0">
  <autoFilter ref="A2:AE1916"/>
  <sortState ref="A2:AE1916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916"/>
  <sheetViews>
    <sheetView tabSelected="1" zoomScale="78" zoomScaleNormal="78" workbookViewId="0">
      <pane ySplit="2" topLeftCell="A1901" activePane="bottomLeft" state="frozen"/>
      <selection/>
      <selection pane="bottomLeft" activeCell="A1896" sqref="A1896:A1916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39.2403846153846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  <row r="1482" customHeight="1" spans="1:29">
      <c r="A1482" s="2">
        <v>1481</v>
      </c>
      <c r="B1482" s="2">
        <v>240930001</v>
      </c>
      <c r="C1482" s="3">
        <v>45565</v>
      </c>
      <c r="D1482" s="4" t="s">
        <v>815</v>
      </c>
      <c r="E1482" s="4">
        <v>40</v>
      </c>
      <c r="F1482" s="5" t="s">
        <v>58</v>
      </c>
      <c r="G1482" s="6" t="s">
        <v>911</v>
      </c>
      <c r="H1482" s="6" t="s">
        <v>856</v>
      </c>
      <c r="I1482" s="7" t="s">
        <v>828</v>
      </c>
      <c r="J1482" s="7" t="s">
        <v>725</v>
      </c>
      <c r="K1482" s="8">
        <v>232</v>
      </c>
      <c r="L1482" s="8">
        <v>8</v>
      </c>
      <c r="M1482" s="9">
        <v>1</v>
      </c>
      <c r="N1482" s="10" t="s">
        <v>37</v>
      </c>
      <c r="P1482" s="11">
        <v>1</v>
      </c>
      <c r="T1482" s="12">
        <v>1</v>
      </c>
      <c r="U1482" s="11" t="s">
        <v>931</v>
      </c>
      <c r="V1482" s="13" t="s">
        <v>77</v>
      </c>
      <c r="W1482" s="8" t="s">
        <v>16</v>
      </c>
      <c r="X1482" s="11" t="s">
        <v>125</v>
      </c>
      <c r="Y1482" s="11" t="s">
        <v>52</v>
      </c>
      <c r="Z1482" s="11" t="s">
        <v>67</v>
      </c>
      <c r="AC1482" s="8" t="s">
        <v>932</v>
      </c>
    </row>
    <row r="1483" customHeight="1" spans="1:20">
      <c r="A1483" s="2">
        <v>1482</v>
      </c>
      <c r="B1483" s="2">
        <v>240930002</v>
      </c>
      <c r="C1483" s="3">
        <v>45565</v>
      </c>
      <c r="D1483" s="4" t="s">
        <v>815</v>
      </c>
      <c r="E1483" s="4">
        <v>40</v>
      </c>
      <c r="F1483" s="5" t="s">
        <v>58</v>
      </c>
      <c r="G1483" s="6" t="s">
        <v>911</v>
      </c>
      <c r="H1483" s="6" t="s">
        <v>856</v>
      </c>
      <c r="I1483" s="7" t="s">
        <v>828</v>
      </c>
      <c r="J1483" s="7" t="s">
        <v>725</v>
      </c>
      <c r="K1483" s="8">
        <v>128</v>
      </c>
      <c r="L1483" s="8">
        <v>8</v>
      </c>
      <c r="N1483" s="10" t="s">
        <v>37</v>
      </c>
      <c r="T1483" s="12">
        <v>0</v>
      </c>
    </row>
    <row r="1484" customHeight="1" spans="1:20">
      <c r="A1484" s="2">
        <v>1483</v>
      </c>
      <c r="B1484" s="2">
        <v>240930003</v>
      </c>
      <c r="C1484" s="3">
        <v>45565</v>
      </c>
      <c r="D1484" s="4" t="s">
        <v>815</v>
      </c>
      <c r="E1484" s="4">
        <v>40</v>
      </c>
      <c r="F1484" s="5" t="s">
        <v>58</v>
      </c>
      <c r="G1484" s="6" t="s">
        <v>911</v>
      </c>
      <c r="H1484" s="6" t="s">
        <v>856</v>
      </c>
      <c r="I1484" s="7" t="s">
        <v>828</v>
      </c>
      <c r="J1484" s="7" t="s">
        <v>725</v>
      </c>
      <c r="K1484" s="8">
        <v>164</v>
      </c>
      <c r="L1484" s="8">
        <v>8</v>
      </c>
      <c r="N1484" s="10" t="s">
        <v>37</v>
      </c>
      <c r="T1484" s="12">
        <v>0</v>
      </c>
    </row>
    <row r="1485" customHeight="1" spans="1:20">
      <c r="A1485" s="2">
        <v>1484</v>
      </c>
      <c r="B1485" s="2">
        <v>240930004</v>
      </c>
      <c r="C1485" s="3">
        <v>45565</v>
      </c>
      <c r="D1485" s="4" t="s">
        <v>815</v>
      </c>
      <c r="E1485" s="4">
        <v>40</v>
      </c>
      <c r="F1485" s="5" t="s">
        <v>58</v>
      </c>
      <c r="G1485" s="6" t="s">
        <v>933</v>
      </c>
      <c r="H1485" s="6" t="s">
        <v>61</v>
      </c>
      <c r="I1485" s="7" t="s">
        <v>60</v>
      </c>
      <c r="J1485" s="7" t="s">
        <v>62</v>
      </c>
      <c r="K1485" s="8">
        <v>276</v>
      </c>
      <c r="L1485" s="8">
        <v>8</v>
      </c>
      <c r="N1485" s="10" t="s">
        <v>37</v>
      </c>
      <c r="T1485" s="12">
        <v>0</v>
      </c>
    </row>
    <row r="1486" customHeight="1" spans="1:20">
      <c r="A1486" s="2">
        <v>1485</v>
      </c>
      <c r="B1486" s="2">
        <v>240930005</v>
      </c>
      <c r="C1486" s="3">
        <v>45565</v>
      </c>
      <c r="D1486" s="4" t="s">
        <v>815</v>
      </c>
      <c r="E1486" s="4">
        <v>40</v>
      </c>
      <c r="F1486" s="5" t="s">
        <v>33</v>
      </c>
      <c r="G1486" s="6" t="s">
        <v>688</v>
      </c>
      <c r="H1486" s="6" t="s">
        <v>436</v>
      </c>
      <c r="I1486" s="7" t="s">
        <v>436</v>
      </c>
      <c r="J1486" s="7" t="s">
        <v>36</v>
      </c>
      <c r="K1486" s="8">
        <v>102</v>
      </c>
      <c r="L1486" s="8">
        <v>8</v>
      </c>
      <c r="N1486" s="10" t="s">
        <v>37</v>
      </c>
      <c r="T1486" s="12">
        <v>0</v>
      </c>
    </row>
    <row r="1487" customHeight="1" spans="1:20">
      <c r="A1487" s="2">
        <v>1486</v>
      </c>
      <c r="B1487" s="2">
        <v>240930006</v>
      </c>
      <c r="C1487" s="3">
        <v>45565</v>
      </c>
      <c r="D1487" s="4" t="s">
        <v>815</v>
      </c>
      <c r="E1487" s="4">
        <v>40</v>
      </c>
      <c r="F1487" s="5" t="s">
        <v>33</v>
      </c>
      <c r="G1487" s="6" t="s">
        <v>904</v>
      </c>
      <c r="H1487" s="6" t="s">
        <v>377</v>
      </c>
      <c r="I1487" s="7" t="s">
        <v>91</v>
      </c>
      <c r="J1487" s="7" t="s">
        <v>36</v>
      </c>
      <c r="K1487" s="8">
        <v>56</v>
      </c>
      <c r="L1487" s="8">
        <v>8</v>
      </c>
      <c r="N1487" s="10" t="s">
        <v>37</v>
      </c>
      <c r="T1487" s="12">
        <v>0</v>
      </c>
    </row>
    <row r="1488" customHeight="1" spans="1:20">
      <c r="A1488" s="2">
        <v>1487</v>
      </c>
      <c r="B1488" s="2">
        <v>240930007</v>
      </c>
      <c r="C1488" s="3">
        <v>45565</v>
      </c>
      <c r="D1488" s="4" t="s">
        <v>815</v>
      </c>
      <c r="E1488" s="4">
        <v>40</v>
      </c>
      <c r="F1488" s="5" t="s">
        <v>33</v>
      </c>
      <c r="G1488" s="6" t="s">
        <v>562</v>
      </c>
      <c r="H1488" s="6" t="s">
        <v>374</v>
      </c>
      <c r="I1488" s="7" t="s">
        <v>39</v>
      </c>
      <c r="J1488" s="7" t="s">
        <v>36</v>
      </c>
      <c r="K1488" s="8">
        <v>151</v>
      </c>
      <c r="L1488" s="8">
        <v>8</v>
      </c>
      <c r="N1488" s="10" t="s">
        <v>37</v>
      </c>
      <c r="T1488" s="12">
        <v>0</v>
      </c>
    </row>
    <row r="1489" customHeight="1" spans="1:20">
      <c r="A1489" s="2">
        <v>1488</v>
      </c>
      <c r="B1489" s="2">
        <v>240930008</v>
      </c>
      <c r="C1489" s="3">
        <v>45565</v>
      </c>
      <c r="D1489" s="4" t="s">
        <v>815</v>
      </c>
      <c r="E1489" s="4">
        <v>40</v>
      </c>
      <c r="F1489" s="5" t="s">
        <v>33</v>
      </c>
      <c r="G1489" s="6">
        <v>20240616</v>
      </c>
      <c r="H1489" s="6" t="s">
        <v>91</v>
      </c>
      <c r="I1489" s="7" t="s">
        <v>91</v>
      </c>
      <c r="J1489" s="7" t="s">
        <v>36</v>
      </c>
      <c r="K1489" s="8">
        <v>433</v>
      </c>
      <c r="L1489" s="8">
        <v>32</v>
      </c>
      <c r="N1489" s="10" t="s">
        <v>37</v>
      </c>
      <c r="T1489" s="12">
        <v>0</v>
      </c>
    </row>
    <row r="1490" customHeight="1" spans="1:20">
      <c r="A1490" s="2">
        <v>1489</v>
      </c>
      <c r="B1490" s="2">
        <v>240930009</v>
      </c>
      <c r="C1490" s="3">
        <v>45565</v>
      </c>
      <c r="D1490" s="4" t="s">
        <v>815</v>
      </c>
      <c r="E1490" s="4">
        <v>40</v>
      </c>
      <c r="F1490" s="5" t="s">
        <v>33</v>
      </c>
      <c r="G1490" s="6">
        <v>24040616</v>
      </c>
      <c r="H1490" s="6" t="s">
        <v>39</v>
      </c>
      <c r="I1490" s="7" t="s">
        <v>39</v>
      </c>
      <c r="J1490" s="7" t="s">
        <v>36</v>
      </c>
      <c r="K1490" s="8">
        <v>151</v>
      </c>
      <c r="L1490" s="8">
        <v>8</v>
      </c>
      <c r="N1490" s="10" t="s">
        <v>37</v>
      </c>
      <c r="T1490" s="12">
        <v>0</v>
      </c>
    </row>
    <row r="1491" customHeight="1" spans="1:20">
      <c r="A1491" s="2">
        <v>1490</v>
      </c>
      <c r="B1491" s="2">
        <v>240930010</v>
      </c>
      <c r="C1491" s="3">
        <v>45565</v>
      </c>
      <c r="D1491" s="4" t="s">
        <v>815</v>
      </c>
      <c r="E1491" s="4">
        <v>40</v>
      </c>
      <c r="F1491" s="5" t="s">
        <v>33</v>
      </c>
      <c r="G1491" s="6" t="s">
        <v>869</v>
      </c>
      <c r="H1491" s="6" t="s">
        <v>35</v>
      </c>
      <c r="I1491" s="7" t="s">
        <v>35</v>
      </c>
      <c r="J1491" s="7" t="s">
        <v>36</v>
      </c>
      <c r="K1491" s="8">
        <v>1</v>
      </c>
      <c r="L1491" s="8">
        <v>1</v>
      </c>
      <c r="N1491" s="10" t="s">
        <v>37</v>
      </c>
      <c r="T1491" s="12">
        <v>0</v>
      </c>
    </row>
    <row r="1492" customHeight="1" spans="1:20">
      <c r="A1492" s="2">
        <v>1491</v>
      </c>
      <c r="B1492" s="2">
        <v>240930011</v>
      </c>
      <c r="C1492" s="3">
        <v>45565</v>
      </c>
      <c r="D1492" s="4" t="s">
        <v>815</v>
      </c>
      <c r="E1492" s="4">
        <v>40</v>
      </c>
      <c r="F1492" s="5" t="s">
        <v>40</v>
      </c>
      <c r="G1492" s="6">
        <v>20240730</v>
      </c>
      <c r="H1492" s="6" t="s">
        <v>43</v>
      </c>
      <c r="I1492" s="7" t="s">
        <v>42</v>
      </c>
      <c r="J1492" s="7" t="s">
        <v>36</v>
      </c>
      <c r="K1492" s="8">
        <v>290</v>
      </c>
      <c r="L1492" s="8">
        <v>32</v>
      </c>
      <c r="N1492" s="10" t="s">
        <v>37</v>
      </c>
      <c r="T1492" s="12">
        <v>0</v>
      </c>
    </row>
    <row r="1493" customHeight="1" spans="1:29">
      <c r="A1493" s="2">
        <v>1492</v>
      </c>
      <c r="B1493" s="2">
        <v>240930012</v>
      </c>
      <c r="C1493" s="3">
        <v>45565</v>
      </c>
      <c r="D1493" s="4" t="s">
        <v>815</v>
      </c>
      <c r="E1493" s="4">
        <v>40</v>
      </c>
      <c r="F1493" s="5" t="s">
        <v>934</v>
      </c>
      <c r="G1493" s="6" t="s">
        <v>935</v>
      </c>
      <c r="H1493" s="6" t="s">
        <v>936</v>
      </c>
      <c r="I1493" s="7" t="s">
        <v>193</v>
      </c>
      <c r="J1493" s="7" t="s">
        <v>36</v>
      </c>
      <c r="K1493" s="8">
        <v>55</v>
      </c>
      <c r="L1493" s="8">
        <v>8</v>
      </c>
      <c r="M1493" s="9">
        <v>4</v>
      </c>
      <c r="N1493" s="10" t="s">
        <v>48</v>
      </c>
      <c r="O1493" s="11">
        <v>1</v>
      </c>
      <c r="T1493" s="12">
        <v>1</v>
      </c>
      <c r="U1493" s="11" t="s">
        <v>937</v>
      </c>
      <c r="V1493" s="13" t="s">
        <v>50</v>
      </c>
      <c r="W1493" s="8" t="s">
        <v>15</v>
      </c>
      <c r="X1493" s="11" t="s">
        <v>97</v>
      </c>
      <c r="Y1493" s="11" t="s">
        <v>52</v>
      </c>
      <c r="Z1493" s="11" t="s">
        <v>53</v>
      </c>
      <c r="AC1493" s="8" t="s">
        <v>938</v>
      </c>
    </row>
    <row r="1494" customHeight="1" spans="1:26">
      <c r="A1494" s="2">
        <v>1493</v>
      </c>
      <c r="B1494" s="2">
        <v>240930012</v>
      </c>
      <c r="C1494" s="3">
        <v>45565</v>
      </c>
      <c r="D1494" s="4" t="s">
        <v>815</v>
      </c>
      <c r="E1494" s="4">
        <v>40</v>
      </c>
      <c r="F1494" s="5" t="s">
        <v>934</v>
      </c>
      <c r="G1494" s="6" t="s">
        <v>935</v>
      </c>
      <c r="H1494" s="6" t="s">
        <v>936</v>
      </c>
      <c r="I1494" s="7" t="s">
        <v>193</v>
      </c>
      <c r="J1494" s="7" t="s">
        <v>36</v>
      </c>
      <c r="P1494" s="11">
        <v>1</v>
      </c>
      <c r="T1494" s="12">
        <v>1</v>
      </c>
      <c r="U1494" s="11" t="s">
        <v>939</v>
      </c>
      <c r="V1494" s="13" t="s">
        <v>50</v>
      </c>
      <c r="W1494" s="8" t="s">
        <v>16</v>
      </c>
      <c r="X1494" s="11" t="s">
        <v>51</v>
      </c>
      <c r="Y1494" s="11" t="s">
        <v>52</v>
      </c>
      <c r="Z1494" s="11" t="s">
        <v>53</v>
      </c>
    </row>
    <row r="1495" customHeight="1" spans="1:26">
      <c r="A1495" s="2">
        <v>1494</v>
      </c>
      <c r="B1495" s="2">
        <v>240930012</v>
      </c>
      <c r="C1495" s="3">
        <v>45565</v>
      </c>
      <c r="D1495" s="4" t="s">
        <v>815</v>
      </c>
      <c r="E1495" s="4">
        <v>40</v>
      </c>
      <c r="F1495" s="5" t="s">
        <v>934</v>
      </c>
      <c r="G1495" s="6" t="s">
        <v>935</v>
      </c>
      <c r="H1495" s="6" t="s">
        <v>936</v>
      </c>
      <c r="I1495" s="7" t="s">
        <v>193</v>
      </c>
      <c r="J1495" s="7" t="s">
        <v>36</v>
      </c>
      <c r="P1495" s="11">
        <v>2</v>
      </c>
      <c r="T1495" s="12">
        <v>2</v>
      </c>
      <c r="U1495" s="11" t="s">
        <v>940</v>
      </c>
      <c r="V1495" s="13" t="s">
        <v>50</v>
      </c>
      <c r="W1495" s="8" t="s">
        <v>16</v>
      </c>
      <c r="X1495" s="11" t="s">
        <v>941</v>
      </c>
      <c r="Y1495" s="11" t="s">
        <v>52</v>
      </c>
      <c r="Z1495" s="11" t="s">
        <v>53</v>
      </c>
    </row>
    <row r="1496" customHeight="1" spans="1:20">
      <c r="A1496" s="2">
        <v>1495</v>
      </c>
      <c r="B1496" s="2">
        <v>240930013</v>
      </c>
      <c r="C1496" s="3">
        <v>45565</v>
      </c>
      <c r="D1496" s="4" t="s">
        <v>815</v>
      </c>
      <c r="E1496" s="4">
        <v>40</v>
      </c>
      <c r="F1496" s="5" t="s">
        <v>58</v>
      </c>
      <c r="G1496" s="6" t="s">
        <v>927</v>
      </c>
      <c r="H1496" s="6" t="s">
        <v>417</v>
      </c>
      <c r="I1496" s="7" t="s">
        <v>74</v>
      </c>
      <c r="J1496" s="7" t="s">
        <v>36</v>
      </c>
      <c r="K1496" s="8">
        <v>256</v>
      </c>
      <c r="L1496" s="8">
        <v>8</v>
      </c>
      <c r="N1496" s="10" t="s">
        <v>37</v>
      </c>
      <c r="T1496" s="12">
        <v>0</v>
      </c>
    </row>
    <row r="1497" customHeight="1" spans="1:20">
      <c r="A1497" s="2">
        <v>1496</v>
      </c>
      <c r="B1497" s="2">
        <v>240930014</v>
      </c>
      <c r="C1497" s="3">
        <v>45565</v>
      </c>
      <c r="D1497" s="4" t="s">
        <v>815</v>
      </c>
      <c r="E1497" s="4">
        <v>40</v>
      </c>
      <c r="F1497" s="5" t="s">
        <v>58</v>
      </c>
      <c r="G1497" s="6" t="s">
        <v>933</v>
      </c>
      <c r="H1497" s="6" t="s">
        <v>61</v>
      </c>
      <c r="I1497" s="7" t="s">
        <v>60</v>
      </c>
      <c r="J1497" s="7" t="s">
        <v>62</v>
      </c>
      <c r="K1497" s="8">
        <v>199</v>
      </c>
      <c r="L1497" s="8">
        <v>8</v>
      </c>
      <c r="N1497" s="10" t="s">
        <v>37</v>
      </c>
      <c r="T1497" s="12">
        <v>0</v>
      </c>
    </row>
    <row r="1498" customHeight="1" spans="1:20">
      <c r="A1498" s="2">
        <v>1497</v>
      </c>
      <c r="B1498" s="2">
        <v>240930015</v>
      </c>
      <c r="C1498" s="3">
        <v>45565</v>
      </c>
      <c r="D1498" s="4" t="s">
        <v>815</v>
      </c>
      <c r="E1498" s="4">
        <v>40</v>
      </c>
      <c r="F1498" s="5" t="s">
        <v>58</v>
      </c>
      <c r="G1498" s="6" t="s">
        <v>942</v>
      </c>
      <c r="H1498" s="6" t="s">
        <v>796</v>
      </c>
      <c r="I1498" s="7" t="s">
        <v>724</v>
      </c>
      <c r="J1498" s="7" t="s">
        <v>725</v>
      </c>
      <c r="K1498" s="8">
        <v>88</v>
      </c>
      <c r="L1498" s="8">
        <v>8</v>
      </c>
      <c r="N1498" s="10" t="s">
        <v>37</v>
      </c>
      <c r="T1498" s="12">
        <v>0</v>
      </c>
    </row>
    <row r="1499" customHeight="1" spans="1:26">
      <c r="A1499" s="2">
        <v>1498</v>
      </c>
      <c r="B1499" s="2">
        <v>240930016</v>
      </c>
      <c r="C1499" s="3">
        <v>45565</v>
      </c>
      <c r="D1499" s="4" t="s">
        <v>815</v>
      </c>
      <c r="E1499" s="4">
        <v>40</v>
      </c>
      <c r="F1499" s="5" t="s">
        <v>58</v>
      </c>
      <c r="G1499" s="6" t="s">
        <v>911</v>
      </c>
      <c r="H1499" s="6" t="s">
        <v>856</v>
      </c>
      <c r="I1499" s="7" t="s">
        <v>828</v>
      </c>
      <c r="J1499" s="7" t="s">
        <v>725</v>
      </c>
      <c r="K1499" s="8">
        <v>184</v>
      </c>
      <c r="L1499" s="8">
        <v>8</v>
      </c>
      <c r="M1499" s="9">
        <v>2</v>
      </c>
      <c r="N1499" s="10" t="s">
        <v>48</v>
      </c>
      <c r="R1499" s="11">
        <v>2</v>
      </c>
      <c r="T1499" s="12">
        <v>2</v>
      </c>
      <c r="U1499" s="11" t="s">
        <v>363</v>
      </c>
      <c r="V1499" s="13" t="s">
        <v>50</v>
      </c>
      <c r="W1499" s="8" t="s">
        <v>18</v>
      </c>
      <c r="X1499" s="11" t="s">
        <v>106</v>
      </c>
      <c r="Y1499" s="11" t="s">
        <v>57</v>
      </c>
      <c r="Z1499" s="11" t="s">
        <v>53</v>
      </c>
    </row>
    <row r="1500" customHeight="1" spans="1:26">
      <c r="A1500" s="2">
        <v>1499</v>
      </c>
      <c r="B1500" s="2">
        <v>240930017</v>
      </c>
      <c r="C1500" s="3">
        <v>45565</v>
      </c>
      <c r="D1500" s="4" t="s">
        <v>815</v>
      </c>
      <c r="E1500" s="4">
        <v>40</v>
      </c>
      <c r="F1500" s="5" t="s">
        <v>58</v>
      </c>
      <c r="G1500" s="6" t="s">
        <v>854</v>
      </c>
      <c r="H1500" s="6" t="s">
        <v>825</v>
      </c>
      <c r="I1500" s="7" t="s">
        <v>825</v>
      </c>
      <c r="J1500" s="7" t="s">
        <v>725</v>
      </c>
      <c r="K1500" s="8">
        <v>88</v>
      </c>
      <c r="L1500" s="8">
        <v>8</v>
      </c>
      <c r="M1500" s="9">
        <v>1</v>
      </c>
      <c r="N1500" s="10" t="s">
        <v>48</v>
      </c>
      <c r="P1500" s="11">
        <v>1</v>
      </c>
      <c r="T1500" s="12">
        <v>1</v>
      </c>
      <c r="U1500" s="11" t="s">
        <v>865</v>
      </c>
      <c r="V1500" s="13" t="s">
        <v>50</v>
      </c>
      <c r="W1500" s="8" t="s">
        <v>16</v>
      </c>
      <c r="X1500" s="11" t="s">
        <v>125</v>
      </c>
      <c r="Y1500" s="11" t="s">
        <v>57</v>
      </c>
      <c r="Z1500" s="11" t="s">
        <v>53</v>
      </c>
    </row>
    <row r="1501" customHeight="1" spans="1:20">
      <c r="A1501" s="2">
        <v>1500</v>
      </c>
      <c r="B1501" s="2">
        <v>240930018</v>
      </c>
      <c r="C1501" s="3">
        <v>45565</v>
      </c>
      <c r="D1501" s="4" t="s">
        <v>815</v>
      </c>
      <c r="E1501" s="4">
        <v>40</v>
      </c>
      <c r="F1501" s="5" t="s">
        <v>33</v>
      </c>
      <c r="G1501" s="6" t="s">
        <v>562</v>
      </c>
      <c r="H1501" s="6" t="s">
        <v>374</v>
      </c>
      <c r="I1501" s="7" t="s">
        <v>39</v>
      </c>
      <c r="J1501" s="7" t="s">
        <v>36</v>
      </c>
      <c r="K1501" s="8">
        <v>288</v>
      </c>
      <c r="L1501" s="8">
        <v>32</v>
      </c>
      <c r="N1501" s="10" t="s">
        <v>37</v>
      </c>
      <c r="T1501" s="12">
        <v>0</v>
      </c>
    </row>
    <row r="1502" customHeight="1" spans="1:20">
      <c r="A1502" s="2">
        <v>1501</v>
      </c>
      <c r="B1502" s="2">
        <v>240930019</v>
      </c>
      <c r="C1502" s="3">
        <v>45565</v>
      </c>
      <c r="D1502" s="4" t="s">
        <v>815</v>
      </c>
      <c r="E1502" s="4">
        <v>40</v>
      </c>
      <c r="F1502" s="5" t="s">
        <v>33</v>
      </c>
      <c r="G1502" s="6" t="s">
        <v>912</v>
      </c>
      <c r="H1502" s="6" t="s">
        <v>598</v>
      </c>
      <c r="I1502" s="7" t="s">
        <v>91</v>
      </c>
      <c r="J1502" s="7" t="s">
        <v>36</v>
      </c>
      <c r="K1502" s="8">
        <v>50</v>
      </c>
      <c r="L1502" s="8">
        <v>8</v>
      </c>
      <c r="N1502" s="10" t="s">
        <v>37</v>
      </c>
      <c r="T1502" s="12">
        <v>0</v>
      </c>
    </row>
    <row r="1503" customHeight="1" spans="1:26">
      <c r="A1503" s="2">
        <v>1502</v>
      </c>
      <c r="B1503" s="2">
        <v>240930020</v>
      </c>
      <c r="C1503" s="3">
        <v>45565</v>
      </c>
      <c r="D1503" s="4" t="s">
        <v>815</v>
      </c>
      <c r="E1503" s="4">
        <v>40</v>
      </c>
      <c r="F1503" s="5" t="s">
        <v>58</v>
      </c>
      <c r="G1503" s="6" t="s">
        <v>860</v>
      </c>
      <c r="H1503" s="6" t="s">
        <v>861</v>
      </c>
      <c r="I1503" s="7" t="s">
        <v>825</v>
      </c>
      <c r="J1503" s="7" t="s">
        <v>725</v>
      </c>
      <c r="K1503" s="8">
        <v>84</v>
      </c>
      <c r="L1503" s="8">
        <v>8</v>
      </c>
      <c r="M1503" s="9">
        <v>2</v>
      </c>
      <c r="N1503" s="10" t="s">
        <v>48</v>
      </c>
      <c r="O1503" s="11">
        <v>1</v>
      </c>
      <c r="T1503" s="12">
        <v>1</v>
      </c>
      <c r="U1503" s="11" t="s">
        <v>943</v>
      </c>
      <c r="V1503" s="13" t="s">
        <v>50</v>
      </c>
      <c r="W1503" s="8" t="s">
        <v>15</v>
      </c>
      <c r="X1503" s="11" t="s">
        <v>109</v>
      </c>
      <c r="Y1503" s="11" t="s">
        <v>52</v>
      </c>
      <c r="Z1503" s="11" t="s">
        <v>53</v>
      </c>
    </row>
    <row r="1504" customHeight="1" spans="1:26">
      <c r="A1504" s="2">
        <v>1503</v>
      </c>
      <c r="B1504" s="2">
        <v>240930020</v>
      </c>
      <c r="C1504" s="3">
        <v>45565</v>
      </c>
      <c r="D1504" s="4" t="s">
        <v>815</v>
      </c>
      <c r="E1504" s="4">
        <v>40</v>
      </c>
      <c r="F1504" s="5" t="s">
        <v>58</v>
      </c>
      <c r="G1504" s="6" t="s">
        <v>860</v>
      </c>
      <c r="H1504" s="6" t="s">
        <v>861</v>
      </c>
      <c r="I1504" s="7" t="s">
        <v>825</v>
      </c>
      <c r="J1504" s="7" t="s">
        <v>725</v>
      </c>
      <c r="P1504" s="11">
        <v>1</v>
      </c>
      <c r="T1504" s="12">
        <v>1</v>
      </c>
      <c r="U1504" s="11" t="s">
        <v>865</v>
      </c>
      <c r="V1504" s="13" t="s">
        <v>50</v>
      </c>
      <c r="W1504" s="8" t="s">
        <v>16</v>
      </c>
      <c r="X1504" s="11" t="s">
        <v>125</v>
      </c>
      <c r="Y1504" s="11" t="s">
        <v>57</v>
      </c>
      <c r="Z1504" s="11" t="s">
        <v>53</v>
      </c>
    </row>
    <row r="1505" customHeight="1" spans="1:20">
      <c r="A1505" s="2">
        <v>1504</v>
      </c>
      <c r="B1505" s="2">
        <v>240930021</v>
      </c>
      <c r="C1505" s="3">
        <v>45565</v>
      </c>
      <c r="D1505" s="4" t="s">
        <v>815</v>
      </c>
      <c r="E1505" s="4">
        <v>40</v>
      </c>
      <c r="F1505" s="5" t="s">
        <v>58</v>
      </c>
      <c r="G1505" s="6" t="s">
        <v>827</v>
      </c>
      <c r="H1505" s="6" t="s">
        <v>828</v>
      </c>
      <c r="I1505" s="7" t="s">
        <v>828</v>
      </c>
      <c r="J1505" s="7" t="s">
        <v>725</v>
      </c>
      <c r="K1505" s="8">
        <v>129</v>
      </c>
      <c r="L1505" s="8">
        <v>8</v>
      </c>
      <c r="N1505" s="10" t="s">
        <v>37</v>
      </c>
      <c r="T1505" s="12">
        <v>0</v>
      </c>
    </row>
    <row r="1506" customHeight="1" spans="1:20">
      <c r="A1506" s="2">
        <v>1505</v>
      </c>
      <c r="B1506" s="2">
        <v>240930022</v>
      </c>
      <c r="C1506" s="3">
        <v>45565</v>
      </c>
      <c r="D1506" s="4" t="s">
        <v>815</v>
      </c>
      <c r="E1506" s="4">
        <v>40</v>
      </c>
      <c r="F1506" s="5" t="s">
        <v>33</v>
      </c>
      <c r="G1506" s="6" t="s">
        <v>793</v>
      </c>
      <c r="H1506" s="6" t="s">
        <v>436</v>
      </c>
      <c r="I1506" s="7" t="s">
        <v>436</v>
      </c>
      <c r="J1506" s="7" t="s">
        <v>36</v>
      </c>
      <c r="K1506" s="8">
        <v>195</v>
      </c>
      <c r="L1506" s="8">
        <v>8</v>
      </c>
      <c r="N1506" s="10" t="s">
        <v>37</v>
      </c>
      <c r="T1506" s="12">
        <v>0</v>
      </c>
    </row>
    <row r="1507" customHeight="1" spans="1:20">
      <c r="A1507" s="2">
        <v>1506</v>
      </c>
      <c r="B1507" s="2">
        <v>241004001</v>
      </c>
      <c r="C1507" s="3">
        <v>45569</v>
      </c>
      <c r="D1507" s="4" t="s">
        <v>944</v>
      </c>
      <c r="E1507" s="4">
        <v>40</v>
      </c>
      <c r="F1507" s="5" t="s">
        <v>58</v>
      </c>
      <c r="G1507" s="6" t="s">
        <v>888</v>
      </c>
      <c r="H1507" s="6" t="s">
        <v>796</v>
      </c>
      <c r="I1507" s="7" t="s">
        <v>724</v>
      </c>
      <c r="J1507" s="7" t="s">
        <v>725</v>
      </c>
      <c r="K1507" s="8">
        <v>256</v>
      </c>
      <c r="L1507" s="8">
        <v>8</v>
      </c>
      <c r="N1507" s="10" t="s">
        <v>37</v>
      </c>
      <c r="T1507" s="12">
        <v>0</v>
      </c>
    </row>
    <row r="1508" customHeight="1" spans="1:20">
      <c r="A1508" s="2">
        <v>1507</v>
      </c>
      <c r="B1508" s="2">
        <v>241004002</v>
      </c>
      <c r="C1508" s="3">
        <v>45569</v>
      </c>
      <c r="D1508" s="4" t="s">
        <v>944</v>
      </c>
      <c r="E1508" s="4">
        <v>40</v>
      </c>
      <c r="F1508" s="5" t="s">
        <v>58</v>
      </c>
      <c r="G1508" s="6" t="s">
        <v>827</v>
      </c>
      <c r="H1508" s="6" t="s">
        <v>828</v>
      </c>
      <c r="I1508" s="7" t="s">
        <v>828</v>
      </c>
      <c r="J1508" s="7" t="s">
        <v>725</v>
      </c>
      <c r="K1508" s="8">
        <v>128</v>
      </c>
      <c r="L1508" s="8">
        <v>8</v>
      </c>
      <c r="N1508" s="10" t="s">
        <v>37</v>
      </c>
      <c r="T1508" s="12">
        <v>0</v>
      </c>
    </row>
    <row r="1509" customHeight="1" spans="1:20">
      <c r="A1509" s="2">
        <v>1508</v>
      </c>
      <c r="B1509" s="2">
        <v>241004003</v>
      </c>
      <c r="C1509" s="3">
        <v>45569</v>
      </c>
      <c r="D1509" s="4" t="s">
        <v>944</v>
      </c>
      <c r="E1509" s="4">
        <v>40</v>
      </c>
      <c r="F1509" s="5" t="s">
        <v>58</v>
      </c>
      <c r="G1509" s="6" t="s">
        <v>927</v>
      </c>
      <c r="H1509" s="6" t="s">
        <v>417</v>
      </c>
      <c r="I1509" s="7" t="s">
        <v>74</v>
      </c>
      <c r="J1509" s="7" t="s">
        <v>36</v>
      </c>
      <c r="K1509" s="8">
        <v>224</v>
      </c>
      <c r="L1509" s="8">
        <v>8</v>
      </c>
      <c r="N1509" s="10" t="s">
        <v>37</v>
      </c>
      <c r="T1509" s="12">
        <v>0</v>
      </c>
    </row>
    <row r="1510" customHeight="1" spans="1:20">
      <c r="A1510" s="2">
        <v>1509</v>
      </c>
      <c r="B1510" s="2">
        <v>241004004</v>
      </c>
      <c r="C1510" s="3">
        <v>45569</v>
      </c>
      <c r="D1510" s="4" t="s">
        <v>944</v>
      </c>
      <c r="E1510" s="4">
        <v>40</v>
      </c>
      <c r="F1510" s="5" t="s">
        <v>58</v>
      </c>
      <c r="G1510" s="6" t="s">
        <v>439</v>
      </c>
      <c r="H1510" s="6" t="s">
        <v>61</v>
      </c>
      <c r="I1510" s="7" t="s">
        <v>60</v>
      </c>
      <c r="J1510" s="7" t="s">
        <v>141</v>
      </c>
      <c r="K1510" s="8">
        <v>556</v>
      </c>
      <c r="L1510" s="8">
        <v>32</v>
      </c>
      <c r="N1510" s="10" t="s">
        <v>37</v>
      </c>
      <c r="T1510" s="12">
        <v>0</v>
      </c>
    </row>
    <row r="1511" customHeight="1" spans="1:20">
      <c r="A1511" s="2">
        <v>1510</v>
      </c>
      <c r="B1511" s="2">
        <v>241004005</v>
      </c>
      <c r="C1511" s="3">
        <v>45569</v>
      </c>
      <c r="D1511" s="4" t="s">
        <v>944</v>
      </c>
      <c r="E1511" s="4">
        <v>40</v>
      </c>
      <c r="F1511" s="5" t="s">
        <v>58</v>
      </c>
      <c r="G1511" s="6" t="s">
        <v>888</v>
      </c>
      <c r="H1511" s="6" t="s">
        <v>796</v>
      </c>
      <c r="I1511" s="7" t="s">
        <v>724</v>
      </c>
      <c r="J1511" s="7" t="s">
        <v>725</v>
      </c>
      <c r="K1511" s="8">
        <v>128</v>
      </c>
      <c r="L1511" s="8">
        <v>8</v>
      </c>
      <c r="N1511" s="10" t="s">
        <v>37</v>
      </c>
      <c r="T1511" s="12">
        <v>0</v>
      </c>
    </row>
    <row r="1512" customHeight="1" spans="1:26">
      <c r="A1512" s="2">
        <v>1511</v>
      </c>
      <c r="B1512" s="2">
        <v>241004006</v>
      </c>
      <c r="C1512" s="3">
        <v>45569</v>
      </c>
      <c r="D1512" s="4" t="s">
        <v>944</v>
      </c>
      <c r="E1512" s="4">
        <v>40</v>
      </c>
      <c r="F1512" s="5" t="s">
        <v>58</v>
      </c>
      <c r="G1512" s="6" t="s">
        <v>927</v>
      </c>
      <c r="H1512" s="6" t="s">
        <v>417</v>
      </c>
      <c r="I1512" s="7" t="s">
        <v>74</v>
      </c>
      <c r="J1512" s="7" t="s">
        <v>36</v>
      </c>
      <c r="K1512" s="8">
        <v>545</v>
      </c>
      <c r="L1512" s="8">
        <v>32</v>
      </c>
      <c r="M1512" s="9">
        <v>2</v>
      </c>
      <c r="N1512" s="10" t="s">
        <v>48</v>
      </c>
      <c r="R1512" s="11">
        <v>2</v>
      </c>
      <c r="T1512" s="12">
        <v>2</v>
      </c>
      <c r="U1512" s="11" t="s">
        <v>437</v>
      </c>
      <c r="V1512" s="13" t="s">
        <v>50</v>
      </c>
      <c r="W1512" s="8" t="s">
        <v>18</v>
      </c>
      <c r="X1512" s="11" t="s">
        <v>106</v>
      </c>
      <c r="Y1512" s="11" t="s">
        <v>57</v>
      </c>
      <c r="Z1512" s="11" t="s">
        <v>53</v>
      </c>
    </row>
    <row r="1513" customHeight="1" spans="1:29">
      <c r="A1513" s="2">
        <v>1512</v>
      </c>
      <c r="B1513" s="2">
        <v>241004007</v>
      </c>
      <c r="C1513" s="3">
        <v>45569</v>
      </c>
      <c r="D1513" s="4" t="s">
        <v>944</v>
      </c>
      <c r="E1513" s="4">
        <v>40</v>
      </c>
      <c r="F1513" s="5" t="s">
        <v>294</v>
      </c>
      <c r="G1513" s="6" t="s">
        <v>945</v>
      </c>
      <c r="H1513" s="6" t="s">
        <v>296</v>
      </c>
      <c r="I1513" s="7" t="s">
        <v>296</v>
      </c>
      <c r="J1513" s="7" t="s">
        <v>141</v>
      </c>
      <c r="K1513" s="8">
        <v>790</v>
      </c>
      <c r="L1513" s="8">
        <v>32</v>
      </c>
      <c r="M1513" s="9">
        <v>2</v>
      </c>
      <c r="N1513" s="10" t="s">
        <v>37</v>
      </c>
      <c r="Q1513" s="11">
        <v>2</v>
      </c>
      <c r="T1513" s="12">
        <v>2</v>
      </c>
      <c r="U1513" s="11" t="s">
        <v>946</v>
      </c>
      <c r="V1513" s="13" t="s">
        <v>50</v>
      </c>
      <c r="W1513" s="8" t="s">
        <v>55</v>
      </c>
      <c r="X1513" s="11" t="s">
        <v>213</v>
      </c>
      <c r="Y1513" s="11" t="s">
        <v>57</v>
      </c>
      <c r="Z1513" s="11" t="s">
        <v>67</v>
      </c>
      <c r="AC1513" s="8" t="s">
        <v>947</v>
      </c>
    </row>
    <row r="1514" customHeight="1" spans="1:20">
      <c r="A1514" s="2">
        <v>1513</v>
      </c>
      <c r="B1514" s="2">
        <v>241004008</v>
      </c>
      <c r="C1514" s="3">
        <v>45569</v>
      </c>
      <c r="D1514" s="4" t="s">
        <v>944</v>
      </c>
      <c r="E1514" s="4">
        <v>40</v>
      </c>
      <c r="F1514" s="5" t="s">
        <v>58</v>
      </c>
      <c r="G1514" s="6" t="s">
        <v>854</v>
      </c>
      <c r="H1514" s="6" t="s">
        <v>861</v>
      </c>
      <c r="I1514" s="7" t="s">
        <v>825</v>
      </c>
      <c r="J1514" s="7" t="s">
        <v>725</v>
      </c>
      <c r="K1514" s="8">
        <v>128</v>
      </c>
      <c r="L1514" s="8">
        <v>8</v>
      </c>
      <c r="N1514" s="10" t="s">
        <v>37</v>
      </c>
      <c r="T1514" s="12">
        <v>0</v>
      </c>
    </row>
    <row r="1515" customHeight="1" spans="1:20">
      <c r="A1515" s="2">
        <v>1514</v>
      </c>
      <c r="B1515" s="2">
        <v>241004009</v>
      </c>
      <c r="C1515" s="3">
        <v>45569</v>
      </c>
      <c r="D1515" s="4" t="s">
        <v>944</v>
      </c>
      <c r="E1515" s="4">
        <v>40</v>
      </c>
      <c r="F1515" s="5" t="s">
        <v>58</v>
      </c>
      <c r="G1515" s="6" t="s">
        <v>911</v>
      </c>
      <c r="H1515" s="6" t="s">
        <v>856</v>
      </c>
      <c r="I1515" s="7" t="s">
        <v>828</v>
      </c>
      <c r="J1515" s="7" t="s">
        <v>725</v>
      </c>
      <c r="K1515" s="8">
        <v>223</v>
      </c>
      <c r="L1515" s="8">
        <v>8</v>
      </c>
      <c r="N1515" s="10" t="s">
        <v>37</v>
      </c>
      <c r="T1515" s="12">
        <v>0</v>
      </c>
    </row>
    <row r="1516" customHeight="1" spans="1:20">
      <c r="A1516" s="2">
        <v>1515</v>
      </c>
      <c r="B1516" s="2">
        <v>241005001</v>
      </c>
      <c r="C1516" s="3">
        <v>45570</v>
      </c>
      <c r="D1516" s="4" t="s">
        <v>944</v>
      </c>
      <c r="E1516" s="4">
        <v>40</v>
      </c>
      <c r="F1516" s="5" t="s">
        <v>58</v>
      </c>
      <c r="G1516" s="6" t="s">
        <v>439</v>
      </c>
      <c r="H1516" s="6" t="s">
        <v>61</v>
      </c>
      <c r="I1516" s="7" t="s">
        <v>60</v>
      </c>
      <c r="J1516" s="7" t="s">
        <v>141</v>
      </c>
      <c r="K1516" s="8">
        <v>102</v>
      </c>
      <c r="L1516" s="8">
        <v>8</v>
      </c>
      <c r="N1516" s="10" t="s">
        <v>37</v>
      </c>
      <c r="T1516" s="12">
        <v>0</v>
      </c>
    </row>
    <row r="1517" customHeight="1" spans="1:20">
      <c r="A1517" s="2">
        <v>1516</v>
      </c>
      <c r="B1517" s="2">
        <v>241005002</v>
      </c>
      <c r="C1517" s="3">
        <v>45570</v>
      </c>
      <c r="D1517" s="4" t="s">
        <v>944</v>
      </c>
      <c r="E1517" s="4">
        <v>40</v>
      </c>
      <c r="F1517" s="5" t="s">
        <v>58</v>
      </c>
      <c r="G1517" s="6" t="s">
        <v>888</v>
      </c>
      <c r="H1517" s="6" t="s">
        <v>796</v>
      </c>
      <c r="I1517" s="7" t="s">
        <v>724</v>
      </c>
      <c r="J1517" s="7" t="s">
        <v>725</v>
      </c>
      <c r="K1517" s="8">
        <v>148</v>
      </c>
      <c r="L1517" s="8">
        <v>8</v>
      </c>
      <c r="N1517" s="10" t="s">
        <v>37</v>
      </c>
      <c r="T1517" s="12">
        <v>0</v>
      </c>
    </row>
    <row r="1518" customHeight="1" spans="1:20">
      <c r="A1518" s="2">
        <v>1517</v>
      </c>
      <c r="B1518" s="2">
        <v>241005003</v>
      </c>
      <c r="C1518" s="3">
        <v>45570</v>
      </c>
      <c r="D1518" s="4" t="s">
        <v>944</v>
      </c>
      <c r="E1518" s="4">
        <v>40</v>
      </c>
      <c r="F1518" s="5" t="s">
        <v>58</v>
      </c>
      <c r="G1518" s="6" t="s">
        <v>854</v>
      </c>
      <c r="H1518" s="6" t="s">
        <v>861</v>
      </c>
      <c r="I1518" s="7" t="s">
        <v>825</v>
      </c>
      <c r="J1518" s="7" t="s">
        <v>725</v>
      </c>
      <c r="K1518" s="8">
        <v>256</v>
      </c>
      <c r="L1518" s="8">
        <v>8</v>
      </c>
      <c r="N1518" s="10" t="s">
        <v>37</v>
      </c>
      <c r="T1518" s="12">
        <v>0</v>
      </c>
    </row>
    <row r="1519" customHeight="1" spans="1:20">
      <c r="A1519" s="2">
        <v>1518</v>
      </c>
      <c r="B1519" s="2">
        <v>241005004</v>
      </c>
      <c r="C1519" s="3">
        <v>45570</v>
      </c>
      <c r="D1519" s="4" t="s">
        <v>944</v>
      </c>
      <c r="E1519" s="4">
        <v>40</v>
      </c>
      <c r="F1519" s="5" t="s">
        <v>58</v>
      </c>
      <c r="G1519" s="6" t="s">
        <v>927</v>
      </c>
      <c r="H1519" s="6" t="s">
        <v>417</v>
      </c>
      <c r="I1519" s="7" t="s">
        <v>74</v>
      </c>
      <c r="J1519" s="7" t="s">
        <v>36</v>
      </c>
      <c r="K1519" s="8">
        <v>489</v>
      </c>
      <c r="L1519" s="8">
        <v>32</v>
      </c>
      <c r="N1519" s="10" t="s">
        <v>37</v>
      </c>
      <c r="T1519" s="12">
        <v>0</v>
      </c>
    </row>
    <row r="1520" customHeight="1" spans="1:20">
      <c r="A1520" s="2">
        <v>1519</v>
      </c>
      <c r="B1520" s="2">
        <v>241006001</v>
      </c>
      <c r="C1520" s="3">
        <v>45571</v>
      </c>
      <c r="D1520" s="4" t="s">
        <v>944</v>
      </c>
      <c r="E1520" s="4">
        <v>41</v>
      </c>
      <c r="F1520" s="5" t="s">
        <v>58</v>
      </c>
      <c r="G1520" s="6" t="s">
        <v>942</v>
      </c>
      <c r="H1520" s="6" t="s">
        <v>796</v>
      </c>
      <c r="I1520" s="7" t="s">
        <v>724</v>
      </c>
      <c r="J1520" s="7" t="s">
        <v>725</v>
      </c>
      <c r="K1520" s="8">
        <v>256</v>
      </c>
      <c r="L1520" s="8">
        <v>8</v>
      </c>
      <c r="N1520" s="10" t="s">
        <v>37</v>
      </c>
      <c r="T1520" s="12">
        <v>0</v>
      </c>
    </row>
    <row r="1521" customHeight="1" spans="1:20">
      <c r="A1521" s="2">
        <v>1520</v>
      </c>
      <c r="B1521" s="2">
        <v>241006002</v>
      </c>
      <c r="C1521" s="3">
        <v>45571</v>
      </c>
      <c r="D1521" s="4" t="s">
        <v>944</v>
      </c>
      <c r="E1521" s="4">
        <v>41</v>
      </c>
      <c r="F1521" s="5" t="s">
        <v>58</v>
      </c>
      <c r="G1521" s="6" t="s">
        <v>854</v>
      </c>
      <c r="H1521" s="6" t="s">
        <v>861</v>
      </c>
      <c r="I1521" s="7" t="s">
        <v>825</v>
      </c>
      <c r="J1521" s="7" t="s">
        <v>725</v>
      </c>
      <c r="K1521" s="8">
        <v>256</v>
      </c>
      <c r="L1521" s="8">
        <v>8</v>
      </c>
      <c r="N1521" s="10" t="s">
        <v>37</v>
      </c>
      <c r="T1521" s="12">
        <v>0</v>
      </c>
    </row>
    <row r="1522" customHeight="1" spans="1:20">
      <c r="A1522" s="2">
        <v>1521</v>
      </c>
      <c r="B1522" s="2">
        <v>241006003</v>
      </c>
      <c r="C1522" s="3">
        <v>45571</v>
      </c>
      <c r="D1522" s="4" t="s">
        <v>944</v>
      </c>
      <c r="E1522" s="4">
        <v>41</v>
      </c>
      <c r="F1522" s="5" t="s">
        <v>58</v>
      </c>
      <c r="G1522" s="6" t="s">
        <v>827</v>
      </c>
      <c r="H1522" s="6" t="s">
        <v>828</v>
      </c>
      <c r="I1522" s="7" t="s">
        <v>828</v>
      </c>
      <c r="J1522" s="7" t="s">
        <v>725</v>
      </c>
      <c r="K1522" s="8">
        <v>129</v>
      </c>
      <c r="L1522" s="8">
        <v>8</v>
      </c>
      <c r="N1522" s="10" t="s">
        <v>37</v>
      </c>
      <c r="T1522" s="12">
        <v>0</v>
      </c>
    </row>
    <row r="1523" customHeight="1" spans="1:26">
      <c r="A1523" s="2">
        <v>1522</v>
      </c>
      <c r="B1523" s="2">
        <v>241006004</v>
      </c>
      <c r="C1523" s="3">
        <v>45571</v>
      </c>
      <c r="D1523" s="4" t="s">
        <v>944</v>
      </c>
      <c r="E1523" s="4">
        <v>41</v>
      </c>
      <c r="F1523" s="5" t="s">
        <v>58</v>
      </c>
      <c r="G1523" s="6" t="s">
        <v>948</v>
      </c>
      <c r="H1523" s="6" t="s">
        <v>417</v>
      </c>
      <c r="I1523" s="7" t="s">
        <v>74</v>
      </c>
      <c r="J1523" s="7" t="s">
        <v>36</v>
      </c>
      <c r="K1523" s="8">
        <v>384</v>
      </c>
      <c r="L1523" s="8">
        <v>32</v>
      </c>
      <c r="M1523" s="9">
        <v>1</v>
      </c>
      <c r="N1523" s="10" t="s">
        <v>37</v>
      </c>
      <c r="Q1523" s="11">
        <v>1</v>
      </c>
      <c r="T1523" s="12">
        <v>1</v>
      </c>
      <c r="U1523" s="11" t="s">
        <v>949</v>
      </c>
      <c r="V1523" s="13" t="s">
        <v>77</v>
      </c>
      <c r="W1523" s="8" t="s">
        <v>55</v>
      </c>
      <c r="X1523" s="11" t="s">
        <v>56</v>
      </c>
      <c r="Y1523" s="11" t="s">
        <v>57</v>
      </c>
      <c r="Z1523" s="11" t="s">
        <v>67</v>
      </c>
    </row>
    <row r="1524" customHeight="1" spans="1:20">
      <c r="A1524" s="2">
        <v>1523</v>
      </c>
      <c r="B1524" s="2">
        <v>241007001</v>
      </c>
      <c r="C1524" s="3">
        <v>45572</v>
      </c>
      <c r="D1524" s="4" t="s">
        <v>944</v>
      </c>
      <c r="E1524" s="4">
        <v>41</v>
      </c>
      <c r="F1524" s="5" t="s">
        <v>58</v>
      </c>
      <c r="G1524" s="6" t="s">
        <v>948</v>
      </c>
      <c r="H1524" s="6" t="s">
        <v>417</v>
      </c>
      <c r="I1524" s="7" t="s">
        <v>74</v>
      </c>
      <c r="J1524" s="7" t="s">
        <v>36</v>
      </c>
      <c r="K1524" s="8">
        <v>256</v>
      </c>
      <c r="L1524" s="8">
        <v>8</v>
      </c>
      <c r="N1524" s="10" t="s">
        <v>37</v>
      </c>
      <c r="T1524" s="12">
        <v>0</v>
      </c>
    </row>
    <row r="1525" customHeight="1" spans="1:20">
      <c r="A1525" s="2">
        <v>1524</v>
      </c>
      <c r="B1525" s="2">
        <v>241007002</v>
      </c>
      <c r="C1525" s="3">
        <v>45572</v>
      </c>
      <c r="D1525" s="4" t="s">
        <v>944</v>
      </c>
      <c r="E1525" s="4">
        <v>41</v>
      </c>
      <c r="F1525" s="5" t="s">
        <v>58</v>
      </c>
      <c r="G1525" s="6" t="s">
        <v>948</v>
      </c>
      <c r="H1525" s="6" t="s">
        <v>417</v>
      </c>
      <c r="I1525" s="7" t="s">
        <v>74</v>
      </c>
      <c r="J1525" s="7" t="s">
        <v>36</v>
      </c>
      <c r="K1525" s="8">
        <v>256</v>
      </c>
      <c r="L1525" s="8">
        <v>8</v>
      </c>
      <c r="N1525" s="10" t="s">
        <v>37</v>
      </c>
      <c r="T1525" s="12">
        <v>0</v>
      </c>
    </row>
    <row r="1526" customHeight="1" spans="1:20">
      <c r="A1526" s="2">
        <v>1525</v>
      </c>
      <c r="B1526" s="2">
        <v>241007003</v>
      </c>
      <c r="C1526" s="3">
        <v>45572</v>
      </c>
      <c r="D1526" s="4" t="s">
        <v>944</v>
      </c>
      <c r="E1526" s="4">
        <v>41</v>
      </c>
      <c r="F1526" s="5" t="s">
        <v>58</v>
      </c>
      <c r="G1526" s="6" t="s">
        <v>888</v>
      </c>
      <c r="H1526" s="6" t="s">
        <v>796</v>
      </c>
      <c r="I1526" s="7" t="s">
        <v>724</v>
      </c>
      <c r="J1526" s="7" t="s">
        <v>725</v>
      </c>
      <c r="K1526" s="8">
        <v>256</v>
      </c>
      <c r="L1526" s="8">
        <v>8</v>
      </c>
      <c r="N1526" s="10" t="s">
        <v>37</v>
      </c>
      <c r="T1526" s="12">
        <v>0</v>
      </c>
    </row>
    <row r="1527" customHeight="1" spans="1:20">
      <c r="A1527" s="2">
        <v>1526</v>
      </c>
      <c r="B1527" s="2">
        <v>241007004</v>
      </c>
      <c r="C1527" s="3">
        <v>45572</v>
      </c>
      <c r="D1527" s="4" t="s">
        <v>944</v>
      </c>
      <c r="E1527" s="4">
        <v>41</v>
      </c>
      <c r="F1527" s="5" t="s">
        <v>58</v>
      </c>
      <c r="G1527" s="6" t="s">
        <v>827</v>
      </c>
      <c r="H1527" s="6" t="s">
        <v>828</v>
      </c>
      <c r="I1527" s="7" t="s">
        <v>828</v>
      </c>
      <c r="J1527" s="7" t="s">
        <v>725</v>
      </c>
      <c r="K1527" s="8">
        <v>256</v>
      </c>
      <c r="L1527" s="8">
        <v>8</v>
      </c>
      <c r="N1527" s="10" t="s">
        <v>37</v>
      </c>
      <c r="T1527" s="12">
        <v>0</v>
      </c>
    </row>
    <row r="1528" customHeight="1" spans="1:20">
      <c r="A1528" s="2">
        <v>1527</v>
      </c>
      <c r="B1528" s="2">
        <v>241007005</v>
      </c>
      <c r="C1528" s="3">
        <v>45572</v>
      </c>
      <c r="D1528" s="4" t="s">
        <v>944</v>
      </c>
      <c r="E1528" s="4">
        <v>41</v>
      </c>
      <c r="F1528" s="5" t="s">
        <v>58</v>
      </c>
      <c r="G1528" s="6" t="s">
        <v>827</v>
      </c>
      <c r="H1528" s="6" t="s">
        <v>828</v>
      </c>
      <c r="I1528" s="7" t="s">
        <v>828</v>
      </c>
      <c r="J1528" s="7" t="s">
        <v>725</v>
      </c>
      <c r="K1528" s="8">
        <v>176</v>
      </c>
      <c r="L1528" s="8">
        <v>8</v>
      </c>
      <c r="N1528" s="10" t="s">
        <v>37</v>
      </c>
      <c r="T1528" s="12">
        <v>0</v>
      </c>
    </row>
    <row r="1529" customHeight="1" spans="1:20">
      <c r="A1529" s="2">
        <v>1528</v>
      </c>
      <c r="B1529" s="2">
        <v>241007006</v>
      </c>
      <c r="C1529" s="3">
        <v>45572</v>
      </c>
      <c r="D1529" s="4" t="s">
        <v>944</v>
      </c>
      <c r="E1529" s="4">
        <v>41</v>
      </c>
      <c r="F1529" s="5" t="s">
        <v>58</v>
      </c>
      <c r="G1529" s="6" t="s">
        <v>888</v>
      </c>
      <c r="H1529" s="6" t="s">
        <v>796</v>
      </c>
      <c r="I1529" s="7" t="s">
        <v>724</v>
      </c>
      <c r="J1529" s="7" t="s">
        <v>725</v>
      </c>
      <c r="K1529" s="8">
        <v>256</v>
      </c>
      <c r="L1529" s="8">
        <v>8</v>
      </c>
      <c r="N1529" s="10" t="s">
        <v>37</v>
      </c>
      <c r="T1529" s="12">
        <v>0</v>
      </c>
    </row>
    <row r="1530" customHeight="1" spans="1:26">
      <c r="A1530" s="2">
        <v>1529</v>
      </c>
      <c r="B1530" s="2">
        <v>241007007</v>
      </c>
      <c r="C1530" s="3">
        <v>45572</v>
      </c>
      <c r="D1530" s="4" t="s">
        <v>944</v>
      </c>
      <c r="E1530" s="4">
        <v>41</v>
      </c>
      <c r="F1530" s="5" t="s">
        <v>58</v>
      </c>
      <c r="G1530" s="6" t="s">
        <v>854</v>
      </c>
      <c r="H1530" s="6" t="s">
        <v>861</v>
      </c>
      <c r="I1530" s="7" t="s">
        <v>825</v>
      </c>
      <c r="J1530" s="7" t="s">
        <v>725</v>
      </c>
      <c r="K1530" s="8">
        <v>256</v>
      </c>
      <c r="L1530" s="8">
        <v>8</v>
      </c>
      <c r="M1530" s="9">
        <v>1</v>
      </c>
      <c r="N1530" s="10" t="s">
        <v>37</v>
      </c>
      <c r="O1530" s="11">
        <v>1</v>
      </c>
      <c r="T1530" s="12">
        <v>1</v>
      </c>
      <c r="U1530" s="11" t="s">
        <v>950</v>
      </c>
      <c r="V1530" s="13" t="s">
        <v>77</v>
      </c>
      <c r="W1530" s="8" t="s">
        <v>15</v>
      </c>
      <c r="X1530" s="11" t="s">
        <v>99</v>
      </c>
      <c r="Y1530" s="11" t="s">
        <v>52</v>
      </c>
      <c r="Z1530" s="11" t="s">
        <v>67</v>
      </c>
    </row>
    <row r="1531" customHeight="1" spans="1:20">
      <c r="A1531" s="2">
        <v>1530</v>
      </c>
      <c r="B1531" s="2">
        <v>241007008</v>
      </c>
      <c r="C1531" s="3">
        <v>45572</v>
      </c>
      <c r="D1531" s="4" t="s">
        <v>944</v>
      </c>
      <c r="E1531" s="4">
        <v>41</v>
      </c>
      <c r="F1531" s="5" t="s">
        <v>58</v>
      </c>
      <c r="G1531" s="6" t="s">
        <v>854</v>
      </c>
      <c r="H1531" s="6" t="s">
        <v>825</v>
      </c>
      <c r="I1531" s="7" t="s">
        <v>825</v>
      </c>
      <c r="J1531" s="7" t="s">
        <v>725</v>
      </c>
      <c r="K1531" s="8">
        <v>80</v>
      </c>
      <c r="L1531" s="8">
        <v>8</v>
      </c>
      <c r="N1531" s="10" t="s">
        <v>37</v>
      </c>
      <c r="T1531" s="12">
        <v>0</v>
      </c>
    </row>
    <row r="1532" customHeight="1" spans="1:20">
      <c r="A1532" s="2">
        <v>1531</v>
      </c>
      <c r="B1532" s="2">
        <v>241007009</v>
      </c>
      <c r="C1532" s="3">
        <v>45572</v>
      </c>
      <c r="D1532" s="4" t="s">
        <v>944</v>
      </c>
      <c r="E1532" s="4">
        <v>41</v>
      </c>
      <c r="F1532" s="5" t="s">
        <v>58</v>
      </c>
      <c r="G1532" s="6" t="s">
        <v>854</v>
      </c>
      <c r="H1532" s="6" t="s">
        <v>861</v>
      </c>
      <c r="I1532" s="7" t="s">
        <v>825</v>
      </c>
      <c r="J1532" s="7" t="s">
        <v>725</v>
      </c>
      <c r="K1532" s="8">
        <v>256</v>
      </c>
      <c r="L1532" s="8">
        <v>8</v>
      </c>
      <c r="N1532" s="10" t="s">
        <v>37</v>
      </c>
      <c r="T1532" s="12">
        <v>0</v>
      </c>
    </row>
    <row r="1533" customHeight="1" spans="1:20">
      <c r="A1533" s="2">
        <v>1532</v>
      </c>
      <c r="B1533" s="2">
        <v>241008001</v>
      </c>
      <c r="C1533" s="3">
        <v>45573</v>
      </c>
      <c r="D1533" s="4" t="s">
        <v>944</v>
      </c>
      <c r="E1533" s="4">
        <v>41</v>
      </c>
      <c r="F1533" s="5" t="s">
        <v>58</v>
      </c>
      <c r="G1533" s="6" t="s">
        <v>854</v>
      </c>
      <c r="H1533" s="6" t="s">
        <v>861</v>
      </c>
      <c r="I1533" s="7" t="s">
        <v>825</v>
      </c>
      <c r="J1533" s="7" t="s">
        <v>725</v>
      </c>
      <c r="K1533" s="8">
        <v>259</v>
      </c>
      <c r="L1533" s="8">
        <v>8</v>
      </c>
      <c r="N1533" s="10" t="s">
        <v>37</v>
      </c>
      <c r="T1533" s="12">
        <v>0</v>
      </c>
    </row>
    <row r="1534" customHeight="1" spans="1:20">
      <c r="A1534" s="2">
        <v>1533</v>
      </c>
      <c r="B1534" s="2">
        <v>241008002</v>
      </c>
      <c r="C1534" s="3">
        <v>45573</v>
      </c>
      <c r="D1534" s="4" t="s">
        <v>944</v>
      </c>
      <c r="E1534" s="4">
        <v>41</v>
      </c>
      <c r="F1534" s="5" t="s">
        <v>58</v>
      </c>
      <c r="G1534" s="6" t="s">
        <v>948</v>
      </c>
      <c r="H1534" s="6" t="s">
        <v>417</v>
      </c>
      <c r="I1534" s="7" t="s">
        <v>74</v>
      </c>
      <c r="J1534" s="7" t="s">
        <v>36</v>
      </c>
      <c r="K1534" s="8">
        <v>256</v>
      </c>
      <c r="L1534" s="8">
        <v>8</v>
      </c>
      <c r="N1534" s="10" t="s">
        <v>37</v>
      </c>
      <c r="T1534" s="12">
        <v>0</v>
      </c>
    </row>
    <row r="1535" customHeight="1" spans="1:29">
      <c r="A1535" s="2">
        <v>1534</v>
      </c>
      <c r="B1535" s="2">
        <v>241008003</v>
      </c>
      <c r="C1535" s="3">
        <v>45573</v>
      </c>
      <c r="D1535" s="4" t="s">
        <v>944</v>
      </c>
      <c r="E1535" s="4">
        <v>41</v>
      </c>
      <c r="F1535" s="5" t="s">
        <v>58</v>
      </c>
      <c r="G1535" s="6" t="s">
        <v>907</v>
      </c>
      <c r="H1535" s="6" t="s">
        <v>64</v>
      </c>
      <c r="I1535" s="7" t="s">
        <v>64</v>
      </c>
      <c r="J1535" s="7" t="s">
        <v>62</v>
      </c>
      <c r="K1535" s="8">
        <v>256</v>
      </c>
      <c r="L1535" s="8">
        <v>8</v>
      </c>
      <c r="N1535" s="10" t="s">
        <v>37</v>
      </c>
      <c r="T1535" s="12">
        <v>0</v>
      </c>
      <c r="AC1535" s="8" t="s">
        <v>951</v>
      </c>
    </row>
    <row r="1536" customHeight="1" spans="1:20">
      <c r="A1536" s="2">
        <v>1535</v>
      </c>
      <c r="B1536" s="2">
        <v>241008004</v>
      </c>
      <c r="C1536" s="3">
        <v>45573</v>
      </c>
      <c r="D1536" s="4" t="s">
        <v>944</v>
      </c>
      <c r="E1536" s="4">
        <v>41</v>
      </c>
      <c r="F1536" s="5" t="s">
        <v>58</v>
      </c>
      <c r="G1536" s="6" t="s">
        <v>888</v>
      </c>
      <c r="H1536" s="6" t="s">
        <v>796</v>
      </c>
      <c r="I1536" s="7" t="s">
        <v>724</v>
      </c>
      <c r="J1536" s="7" t="s">
        <v>725</v>
      </c>
      <c r="K1536" s="8">
        <v>128</v>
      </c>
      <c r="L1536" s="8">
        <v>8</v>
      </c>
      <c r="N1536" s="10" t="s">
        <v>37</v>
      </c>
      <c r="T1536" s="12">
        <v>0</v>
      </c>
    </row>
    <row r="1537" customHeight="1" spans="1:20">
      <c r="A1537" s="2">
        <v>1536</v>
      </c>
      <c r="B1537" s="2">
        <v>241008005</v>
      </c>
      <c r="C1537" s="3">
        <v>45573</v>
      </c>
      <c r="D1537" s="4" t="s">
        <v>944</v>
      </c>
      <c r="E1537" s="4">
        <v>41</v>
      </c>
      <c r="F1537" s="5" t="s">
        <v>58</v>
      </c>
      <c r="G1537" s="6" t="s">
        <v>888</v>
      </c>
      <c r="H1537" s="6" t="s">
        <v>796</v>
      </c>
      <c r="I1537" s="7" t="s">
        <v>724</v>
      </c>
      <c r="J1537" s="7" t="s">
        <v>725</v>
      </c>
      <c r="K1537" s="8">
        <v>228</v>
      </c>
      <c r="L1537" s="8">
        <v>8</v>
      </c>
      <c r="N1537" s="10" t="s">
        <v>37</v>
      </c>
      <c r="T1537" s="12">
        <v>0</v>
      </c>
    </row>
    <row r="1538" customHeight="1" spans="1:20">
      <c r="A1538" s="2">
        <v>1537</v>
      </c>
      <c r="B1538" s="2">
        <v>241008006</v>
      </c>
      <c r="C1538" s="3">
        <v>45573</v>
      </c>
      <c r="D1538" s="4" t="s">
        <v>944</v>
      </c>
      <c r="E1538" s="4">
        <v>41</v>
      </c>
      <c r="F1538" s="5" t="s">
        <v>58</v>
      </c>
      <c r="G1538" s="6" t="s">
        <v>827</v>
      </c>
      <c r="H1538" s="6" t="s">
        <v>828</v>
      </c>
      <c r="I1538" s="7" t="s">
        <v>828</v>
      </c>
      <c r="J1538" s="7" t="s">
        <v>725</v>
      </c>
      <c r="K1538" s="8">
        <v>124</v>
      </c>
      <c r="L1538" s="8">
        <v>8</v>
      </c>
      <c r="N1538" s="10" t="s">
        <v>37</v>
      </c>
      <c r="T1538" s="12">
        <v>0</v>
      </c>
    </row>
    <row r="1539" customHeight="1" spans="1:26">
      <c r="A1539" s="2">
        <v>1538</v>
      </c>
      <c r="B1539" s="2">
        <v>241008007</v>
      </c>
      <c r="C1539" s="3">
        <v>45573</v>
      </c>
      <c r="D1539" s="4" t="s">
        <v>944</v>
      </c>
      <c r="E1539" s="4">
        <v>41</v>
      </c>
      <c r="F1539" s="5" t="s">
        <v>58</v>
      </c>
      <c r="G1539" s="6" t="s">
        <v>907</v>
      </c>
      <c r="H1539" s="6" t="s">
        <v>64</v>
      </c>
      <c r="I1539" s="7" t="s">
        <v>64</v>
      </c>
      <c r="J1539" s="7" t="s">
        <v>62</v>
      </c>
      <c r="K1539" s="8">
        <v>240</v>
      </c>
      <c r="L1539" s="8">
        <v>8</v>
      </c>
      <c r="M1539" s="9">
        <v>4</v>
      </c>
      <c r="N1539" s="10" t="s">
        <v>48</v>
      </c>
      <c r="O1539" s="11">
        <v>4</v>
      </c>
      <c r="T1539" s="12">
        <v>4</v>
      </c>
      <c r="U1539" s="11" t="s">
        <v>952</v>
      </c>
      <c r="V1539" s="13" t="s">
        <v>50</v>
      </c>
      <c r="W1539" s="8" t="s">
        <v>15</v>
      </c>
      <c r="X1539" s="11" t="s">
        <v>150</v>
      </c>
      <c r="Y1539" s="11" t="s">
        <v>52</v>
      </c>
      <c r="Z1539" s="11" t="s">
        <v>53</v>
      </c>
    </row>
    <row r="1540" customHeight="1" spans="1:20">
      <c r="A1540" s="2">
        <v>1539</v>
      </c>
      <c r="B1540" s="2">
        <v>241008008</v>
      </c>
      <c r="C1540" s="3">
        <v>45573</v>
      </c>
      <c r="D1540" s="4" t="s">
        <v>944</v>
      </c>
      <c r="E1540" s="4">
        <v>41</v>
      </c>
      <c r="F1540" s="5" t="s">
        <v>58</v>
      </c>
      <c r="G1540" s="6" t="s">
        <v>953</v>
      </c>
      <c r="H1540" s="6" t="s">
        <v>64</v>
      </c>
      <c r="I1540" s="7" t="s">
        <v>64</v>
      </c>
      <c r="J1540" s="7" t="s">
        <v>36</v>
      </c>
      <c r="K1540" s="8">
        <v>240</v>
      </c>
      <c r="L1540" s="8">
        <v>8</v>
      </c>
      <c r="N1540" s="10" t="s">
        <v>37</v>
      </c>
      <c r="T1540" s="12">
        <v>0</v>
      </c>
    </row>
    <row r="1541" customHeight="1" spans="1:20">
      <c r="A1541" s="2">
        <v>1540</v>
      </c>
      <c r="B1541" s="2">
        <v>241009001</v>
      </c>
      <c r="C1541" s="3">
        <v>45574</v>
      </c>
      <c r="D1541" s="4" t="s">
        <v>944</v>
      </c>
      <c r="E1541" s="4">
        <v>41</v>
      </c>
      <c r="F1541" s="5" t="s">
        <v>58</v>
      </c>
      <c r="G1541" s="6" t="s">
        <v>948</v>
      </c>
      <c r="H1541" s="6" t="s">
        <v>417</v>
      </c>
      <c r="I1541" s="7" t="s">
        <v>74</v>
      </c>
      <c r="J1541" s="7" t="s">
        <v>36</v>
      </c>
      <c r="K1541" s="8">
        <v>256</v>
      </c>
      <c r="L1541" s="8">
        <v>8</v>
      </c>
      <c r="N1541" s="10" t="s">
        <v>37</v>
      </c>
      <c r="T1541" s="12">
        <v>0</v>
      </c>
    </row>
    <row r="1542" customHeight="1" spans="1:20">
      <c r="A1542" s="2">
        <v>1541</v>
      </c>
      <c r="B1542" s="2">
        <v>241009002</v>
      </c>
      <c r="C1542" s="3">
        <v>45574</v>
      </c>
      <c r="D1542" s="4" t="s">
        <v>944</v>
      </c>
      <c r="E1542" s="4">
        <v>41</v>
      </c>
      <c r="F1542" s="5" t="s">
        <v>58</v>
      </c>
      <c r="G1542" s="6" t="s">
        <v>854</v>
      </c>
      <c r="H1542" s="6" t="s">
        <v>825</v>
      </c>
      <c r="I1542" s="7" t="s">
        <v>825</v>
      </c>
      <c r="J1542" s="7" t="s">
        <v>725</v>
      </c>
      <c r="K1542" s="8">
        <v>236</v>
      </c>
      <c r="L1542" s="8">
        <v>8</v>
      </c>
      <c r="N1542" s="10" t="s">
        <v>37</v>
      </c>
      <c r="T1542" s="12">
        <v>0</v>
      </c>
    </row>
    <row r="1543" customHeight="1" spans="1:20">
      <c r="A1543" s="2">
        <v>1542</v>
      </c>
      <c r="B1543" s="2">
        <v>241009003</v>
      </c>
      <c r="C1543" s="3">
        <v>45574</v>
      </c>
      <c r="D1543" s="4" t="s">
        <v>944</v>
      </c>
      <c r="E1543" s="4">
        <v>41</v>
      </c>
      <c r="F1543" s="5" t="s">
        <v>58</v>
      </c>
      <c r="G1543" s="6" t="s">
        <v>907</v>
      </c>
      <c r="H1543" s="6" t="s">
        <v>64</v>
      </c>
      <c r="I1543" s="7" t="s">
        <v>64</v>
      </c>
      <c r="J1543" s="7" t="s">
        <v>62</v>
      </c>
      <c r="K1543" s="8">
        <v>202</v>
      </c>
      <c r="L1543" s="8">
        <v>8</v>
      </c>
      <c r="N1543" s="10" t="s">
        <v>37</v>
      </c>
      <c r="T1543" s="12">
        <v>0</v>
      </c>
    </row>
    <row r="1544" customHeight="1" spans="1:26">
      <c r="A1544" s="2">
        <v>1543</v>
      </c>
      <c r="B1544" s="2">
        <v>241009004</v>
      </c>
      <c r="C1544" s="3">
        <v>45574</v>
      </c>
      <c r="D1544" s="4" t="s">
        <v>944</v>
      </c>
      <c r="E1544" s="4">
        <v>41</v>
      </c>
      <c r="F1544" s="5" t="s">
        <v>58</v>
      </c>
      <c r="G1544" s="6" t="s">
        <v>840</v>
      </c>
      <c r="H1544" s="6" t="s">
        <v>841</v>
      </c>
      <c r="I1544" s="7" t="s">
        <v>842</v>
      </c>
      <c r="J1544" s="7" t="s">
        <v>725</v>
      </c>
      <c r="K1544" s="8">
        <v>96</v>
      </c>
      <c r="L1544" s="8">
        <v>8</v>
      </c>
      <c r="M1544" s="9">
        <v>5</v>
      </c>
      <c r="N1544" s="10" t="s">
        <v>48</v>
      </c>
      <c r="O1544" s="11">
        <v>4</v>
      </c>
      <c r="P1544" s="11">
        <v>1</v>
      </c>
      <c r="T1544" s="12">
        <v>5</v>
      </c>
      <c r="U1544" s="11" t="s">
        <v>954</v>
      </c>
      <c r="V1544" s="13" t="s">
        <v>50</v>
      </c>
      <c r="W1544" s="8" t="s">
        <v>16</v>
      </c>
      <c r="X1544" s="11" t="s">
        <v>83</v>
      </c>
      <c r="Y1544" s="11" t="s">
        <v>57</v>
      </c>
      <c r="Z1544" s="11" t="s">
        <v>53</v>
      </c>
    </row>
    <row r="1545" customHeight="1" spans="1:20">
      <c r="A1545" s="2">
        <v>1544</v>
      </c>
      <c r="B1545" s="2">
        <v>241009005</v>
      </c>
      <c r="C1545" s="3">
        <v>45574</v>
      </c>
      <c r="D1545" s="4" t="s">
        <v>944</v>
      </c>
      <c r="E1545" s="4">
        <v>41</v>
      </c>
      <c r="F1545" s="5" t="s">
        <v>58</v>
      </c>
      <c r="G1545" s="6" t="s">
        <v>854</v>
      </c>
      <c r="H1545" s="6" t="s">
        <v>861</v>
      </c>
      <c r="I1545" s="7" t="s">
        <v>825</v>
      </c>
      <c r="J1545" s="7" t="s">
        <v>725</v>
      </c>
      <c r="K1545" s="8">
        <v>180</v>
      </c>
      <c r="L1545" s="8">
        <v>8</v>
      </c>
      <c r="N1545" s="10" t="s">
        <v>37</v>
      </c>
      <c r="T1545" s="12">
        <v>0</v>
      </c>
    </row>
    <row r="1546" customHeight="1" spans="1:20">
      <c r="A1546" s="2">
        <v>1545</v>
      </c>
      <c r="B1546" s="2">
        <v>241009006</v>
      </c>
      <c r="C1546" s="3">
        <v>45574</v>
      </c>
      <c r="D1546" s="4" t="s">
        <v>944</v>
      </c>
      <c r="E1546" s="4">
        <v>41</v>
      </c>
      <c r="F1546" s="5" t="s">
        <v>58</v>
      </c>
      <c r="G1546" s="6" t="s">
        <v>827</v>
      </c>
      <c r="H1546" s="6" t="s">
        <v>828</v>
      </c>
      <c r="I1546" s="7" t="s">
        <v>828</v>
      </c>
      <c r="J1546" s="7" t="s">
        <v>725</v>
      </c>
      <c r="K1546" s="8">
        <v>276</v>
      </c>
      <c r="L1546" s="8">
        <v>8</v>
      </c>
      <c r="N1546" s="10" t="s">
        <v>37</v>
      </c>
      <c r="T1546" s="12">
        <v>0</v>
      </c>
    </row>
    <row r="1547" customHeight="1" spans="1:20">
      <c r="A1547" s="2">
        <v>1546</v>
      </c>
      <c r="B1547" s="2">
        <v>241009007</v>
      </c>
      <c r="C1547" s="3">
        <v>45574</v>
      </c>
      <c r="D1547" s="4" t="s">
        <v>944</v>
      </c>
      <c r="E1547" s="4">
        <v>41</v>
      </c>
      <c r="F1547" s="5" t="s">
        <v>33</v>
      </c>
      <c r="G1547" s="6">
        <v>20240616</v>
      </c>
      <c r="H1547" s="6" t="s">
        <v>39</v>
      </c>
      <c r="I1547" s="7" t="s">
        <v>39</v>
      </c>
      <c r="J1547" s="7" t="s">
        <v>36</v>
      </c>
      <c r="K1547" s="8">
        <v>144</v>
      </c>
      <c r="L1547" s="8">
        <v>8</v>
      </c>
      <c r="N1547" s="10" t="s">
        <v>37</v>
      </c>
      <c r="T1547" s="12">
        <v>0</v>
      </c>
    </row>
    <row r="1548" customHeight="1" spans="1:20">
      <c r="A1548" s="2">
        <v>1547</v>
      </c>
      <c r="B1548" s="2">
        <v>241009008</v>
      </c>
      <c r="C1548" s="3">
        <v>45574</v>
      </c>
      <c r="D1548" s="4" t="s">
        <v>944</v>
      </c>
      <c r="E1548" s="4">
        <v>41</v>
      </c>
      <c r="F1548" s="5" t="s">
        <v>33</v>
      </c>
      <c r="G1548" s="6" t="s">
        <v>562</v>
      </c>
      <c r="H1548" s="6" t="s">
        <v>374</v>
      </c>
      <c r="I1548" s="7" t="s">
        <v>39</v>
      </c>
      <c r="J1548" s="7" t="s">
        <v>36</v>
      </c>
      <c r="K1548" s="8">
        <v>68</v>
      </c>
      <c r="L1548" s="8">
        <v>8</v>
      </c>
      <c r="N1548" s="10" t="s">
        <v>37</v>
      </c>
      <c r="T1548" s="12">
        <v>0</v>
      </c>
    </row>
    <row r="1549" customHeight="1" spans="1:20">
      <c r="A1549" s="2">
        <v>1548</v>
      </c>
      <c r="B1549" s="2">
        <v>241009009</v>
      </c>
      <c r="C1549" s="3">
        <v>45574</v>
      </c>
      <c r="D1549" s="4" t="s">
        <v>944</v>
      </c>
      <c r="E1549" s="4">
        <v>41</v>
      </c>
      <c r="F1549" s="5" t="s">
        <v>33</v>
      </c>
      <c r="G1549" s="6">
        <v>20240616</v>
      </c>
      <c r="H1549" s="6" t="s">
        <v>352</v>
      </c>
      <c r="I1549" s="7" t="s">
        <v>39</v>
      </c>
      <c r="J1549" s="7" t="s">
        <v>36</v>
      </c>
      <c r="K1549" s="8">
        <v>22</v>
      </c>
      <c r="L1549" s="8">
        <v>8</v>
      </c>
      <c r="N1549" s="10" t="s">
        <v>37</v>
      </c>
      <c r="T1549" s="12">
        <v>0</v>
      </c>
    </row>
    <row r="1550" customHeight="1" spans="1:20">
      <c r="A1550" s="2">
        <v>1549</v>
      </c>
      <c r="B1550" s="2">
        <v>241009010</v>
      </c>
      <c r="C1550" s="3">
        <v>45574</v>
      </c>
      <c r="D1550" s="4" t="s">
        <v>944</v>
      </c>
      <c r="E1550" s="4">
        <v>41</v>
      </c>
      <c r="F1550" s="5" t="s">
        <v>33</v>
      </c>
      <c r="G1550" s="6" t="s">
        <v>955</v>
      </c>
      <c r="H1550" s="6" t="s">
        <v>403</v>
      </c>
      <c r="I1550" s="7" t="s">
        <v>403</v>
      </c>
      <c r="J1550" s="7" t="s">
        <v>36</v>
      </c>
      <c r="K1550" s="8">
        <v>1017</v>
      </c>
      <c r="L1550" s="8">
        <v>32</v>
      </c>
      <c r="N1550" s="10" t="s">
        <v>37</v>
      </c>
      <c r="T1550" s="12">
        <v>0</v>
      </c>
    </row>
    <row r="1551" customHeight="1" spans="1:20">
      <c r="A1551" s="2">
        <v>1550</v>
      </c>
      <c r="B1551" s="2">
        <v>241009011</v>
      </c>
      <c r="C1551" s="3">
        <v>45574</v>
      </c>
      <c r="D1551" s="4" t="s">
        <v>944</v>
      </c>
      <c r="E1551" s="4">
        <v>41</v>
      </c>
      <c r="F1551" s="5" t="s">
        <v>58</v>
      </c>
      <c r="G1551" s="6" t="s">
        <v>888</v>
      </c>
      <c r="H1551" s="6" t="s">
        <v>796</v>
      </c>
      <c r="I1551" s="7" t="s">
        <v>724</v>
      </c>
      <c r="J1551" s="7" t="s">
        <v>725</v>
      </c>
      <c r="K1551" s="8">
        <v>256</v>
      </c>
      <c r="L1551" s="8">
        <v>8</v>
      </c>
      <c r="N1551" s="10" t="s">
        <v>37</v>
      </c>
      <c r="T1551" s="12">
        <v>0</v>
      </c>
    </row>
    <row r="1552" customHeight="1" spans="1:20">
      <c r="A1552" s="2">
        <v>1551</v>
      </c>
      <c r="B1552" s="2">
        <v>241009012</v>
      </c>
      <c r="C1552" s="3">
        <v>45574</v>
      </c>
      <c r="D1552" s="4" t="s">
        <v>944</v>
      </c>
      <c r="E1552" s="4">
        <v>41</v>
      </c>
      <c r="F1552" s="5" t="s">
        <v>58</v>
      </c>
      <c r="G1552" s="6" t="s">
        <v>854</v>
      </c>
      <c r="H1552" s="6" t="s">
        <v>828</v>
      </c>
      <c r="I1552" s="7" t="s">
        <v>828</v>
      </c>
      <c r="J1552" s="7" t="s">
        <v>725</v>
      </c>
      <c r="K1552" s="8">
        <v>256</v>
      </c>
      <c r="L1552" s="8">
        <v>8</v>
      </c>
      <c r="N1552" s="10" t="s">
        <v>37</v>
      </c>
      <c r="T1552" s="12">
        <v>0</v>
      </c>
    </row>
    <row r="1553" customHeight="1" spans="1:20">
      <c r="A1553" s="2">
        <v>1552</v>
      </c>
      <c r="B1553" s="2">
        <v>241009013</v>
      </c>
      <c r="C1553" s="3">
        <v>45574</v>
      </c>
      <c r="D1553" s="4" t="s">
        <v>944</v>
      </c>
      <c r="E1553" s="4">
        <v>41</v>
      </c>
      <c r="F1553" s="5" t="s">
        <v>58</v>
      </c>
      <c r="G1553" s="6" t="s">
        <v>948</v>
      </c>
      <c r="H1553" s="6" t="s">
        <v>417</v>
      </c>
      <c r="I1553" s="7" t="s">
        <v>74</v>
      </c>
      <c r="J1553" s="7" t="s">
        <v>36</v>
      </c>
      <c r="K1553" s="8">
        <v>254</v>
      </c>
      <c r="L1553" s="8">
        <v>8</v>
      </c>
      <c r="N1553" s="10" t="s">
        <v>37</v>
      </c>
      <c r="T1553" s="12">
        <v>0</v>
      </c>
    </row>
    <row r="1554" customHeight="1" spans="1:20">
      <c r="A1554" s="2">
        <v>1553</v>
      </c>
      <c r="B1554" s="2">
        <v>241009014</v>
      </c>
      <c r="C1554" s="3">
        <v>45574</v>
      </c>
      <c r="D1554" s="4" t="s">
        <v>944</v>
      </c>
      <c r="E1554" s="4">
        <v>41</v>
      </c>
      <c r="F1554" s="5" t="s">
        <v>58</v>
      </c>
      <c r="G1554" s="6" t="s">
        <v>854</v>
      </c>
      <c r="H1554" s="6" t="s">
        <v>825</v>
      </c>
      <c r="I1554" s="7" t="s">
        <v>825</v>
      </c>
      <c r="J1554" s="7" t="s">
        <v>725</v>
      </c>
      <c r="K1554" s="8">
        <v>256</v>
      </c>
      <c r="L1554" s="8">
        <v>8</v>
      </c>
      <c r="N1554" s="10" t="s">
        <v>37</v>
      </c>
      <c r="T1554" s="12">
        <v>0</v>
      </c>
    </row>
    <row r="1555" customHeight="1" spans="1:20">
      <c r="A1555" s="2">
        <v>1554</v>
      </c>
      <c r="B1555" s="2">
        <v>241009015</v>
      </c>
      <c r="C1555" s="3">
        <v>45574</v>
      </c>
      <c r="D1555" s="4" t="s">
        <v>944</v>
      </c>
      <c r="E1555" s="4">
        <v>41</v>
      </c>
      <c r="F1555" s="5" t="s">
        <v>33</v>
      </c>
      <c r="G1555" s="6">
        <v>20240616</v>
      </c>
      <c r="H1555" s="6" t="s">
        <v>39</v>
      </c>
      <c r="I1555" s="7" t="s">
        <v>39</v>
      </c>
      <c r="J1555" s="7" t="s">
        <v>36</v>
      </c>
      <c r="K1555" s="8">
        <v>144</v>
      </c>
      <c r="L1555" s="8">
        <v>8</v>
      </c>
      <c r="N1555" s="10" t="s">
        <v>37</v>
      </c>
      <c r="T1555" s="12">
        <v>0</v>
      </c>
    </row>
    <row r="1556" customHeight="1" spans="1:20">
      <c r="A1556" s="2">
        <v>1555</v>
      </c>
      <c r="B1556" s="2">
        <v>241010001</v>
      </c>
      <c r="C1556" s="3">
        <v>45575</v>
      </c>
      <c r="D1556" s="4" t="s">
        <v>944</v>
      </c>
      <c r="E1556" s="4">
        <v>41</v>
      </c>
      <c r="F1556" s="5" t="s">
        <v>58</v>
      </c>
      <c r="G1556" s="6" t="s">
        <v>927</v>
      </c>
      <c r="H1556" s="6" t="s">
        <v>417</v>
      </c>
      <c r="I1556" s="7" t="s">
        <v>74</v>
      </c>
      <c r="J1556" s="7" t="s">
        <v>36</v>
      </c>
      <c r="K1556" s="8">
        <v>277</v>
      </c>
      <c r="L1556" s="8">
        <v>8</v>
      </c>
      <c r="N1556" s="10" t="s">
        <v>37</v>
      </c>
      <c r="T1556" s="12">
        <v>0</v>
      </c>
    </row>
    <row r="1557" customHeight="1" spans="1:26">
      <c r="A1557" s="2">
        <v>1556</v>
      </c>
      <c r="B1557" s="2">
        <v>241010002</v>
      </c>
      <c r="C1557" s="3">
        <v>45575</v>
      </c>
      <c r="D1557" s="4" t="s">
        <v>944</v>
      </c>
      <c r="E1557" s="4">
        <v>41</v>
      </c>
      <c r="F1557" s="5" t="s">
        <v>58</v>
      </c>
      <c r="G1557" s="6" t="s">
        <v>888</v>
      </c>
      <c r="H1557" s="6" t="s">
        <v>796</v>
      </c>
      <c r="I1557" s="7" t="s">
        <v>724</v>
      </c>
      <c r="J1557" s="7" t="s">
        <v>725</v>
      </c>
      <c r="K1557" s="8">
        <v>256</v>
      </c>
      <c r="L1557" s="8">
        <v>8</v>
      </c>
      <c r="M1557" s="9">
        <v>1</v>
      </c>
      <c r="N1557" s="10" t="s">
        <v>37</v>
      </c>
      <c r="O1557" s="11">
        <v>1</v>
      </c>
      <c r="T1557" s="12">
        <v>1</v>
      </c>
      <c r="U1557" s="11" t="s">
        <v>956</v>
      </c>
      <c r="V1557" s="13" t="s">
        <v>77</v>
      </c>
      <c r="W1557" s="8" t="s">
        <v>15</v>
      </c>
      <c r="X1557" s="11" t="s">
        <v>109</v>
      </c>
      <c r="Y1557" s="11" t="s">
        <v>52</v>
      </c>
      <c r="Z1557" s="11" t="s">
        <v>67</v>
      </c>
    </row>
    <row r="1558" customHeight="1" spans="1:20">
      <c r="A1558" s="2">
        <v>1557</v>
      </c>
      <c r="B1558" s="2">
        <v>241010003</v>
      </c>
      <c r="C1558" s="3">
        <v>45575</v>
      </c>
      <c r="D1558" s="4" t="s">
        <v>944</v>
      </c>
      <c r="E1558" s="4">
        <v>41</v>
      </c>
      <c r="F1558" s="5" t="s">
        <v>58</v>
      </c>
      <c r="G1558" s="6" t="s">
        <v>839</v>
      </c>
      <c r="H1558" s="6" t="s">
        <v>825</v>
      </c>
      <c r="I1558" s="7" t="s">
        <v>825</v>
      </c>
      <c r="J1558" s="7" t="s">
        <v>725</v>
      </c>
      <c r="K1558" s="8">
        <v>256</v>
      </c>
      <c r="L1558" s="8">
        <v>8</v>
      </c>
      <c r="N1558" s="10" t="s">
        <v>37</v>
      </c>
      <c r="T1558" s="12">
        <v>0</v>
      </c>
    </row>
    <row r="1559" customHeight="1" spans="1:20">
      <c r="A1559" s="2">
        <v>1558</v>
      </c>
      <c r="B1559" s="2">
        <v>241010004</v>
      </c>
      <c r="C1559" s="3">
        <v>45575</v>
      </c>
      <c r="D1559" s="4" t="s">
        <v>944</v>
      </c>
      <c r="E1559" s="4">
        <v>41</v>
      </c>
      <c r="F1559" s="5" t="s">
        <v>58</v>
      </c>
      <c r="G1559" s="6" t="s">
        <v>854</v>
      </c>
      <c r="H1559" s="6" t="s">
        <v>828</v>
      </c>
      <c r="I1559" s="7" t="s">
        <v>828</v>
      </c>
      <c r="J1559" s="7" t="s">
        <v>725</v>
      </c>
      <c r="K1559" s="8">
        <v>256</v>
      </c>
      <c r="L1559" s="8">
        <v>8</v>
      </c>
      <c r="N1559" s="10" t="s">
        <v>37</v>
      </c>
      <c r="T1559" s="12">
        <v>0</v>
      </c>
    </row>
    <row r="1560" customHeight="1" spans="1:20">
      <c r="A1560" s="2">
        <v>1559</v>
      </c>
      <c r="B1560" s="2">
        <v>241010005</v>
      </c>
      <c r="C1560" s="3">
        <v>45575</v>
      </c>
      <c r="D1560" s="4" t="s">
        <v>944</v>
      </c>
      <c r="E1560" s="4">
        <v>41</v>
      </c>
      <c r="F1560" s="5" t="s">
        <v>58</v>
      </c>
      <c r="G1560" s="6" t="s">
        <v>888</v>
      </c>
      <c r="H1560" s="6" t="s">
        <v>796</v>
      </c>
      <c r="I1560" s="7" t="s">
        <v>724</v>
      </c>
      <c r="J1560" s="7" t="s">
        <v>725</v>
      </c>
      <c r="K1560" s="8">
        <v>228</v>
      </c>
      <c r="L1560" s="8">
        <v>8</v>
      </c>
      <c r="N1560" s="10" t="s">
        <v>37</v>
      </c>
      <c r="T1560" s="12">
        <v>0</v>
      </c>
    </row>
    <row r="1561" customHeight="1" spans="1:20">
      <c r="A1561" s="2">
        <v>1560</v>
      </c>
      <c r="B1561" s="2">
        <v>241010006</v>
      </c>
      <c r="C1561" s="3">
        <v>45575</v>
      </c>
      <c r="D1561" s="4" t="s">
        <v>944</v>
      </c>
      <c r="E1561" s="4">
        <v>41</v>
      </c>
      <c r="F1561" s="5" t="s">
        <v>58</v>
      </c>
      <c r="G1561" s="6" t="s">
        <v>854</v>
      </c>
      <c r="H1561" s="6" t="s">
        <v>828</v>
      </c>
      <c r="I1561" s="7" t="s">
        <v>828</v>
      </c>
      <c r="J1561" s="7" t="s">
        <v>725</v>
      </c>
      <c r="K1561" s="8">
        <v>256</v>
      </c>
      <c r="L1561" s="8">
        <v>8</v>
      </c>
      <c r="N1561" s="10" t="s">
        <v>37</v>
      </c>
      <c r="T1561" s="12">
        <v>0</v>
      </c>
    </row>
    <row r="1562" customHeight="1" spans="1:20">
      <c r="A1562" s="2">
        <v>1561</v>
      </c>
      <c r="B1562" s="2">
        <v>241010007</v>
      </c>
      <c r="C1562" s="3">
        <v>45575</v>
      </c>
      <c r="D1562" s="4" t="s">
        <v>944</v>
      </c>
      <c r="E1562" s="4">
        <v>41</v>
      </c>
      <c r="F1562" s="5" t="s">
        <v>33</v>
      </c>
      <c r="G1562" s="6" t="s">
        <v>654</v>
      </c>
      <c r="H1562" s="6" t="s">
        <v>401</v>
      </c>
      <c r="I1562" s="7" t="s">
        <v>401</v>
      </c>
      <c r="J1562" s="7" t="s">
        <v>36</v>
      </c>
      <c r="K1562" s="8">
        <v>997</v>
      </c>
      <c r="L1562" s="8">
        <v>32</v>
      </c>
      <c r="N1562" s="10" t="s">
        <v>37</v>
      </c>
      <c r="T1562" s="12">
        <v>0</v>
      </c>
    </row>
    <row r="1563" customHeight="1" spans="1:20">
      <c r="A1563" s="2">
        <v>1562</v>
      </c>
      <c r="B1563" s="2">
        <v>241010008</v>
      </c>
      <c r="C1563" s="3">
        <v>45575</v>
      </c>
      <c r="D1563" s="4" t="s">
        <v>944</v>
      </c>
      <c r="E1563" s="4">
        <v>41</v>
      </c>
      <c r="F1563" s="5" t="s">
        <v>58</v>
      </c>
      <c r="G1563" s="6" t="s">
        <v>839</v>
      </c>
      <c r="H1563" s="6" t="s">
        <v>825</v>
      </c>
      <c r="I1563" s="7" t="s">
        <v>825</v>
      </c>
      <c r="J1563" s="7" t="s">
        <v>725</v>
      </c>
      <c r="K1563" s="8">
        <v>264</v>
      </c>
      <c r="L1563" s="8">
        <v>8</v>
      </c>
      <c r="N1563" s="10" t="s">
        <v>37</v>
      </c>
      <c r="T1563" s="12">
        <v>0</v>
      </c>
    </row>
    <row r="1564" customHeight="1" spans="1:20">
      <c r="A1564" s="2">
        <v>1563</v>
      </c>
      <c r="B1564" s="2">
        <v>241010009</v>
      </c>
      <c r="C1564" s="3">
        <v>45575</v>
      </c>
      <c r="D1564" s="4" t="s">
        <v>944</v>
      </c>
      <c r="E1564" s="4">
        <v>41</v>
      </c>
      <c r="F1564" s="5" t="s">
        <v>58</v>
      </c>
      <c r="G1564" s="6" t="s">
        <v>928</v>
      </c>
      <c r="H1564" s="6" t="s">
        <v>366</v>
      </c>
      <c r="I1564" s="7" t="s">
        <v>42</v>
      </c>
      <c r="J1564" s="7" t="s">
        <v>248</v>
      </c>
      <c r="K1564" s="8">
        <v>1</v>
      </c>
      <c r="L1564" s="8">
        <v>1</v>
      </c>
      <c r="N1564" s="10" t="s">
        <v>37</v>
      </c>
      <c r="T1564" s="12">
        <v>0</v>
      </c>
    </row>
    <row r="1565" customHeight="1" spans="1:20">
      <c r="A1565" s="2">
        <v>1564</v>
      </c>
      <c r="B1565" s="2">
        <v>241010010</v>
      </c>
      <c r="C1565" s="3">
        <v>45575</v>
      </c>
      <c r="D1565" s="4" t="s">
        <v>944</v>
      </c>
      <c r="E1565" s="4">
        <v>41</v>
      </c>
      <c r="F1565" s="5" t="s">
        <v>58</v>
      </c>
      <c r="G1565" s="6" t="s">
        <v>948</v>
      </c>
      <c r="H1565" s="6" t="s">
        <v>417</v>
      </c>
      <c r="I1565" s="7" t="s">
        <v>74</v>
      </c>
      <c r="J1565" s="7" t="s">
        <v>36</v>
      </c>
      <c r="K1565" s="8">
        <v>255</v>
      </c>
      <c r="L1565" s="8">
        <v>8</v>
      </c>
      <c r="N1565" s="10" t="s">
        <v>37</v>
      </c>
      <c r="T1565" s="12">
        <v>0</v>
      </c>
    </row>
    <row r="1566" customHeight="1" spans="1:20">
      <c r="A1566" s="2">
        <v>1565</v>
      </c>
      <c r="B1566" s="2">
        <v>241011001</v>
      </c>
      <c r="C1566" s="3">
        <v>45576</v>
      </c>
      <c r="D1566" s="4" t="s">
        <v>944</v>
      </c>
      <c r="E1566" s="4">
        <v>41</v>
      </c>
      <c r="F1566" s="5" t="s">
        <v>58</v>
      </c>
      <c r="G1566" s="6" t="s">
        <v>854</v>
      </c>
      <c r="H1566" s="6" t="s">
        <v>828</v>
      </c>
      <c r="I1566" s="7" t="s">
        <v>828</v>
      </c>
      <c r="J1566" s="7" t="s">
        <v>725</v>
      </c>
      <c r="K1566" s="8">
        <v>272</v>
      </c>
      <c r="L1566" s="8">
        <v>8</v>
      </c>
      <c r="N1566" s="10" t="s">
        <v>37</v>
      </c>
      <c r="T1566" s="12">
        <v>0</v>
      </c>
    </row>
    <row r="1567" customHeight="1" spans="1:20">
      <c r="A1567" s="2">
        <v>1566</v>
      </c>
      <c r="B1567" s="2">
        <v>241011002</v>
      </c>
      <c r="C1567" s="3">
        <v>45576</v>
      </c>
      <c r="D1567" s="4" t="s">
        <v>944</v>
      </c>
      <c r="E1567" s="4">
        <v>41</v>
      </c>
      <c r="F1567" s="5" t="s">
        <v>58</v>
      </c>
      <c r="G1567" s="6" t="s">
        <v>888</v>
      </c>
      <c r="H1567" s="6" t="s">
        <v>796</v>
      </c>
      <c r="I1567" s="7" t="s">
        <v>724</v>
      </c>
      <c r="J1567" s="7" t="s">
        <v>725</v>
      </c>
      <c r="K1567" s="8">
        <v>135</v>
      </c>
      <c r="L1567" s="8">
        <v>8</v>
      </c>
      <c r="N1567" s="10" t="s">
        <v>37</v>
      </c>
      <c r="T1567" s="12">
        <v>0</v>
      </c>
    </row>
    <row r="1568" customHeight="1" spans="1:20">
      <c r="A1568" s="2">
        <v>1567</v>
      </c>
      <c r="B1568" s="2">
        <v>241011003</v>
      </c>
      <c r="C1568" s="3">
        <v>45576</v>
      </c>
      <c r="D1568" s="4" t="s">
        <v>944</v>
      </c>
      <c r="E1568" s="4">
        <v>41</v>
      </c>
      <c r="F1568" s="5" t="s">
        <v>58</v>
      </c>
      <c r="G1568" s="6" t="s">
        <v>948</v>
      </c>
      <c r="H1568" s="6" t="s">
        <v>417</v>
      </c>
      <c r="I1568" s="7" t="s">
        <v>74</v>
      </c>
      <c r="J1568" s="7" t="s">
        <v>36</v>
      </c>
      <c r="K1568" s="8">
        <v>106</v>
      </c>
      <c r="L1568" s="8">
        <v>8</v>
      </c>
      <c r="N1568" s="10" t="s">
        <v>37</v>
      </c>
      <c r="T1568" s="12">
        <v>0</v>
      </c>
    </row>
    <row r="1569" customHeight="1" spans="1:20">
      <c r="A1569" s="2">
        <v>1568</v>
      </c>
      <c r="B1569" s="2">
        <v>241011004</v>
      </c>
      <c r="C1569" s="3">
        <v>45576</v>
      </c>
      <c r="D1569" s="4" t="s">
        <v>944</v>
      </c>
      <c r="E1569" s="4">
        <v>41</v>
      </c>
      <c r="F1569" s="5" t="s">
        <v>58</v>
      </c>
      <c r="G1569" s="6" t="s">
        <v>839</v>
      </c>
      <c r="H1569" s="6" t="s">
        <v>825</v>
      </c>
      <c r="I1569" s="7" t="s">
        <v>825</v>
      </c>
      <c r="J1569" s="7" t="s">
        <v>725</v>
      </c>
      <c r="K1569" s="8">
        <v>256</v>
      </c>
      <c r="L1569" s="8">
        <v>8</v>
      </c>
      <c r="N1569" s="10" t="s">
        <v>37</v>
      </c>
      <c r="T1569" s="12">
        <v>0</v>
      </c>
    </row>
    <row r="1570" customHeight="1" spans="1:20">
      <c r="A1570" s="2">
        <v>1569</v>
      </c>
      <c r="B1570" s="2">
        <v>241011005</v>
      </c>
      <c r="C1570" s="3">
        <v>45576</v>
      </c>
      <c r="D1570" s="4" t="s">
        <v>944</v>
      </c>
      <c r="E1570" s="4">
        <v>41</v>
      </c>
      <c r="F1570" s="5" t="s">
        <v>58</v>
      </c>
      <c r="G1570" s="6" t="s">
        <v>839</v>
      </c>
      <c r="H1570" s="6" t="s">
        <v>825</v>
      </c>
      <c r="I1570" s="7" t="s">
        <v>825</v>
      </c>
      <c r="J1570" s="7" t="s">
        <v>725</v>
      </c>
      <c r="K1570" s="8">
        <v>256</v>
      </c>
      <c r="L1570" s="8">
        <v>8</v>
      </c>
      <c r="N1570" s="10" t="s">
        <v>37</v>
      </c>
      <c r="T1570" s="12">
        <v>0</v>
      </c>
    </row>
    <row r="1571" customHeight="1" spans="1:26">
      <c r="A1571" s="2">
        <v>1570</v>
      </c>
      <c r="B1571" s="2">
        <v>241011006</v>
      </c>
      <c r="C1571" s="3">
        <v>45576</v>
      </c>
      <c r="D1571" s="4" t="s">
        <v>944</v>
      </c>
      <c r="E1571" s="4">
        <v>41</v>
      </c>
      <c r="F1571" s="5" t="s">
        <v>58</v>
      </c>
      <c r="G1571" s="6" t="s">
        <v>888</v>
      </c>
      <c r="H1571" s="6" t="s">
        <v>796</v>
      </c>
      <c r="I1571" s="7" t="s">
        <v>724</v>
      </c>
      <c r="J1571" s="7" t="s">
        <v>725</v>
      </c>
      <c r="K1571" s="8">
        <v>256</v>
      </c>
      <c r="L1571" s="8">
        <v>8</v>
      </c>
      <c r="M1571" s="9">
        <v>1</v>
      </c>
      <c r="N1571" s="10" t="s">
        <v>37</v>
      </c>
      <c r="Q1571" s="11">
        <v>1</v>
      </c>
      <c r="T1571" s="12">
        <v>1</v>
      </c>
      <c r="U1571" s="11" t="s">
        <v>957</v>
      </c>
      <c r="V1571" s="13" t="s">
        <v>77</v>
      </c>
      <c r="W1571" s="8" t="s">
        <v>55</v>
      </c>
      <c r="X1571" s="11" t="s">
        <v>958</v>
      </c>
      <c r="Y1571" s="11" t="s">
        <v>52</v>
      </c>
      <c r="Z1571" s="11" t="s">
        <v>67</v>
      </c>
    </row>
    <row r="1572" customHeight="1" spans="1:20">
      <c r="A1572" s="2">
        <v>1571</v>
      </c>
      <c r="B1572" s="2">
        <v>241011007</v>
      </c>
      <c r="C1572" s="3">
        <v>45576</v>
      </c>
      <c r="D1572" s="4" t="s">
        <v>944</v>
      </c>
      <c r="E1572" s="4">
        <v>41</v>
      </c>
      <c r="F1572" s="5" t="s">
        <v>58</v>
      </c>
      <c r="G1572" s="6" t="s">
        <v>854</v>
      </c>
      <c r="H1572" s="6" t="s">
        <v>828</v>
      </c>
      <c r="I1572" s="7" t="s">
        <v>828</v>
      </c>
      <c r="J1572" s="7" t="s">
        <v>725</v>
      </c>
      <c r="K1572" s="8">
        <v>256</v>
      </c>
      <c r="L1572" s="8">
        <v>8</v>
      </c>
      <c r="N1572" s="10" t="s">
        <v>37</v>
      </c>
      <c r="T1572" s="12">
        <v>0</v>
      </c>
    </row>
    <row r="1573" customHeight="1" spans="1:20">
      <c r="A1573" s="2">
        <v>1572</v>
      </c>
      <c r="B1573" s="2">
        <v>241011008</v>
      </c>
      <c r="C1573" s="3">
        <v>45576</v>
      </c>
      <c r="D1573" s="4" t="s">
        <v>944</v>
      </c>
      <c r="E1573" s="4">
        <v>41</v>
      </c>
      <c r="F1573" s="5" t="s">
        <v>58</v>
      </c>
      <c r="G1573" s="6" t="s">
        <v>948</v>
      </c>
      <c r="H1573" s="6" t="s">
        <v>417</v>
      </c>
      <c r="I1573" s="7" t="s">
        <v>74</v>
      </c>
      <c r="J1573" s="7" t="s">
        <v>36</v>
      </c>
      <c r="K1573" s="8">
        <v>256</v>
      </c>
      <c r="L1573" s="8">
        <v>8</v>
      </c>
      <c r="N1573" s="10" t="s">
        <v>37</v>
      </c>
      <c r="T1573" s="12">
        <v>0</v>
      </c>
    </row>
    <row r="1574" customHeight="1" spans="1:20">
      <c r="A1574" s="2">
        <v>1573</v>
      </c>
      <c r="B1574" s="2">
        <v>241011009</v>
      </c>
      <c r="C1574" s="3">
        <v>45576</v>
      </c>
      <c r="D1574" s="4" t="s">
        <v>944</v>
      </c>
      <c r="E1574" s="4">
        <v>41</v>
      </c>
      <c r="F1574" s="5" t="s">
        <v>58</v>
      </c>
      <c r="G1574" s="6" t="s">
        <v>927</v>
      </c>
      <c r="H1574" s="6" t="s">
        <v>417</v>
      </c>
      <c r="I1574" s="7" t="s">
        <v>74</v>
      </c>
      <c r="J1574" s="7" t="s">
        <v>36</v>
      </c>
      <c r="K1574" s="8">
        <v>256</v>
      </c>
      <c r="L1574" s="8">
        <v>8</v>
      </c>
      <c r="N1574" s="10" t="s">
        <v>37</v>
      </c>
      <c r="T1574" s="12">
        <v>0</v>
      </c>
    </row>
    <row r="1575" customHeight="1" spans="1:26">
      <c r="A1575" s="2">
        <v>1574</v>
      </c>
      <c r="B1575" s="2">
        <v>241011010</v>
      </c>
      <c r="C1575" s="3">
        <v>45576</v>
      </c>
      <c r="D1575" s="4" t="s">
        <v>944</v>
      </c>
      <c r="E1575" s="4">
        <v>41</v>
      </c>
      <c r="F1575" s="5" t="s">
        <v>58</v>
      </c>
      <c r="G1575" s="6" t="s">
        <v>959</v>
      </c>
      <c r="H1575" s="6" t="s">
        <v>748</v>
      </c>
      <c r="I1575" s="7" t="s">
        <v>46</v>
      </c>
      <c r="J1575" s="7" t="s">
        <v>725</v>
      </c>
      <c r="K1575" s="8">
        <v>240</v>
      </c>
      <c r="L1575" s="8">
        <v>8</v>
      </c>
      <c r="M1575" s="9">
        <v>6</v>
      </c>
      <c r="N1575" s="10" t="s">
        <v>48</v>
      </c>
      <c r="O1575" s="11">
        <v>6</v>
      </c>
      <c r="T1575" s="12">
        <v>6</v>
      </c>
      <c r="U1575" s="11" t="s">
        <v>960</v>
      </c>
      <c r="V1575" s="13" t="s">
        <v>50</v>
      </c>
      <c r="W1575" s="8" t="s">
        <v>15</v>
      </c>
      <c r="X1575" s="11" t="s">
        <v>312</v>
      </c>
      <c r="Y1575" s="11" t="s">
        <v>52</v>
      </c>
      <c r="Z1575" s="11" t="s">
        <v>53</v>
      </c>
    </row>
    <row r="1576" customHeight="1" spans="1:26">
      <c r="A1576" s="2">
        <v>1575</v>
      </c>
      <c r="B1576" s="2">
        <v>241011011</v>
      </c>
      <c r="C1576" s="3">
        <v>45576</v>
      </c>
      <c r="D1576" s="4" t="s">
        <v>944</v>
      </c>
      <c r="E1576" s="4">
        <v>41</v>
      </c>
      <c r="F1576" s="5" t="s">
        <v>58</v>
      </c>
      <c r="G1576" s="6" t="s">
        <v>959</v>
      </c>
      <c r="H1576" s="6" t="s">
        <v>748</v>
      </c>
      <c r="I1576" s="7" t="s">
        <v>46</v>
      </c>
      <c r="J1576" s="7" t="s">
        <v>725</v>
      </c>
      <c r="K1576" s="8">
        <v>240</v>
      </c>
      <c r="L1576" s="8">
        <v>8</v>
      </c>
      <c r="M1576" s="9">
        <v>2</v>
      </c>
      <c r="N1576" s="10" t="s">
        <v>48</v>
      </c>
      <c r="O1576" s="11">
        <v>2</v>
      </c>
      <c r="T1576" s="12">
        <v>2</v>
      </c>
      <c r="U1576" s="11" t="s">
        <v>960</v>
      </c>
      <c r="V1576" s="13" t="s">
        <v>50</v>
      </c>
      <c r="W1576" s="8" t="s">
        <v>15</v>
      </c>
      <c r="X1576" s="11" t="s">
        <v>312</v>
      </c>
      <c r="Y1576" s="11" t="s">
        <v>52</v>
      </c>
      <c r="Z1576" s="11" t="s">
        <v>53</v>
      </c>
    </row>
    <row r="1577" customHeight="1" spans="1:20">
      <c r="A1577" s="2">
        <v>1576</v>
      </c>
      <c r="B1577" s="2">
        <v>241012001</v>
      </c>
      <c r="C1577" s="3">
        <v>45577</v>
      </c>
      <c r="D1577" s="4" t="s">
        <v>944</v>
      </c>
      <c r="E1577" s="4">
        <v>41</v>
      </c>
      <c r="F1577" s="5" t="s">
        <v>58</v>
      </c>
      <c r="G1577" s="6" t="s">
        <v>959</v>
      </c>
      <c r="H1577" s="6" t="s">
        <v>748</v>
      </c>
      <c r="I1577" s="7" t="s">
        <v>46</v>
      </c>
      <c r="J1577" s="7" t="s">
        <v>36</v>
      </c>
      <c r="K1577" s="8">
        <v>240</v>
      </c>
      <c r="L1577" s="8">
        <v>8</v>
      </c>
      <c r="N1577" s="10" t="s">
        <v>37</v>
      </c>
      <c r="T1577" s="12">
        <v>0</v>
      </c>
    </row>
    <row r="1578" customHeight="1" spans="1:20">
      <c r="A1578" s="2">
        <v>1577</v>
      </c>
      <c r="B1578" s="2">
        <v>241012002</v>
      </c>
      <c r="C1578" s="3">
        <v>45577</v>
      </c>
      <c r="D1578" s="4" t="s">
        <v>944</v>
      </c>
      <c r="E1578" s="4">
        <v>41</v>
      </c>
      <c r="F1578" s="5" t="s">
        <v>58</v>
      </c>
      <c r="G1578" s="6" t="s">
        <v>961</v>
      </c>
      <c r="H1578" s="6" t="s">
        <v>828</v>
      </c>
      <c r="I1578" s="7" t="s">
        <v>828</v>
      </c>
      <c r="J1578" s="7" t="s">
        <v>725</v>
      </c>
      <c r="K1578" s="8">
        <v>256</v>
      </c>
      <c r="L1578" s="8">
        <v>8</v>
      </c>
      <c r="N1578" s="10" t="s">
        <v>37</v>
      </c>
      <c r="T1578" s="12">
        <v>0</v>
      </c>
    </row>
    <row r="1579" customHeight="1" spans="1:20">
      <c r="A1579" s="2">
        <v>1578</v>
      </c>
      <c r="B1579" s="2">
        <v>241012003</v>
      </c>
      <c r="C1579" s="3">
        <v>45577</v>
      </c>
      <c r="D1579" s="4" t="s">
        <v>944</v>
      </c>
      <c r="E1579" s="4">
        <v>41</v>
      </c>
      <c r="F1579" s="5" t="s">
        <v>58</v>
      </c>
      <c r="G1579" s="6" t="s">
        <v>854</v>
      </c>
      <c r="H1579" s="6" t="s">
        <v>828</v>
      </c>
      <c r="I1579" s="7" t="s">
        <v>828</v>
      </c>
      <c r="J1579" s="7" t="s">
        <v>725</v>
      </c>
      <c r="K1579" s="8">
        <v>512</v>
      </c>
      <c r="L1579" s="8">
        <v>32</v>
      </c>
      <c r="N1579" s="10" t="s">
        <v>37</v>
      </c>
      <c r="T1579" s="12">
        <v>0</v>
      </c>
    </row>
    <row r="1580" customHeight="1" spans="1:20">
      <c r="A1580" s="2">
        <v>1579</v>
      </c>
      <c r="B1580" s="2">
        <v>241012004</v>
      </c>
      <c r="C1580" s="3">
        <v>45577</v>
      </c>
      <c r="D1580" s="4" t="s">
        <v>944</v>
      </c>
      <c r="E1580" s="4">
        <v>41</v>
      </c>
      <c r="F1580" s="5" t="s">
        <v>58</v>
      </c>
      <c r="G1580" s="6" t="s">
        <v>839</v>
      </c>
      <c r="H1580" s="6" t="s">
        <v>825</v>
      </c>
      <c r="I1580" s="7" t="s">
        <v>825</v>
      </c>
      <c r="J1580" s="7" t="s">
        <v>725</v>
      </c>
      <c r="K1580" s="8">
        <v>256</v>
      </c>
      <c r="L1580" s="8">
        <v>8</v>
      </c>
      <c r="N1580" s="10" t="s">
        <v>37</v>
      </c>
      <c r="T1580" s="12">
        <v>0</v>
      </c>
    </row>
    <row r="1581" customHeight="1" spans="1:20">
      <c r="A1581" s="2">
        <v>1580</v>
      </c>
      <c r="B1581" s="2">
        <v>241012005</v>
      </c>
      <c r="C1581" s="3">
        <v>45577</v>
      </c>
      <c r="D1581" s="4" t="s">
        <v>944</v>
      </c>
      <c r="E1581" s="4">
        <v>41</v>
      </c>
      <c r="F1581" s="5" t="s">
        <v>58</v>
      </c>
      <c r="G1581" s="6" t="s">
        <v>948</v>
      </c>
      <c r="H1581" s="6" t="s">
        <v>417</v>
      </c>
      <c r="I1581" s="7" t="s">
        <v>74</v>
      </c>
      <c r="J1581" s="7" t="s">
        <v>36</v>
      </c>
      <c r="K1581" s="8">
        <v>256</v>
      </c>
      <c r="L1581" s="8">
        <v>8</v>
      </c>
      <c r="N1581" s="10" t="s">
        <v>37</v>
      </c>
      <c r="T1581" s="12">
        <v>0</v>
      </c>
    </row>
    <row r="1582" customHeight="1" spans="1:20">
      <c r="A1582" s="2">
        <v>1581</v>
      </c>
      <c r="B1582" s="2">
        <v>241012006</v>
      </c>
      <c r="C1582" s="3">
        <v>45577</v>
      </c>
      <c r="D1582" s="4" t="s">
        <v>944</v>
      </c>
      <c r="E1582" s="4">
        <v>41</v>
      </c>
      <c r="F1582" s="5" t="s">
        <v>33</v>
      </c>
      <c r="G1582" s="6">
        <v>20240616</v>
      </c>
      <c r="H1582" s="6" t="s">
        <v>39</v>
      </c>
      <c r="I1582" s="7" t="s">
        <v>39</v>
      </c>
      <c r="J1582" s="7" t="s">
        <v>36</v>
      </c>
      <c r="K1582" s="8">
        <v>288</v>
      </c>
      <c r="L1582" s="8">
        <v>32</v>
      </c>
      <c r="N1582" s="10" t="s">
        <v>37</v>
      </c>
      <c r="T1582" s="12">
        <v>0</v>
      </c>
    </row>
    <row r="1583" customHeight="1" spans="1:20">
      <c r="A1583" s="2">
        <v>1582</v>
      </c>
      <c r="B1583" s="2">
        <v>241012007</v>
      </c>
      <c r="C1583" s="3">
        <v>45577</v>
      </c>
      <c r="D1583" s="4" t="s">
        <v>944</v>
      </c>
      <c r="E1583" s="4">
        <v>41</v>
      </c>
      <c r="F1583" s="5" t="s">
        <v>33</v>
      </c>
      <c r="G1583" s="6" t="s">
        <v>479</v>
      </c>
      <c r="H1583" s="6" t="s">
        <v>480</v>
      </c>
      <c r="I1583" s="7" t="s">
        <v>39</v>
      </c>
      <c r="J1583" s="7" t="s">
        <v>36</v>
      </c>
      <c r="K1583" s="8">
        <v>288</v>
      </c>
      <c r="L1583" s="8">
        <v>8</v>
      </c>
      <c r="N1583" s="10" t="s">
        <v>37</v>
      </c>
      <c r="T1583" s="12">
        <v>0</v>
      </c>
    </row>
    <row r="1584" customHeight="1" spans="1:20">
      <c r="A1584" s="2">
        <v>1583</v>
      </c>
      <c r="B1584" s="2">
        <v>241012008</v>
      </c>
      <c r="C1584" s="3">
        <v>45577</v>
      </c>
      <c r="D1584" s="4" t="s">
        <v>944</v>
      </c>
      <c r="E1584" s="4">
        <v>41</v>
      </c>
      <c r="F1584" s="5" t="s">
        <v>58</v>
      </c>
      <c r="G1584" s="6" t="s">
        <v>854</v>
      </c>
      <c r="H1584" s="6" t="s">
        <v>825</v>
      </c>
      <c r="I1584" s="7" t="s">
        <v>825</v>
      </c>
      <c r="J1584" s="7" t="s">
        <v>725</v>
      </c>
      <c r="K1584" s="8">
        <v>92</v>
      </c>
      <c r="L1584" s="8">
        <v>8</v>
      </c>
      <c r="N1584" s="10" t="s">
        <v>37</v>
      </c>
      <c r="T1584" s="12">
        <v>0</v>
      </c>
    </row>
    <row r="1585" customHeight="1" spans="1:20">
      <c r="A1585" s="2">
        <v>1584</v>
      </c>
      <c r="B1585" s="2">
        <v>241012009</v>
      </c>
      <c r="C1585" s="3">
        <v>45577</v>
      </c>
      <c r="D1585" s="4" t="s">
        <v>944</v>
      </c>
      <c r="E1585" s="4">
        <v>41</v>
      </c>
      <c r="F1585" s="5" t="s">
        <v>58</v>
      </c>
      <c r="G1585" s="6" t="s">
        <v>948</v>
      </c>
      <c r="H1585" s="6" t="s">
        <v>417</v>
      </c>
      <c r="I1585" s="7" t="s">
        <v>74</v>
      </c>
      <c r="J1585" s="7" t="s">
        <v>36</v>
      </c>
      <c r="K1585" s="8">
        <v>256</v>
      </c>
      <c r="L1585" s="8">
        <v>8</v>
      </c>
      <c r="N1585" s="10" t="s">
        <v>37</v>
      </c>
      <c r="T1585" s="12">
        <v>0</v>
      </c>
    </row>
    <row r="1586" customHeight="1" spans="1:20">
      <c r="A1586" s="2">
        <v>1585</v>
      </c>
      <c r="B1586" s="2">
        <v>241012010</v>
      </c>
      <c r="C1586" s="3">
        <v>45577</v>
      </c>
      <c r="D1586" s="4" t="s">
        <v>944</v>
      </c>
      <c r="E1586" s="4">
        <v>41</v>
      </c>
      <c r="F1586" s="5" t="s">
        <v>58</v>
      </c>
      <c r="G1586" s="6" t="s">
        <v>854</v>
      </c>
      <c r="H1586" s="6" t="s">
        <v>828</v>
      </c>
      <c r="I1586" s="7" t="s">
        <v>828</v>
      </c>
      <c r="J1586" s="7" t="s">
        <v>725</v>
      </c>
      <c r="K1586" s="8">
        <v>512</v>
      </c>
      <c r="L1586" s="8">
        <v>32</v>
      </c>
      <c r="N1586" s="10" t="s">
        <v>37</v>
      </c>
      <c r="T1586" s="12">
        <v>0</v>
      </c>
    </row>
    <row r="1587" customHeight="1" spans="1:20">
      <c r="A1587" s="2">
        <v>1586</v>
      </c>
      <c r="B1587" s="2">
        <v>241012011</v>
      </c>
      <c r="C1587" s="3">
        <v>45577</v>
      </c>
      <c r="D1587" s="4" t="s">
        <v>944</v>
      </c>
      <c r="E1587" s="4">
        <v>41</v>
      </c>
      <c r="F1587" s="5" t="s">
        <v>58</v>
      </c>
      <c r="G1587" s="6" t="s">
        <v>860</v>
      </c>
      <c r="H1587" s="6" t="s">
        <v>861</v>
      </c>
      <c r="I1587" s="7" t="s">
        <v>825</v>
      </c>
      <c r="J1587" s="7" t="s">
        <v>725</v>
      </c>
      <c r="K1587" s="8">
        <v>164</v>
      </c>
      <c r="L1587" s="8">
        <v>8</v>
      </c>
      <c r="N1587" s="10" t="s">
        <v>37</v>
      </c>
      <c r="T1587" s="12">
        <v>0</v>
      </c>
    </row>
    <row r="1588" customHeight="1" spans="1:20">
      <c r="A1588" s="2">
        <v>1587</v>
      </c>
      <c r="B1588" s="2">
        <v>241013001</v>
      </c>
      <c r="C1588" s="3">
        <v>45578</v>
      </c>
      <c r="D1588" s="4" t="s">
        <v>944</v>
      </c>
      <c r="E1588" s="4">
        <v>42</v>
      </c>
      <c r="F1588" s="5" t="s">
        <v>33</v>
      </c>
      <c r="G1588" s="6">
        <v>20240616</v>
      </c>
      <c r="H1588" s="6" t="s">
        <v>39</v>
      </c>
      <c r="I1588" s="7" t="s">
        <v>39</v>
      </c>
      <c r="J1588" s="7" t="s">
        <v>36</v>
      </c>
      <c r="K1588" s="8">
        <v>114</v>
      </c>
      <c r="L1588" s="8">
        <v>8</v>
      </c>
      <c r="N1588" s="10" t="s">
        <v>37</v>
      </c>
      <c r="T1588" s="12">
        <v>0</v>
      </c>
    </row>
    <row r="1589" customHeight="1" spans="1:20">
      <c r="A1589" s="2">
        <v>1588</v>
      </c>
      <c r="B1589" s="2">
        <v>241013002</v>
      </c>
      <c r="C1589" s="3">
        <v>45578</v>
      </c>
      <c r="D1589" s="4" t="s">
        <v>944</v>
      </c>
      <c r="E1589" s="4">
        <v>42</v>
      </c>
      <c r="F1589" s="5" t="s">
        <v>33</v>
      </c>
      <c r="G1589" s="6" t="s">
        <v>479</v>
      </c>
      <c r="H1589" s="6" t="s">
        <v>480</v>
      </c>
      <c r="I1589" s="7" t="s">
        <v>39</v>
      </c>
      <c r="J1589" s="7" t="s">
        <v>36</v>
      </c>
      <c r="K1589" s="8">
        <v>562</v>
      </c>
      <c r="L1589" s="8">
        <v>32</v>
      </c>
      <c r="N1589" s="10" t="s">
        <v>37</v>
      </c>
      <c r="T1589" s="12">
        <v>0</v>
      </c>
    </row>
    <row r="1590" customHeight="1" spans="1:20">
      <c r="A1590" s="2">
        <v>1589</v>
      </c>
      <c r="B1590" s="2">
        <v>241013003</v>
      </c>
      <c r="C1590" s="3">
        <v>45578</v>
      </c>
      <c r="D1590" s="4" t="s">
        <v>944</v>
      </c>
      <c r="E1590" s="4">
        <v>42</v>
      </c>
      <c r="F1590" s="5" t="s">
        <v>33</v>
      </c>
      <c r="G1590" s="6">
        <v>20240616</v>
      </c>
      <c r="H1590" s="6" t="s">
        <v>352</v>
      </c>
      <c r="I1590" s="7" t="s">
        <v>39</v>
      </c>
      <c r="J1590" s="7" t="s">
        <v>36</v>
      </c>
      <c r="K1590" s="8">
        <v>96</v>
      </c>
      <c r="L1590" s="8">
        <v>8</v>
      </c>
      <c r="N1590" s="10" t="s">
        <v>37</v>
      </c>
      <c r="T1590" s="12">
        <v>0</v>
      </c>
    </row>
    <row r="1591" customHeight="1" spans="1:20">
      <c r="A1591" s="2">
        <v>1590</v>
      </c>
      <c r="B1591" s="2">
        <v>241013004</v>
      </c>
      <c r="C1591" s="3">
        <v>45578</v>
      </c>
      <c r="D1591" s="4" t="s">
        <v>944</v>
      </c>
      <c r="E1591" s="4">
        <v>42</v>
      </c>
      <c r="F1591" s="5" t="s">
        <v>58</v>
      </c>
      <c r="G1591" s="6" t="s">
        <v>744</v>
      </c>
      <c r="H1591" s="6" t="s">
        <v>366</v>
      </c>
      <c r="I1591" s="7" t="s">
        <v>42</v>
      </c>
      <c r="J1591" s="7" t="s">
        <v>36</v>
      </c>
      <c r="K1591" s="8">
        <v>100</v>
      </c>
      <c r="L1591" s="8">
        <v>8</v>
      </c>
      <c r="N1591" s="10" t="s">
        <v>37</v>
      </c>
      <c r="T1591" s="12">
        <v>0</v>
      </c>
    </row>
    <row r="1592" customHeight="1" spans="1:20">
      <c r="A1592" s="2">
        <v>1591</v>
      </c>
      <c r="B1592" s="2">
        <v>241013005</v>
      </c>
      <c r="C1592" s="3">
        <v>45578</v>
      </c>
      <c r="D1592" s="4" t="s">
        <v>944</v>
      </c>
      <c r="E1592" s="4">
        <v>42</v>
      </c>
      <c r="F1592" s="5" t="s">
        <v>58</v>
      </c>
      <c r="G1592" s="6" t="s">
        <v>948</v>
      </c>
      <c r="H1592" s="6" t="s">
        <v>417</v>
      </c>
      <c r="I1592" s="7" t="s">
        <v>74</v>
      </c>
      <c r="J1592" s="7" t="s">
        <v>36</v>
      </c>
      <c r="K1592" s="8">
        <v>256</v>
      </c>
      <c r="L1592" s="8">
        <v>8</v>
      </c>
      <c r="N1592" s="10" t="s">
        <v>37</v>
      </c>
      <c r="T1592" s="12">
        <v>0</v>
      </c>
    </row>
    <row r="1593" customHeight="1" spans="1:20">
      <c r="A1593" s="2">
        <v>1592</v>
      </c>
      <c r="B1593" s="2">
        <v>241013006</v>
      </c>
      <c r="C1593" s="3">
        <v>45578</v>
      </c>
      <c r="D1593" s="4" t="s">
        <v>944</v>
      </c>
      <c r="E1593" s="4">
        <v>42</v>
      </c>
      <c r="F1593" s="5" t="s">
        <v>58</v>
      </c>
      <c r="G1593" s="6" t="s">
        <v>959</v>
      </c>
      <c r="H1593" s="6" t="s">
        <v>748</v>
      </c>
      <c r="I1593" s="7" t="s">
        <v>46</v>
      </c>
      <c r="J1593" s="7" t="s">
        <v>36</v>
      </c>
      <c r="K1593" s="8">
        <v>240</v>
      </c>
      <c r="L1593" s="8">
        <v>8</v>
      </c>
      <c r="N1593" s="10" t="s">
        <v>37</v>
      </c>
      <c r="T1593" s="12">
        <v>0</v>
      </c>
    </row>
    <row r="1594" customHeight="1" spans="1:20">
      <c r="A1594" s="2">
        <v>1593</v>
      </c>
      <c r="B1594" s="2">
        <v>241013007</v>
      </c>
      <c r="C1594" s="3">
        <v>45578</v>
      </c>
      <c r="D1594" s="4" t="s">
        <v>944</v>
      </c>
      <c r="E1594" s="4">
        <v>42</v>
      </c>
      <c r="F1594" s="5" t="s">
        <v>58</v>
      </c>
      <c r="G1594" s="6" t="s">
        <v>839</v>
      </c>
      <c r="H1594" s="6" t="s">
        <v>825</v>
      </c>
      <c r="I1594" s="7" t="s">
        <v>825</v>
      </c>
      <c r="J1594" s="7" t="s">
        <v>725</v>
      </c>
      <c r="K1594" s="8">
        <v>155</v>
      </c>
      <c r="L1594" s="8">
        <v>8</v>
      </c>
      <c r="N1594" s="10" t="s">
        <v>37</v>
      </c>
      <c r="T1594" s="12">
        <v>0</v>
      </c>
    </row>
    <row r="1595" customHeight="1" spans="1:26">
      <c r="A1595" s="2">
        <v>1594</v>
      </c>
      <c r="B1595" s="2">
        <v>241013008</v>
      </c>
      <c r="C1595" s="3">
        <v>45578</v>
      </c>
      <c r="D1595" s="4" t="s">
        <v>944</v>
      </c>
      <c r="E1595" s="4">
        <v>42</v>
      </c>
      <c r="F1595" s="5" t="s">
        <v>58</v>
      </c>
      <c r="G1595" s="6" t="s">
        <v>959</v>
      </c>
      <c r="H1595" s="6" t="s">
        <v>748</v>
      </c>
      <c r="I1595" s="7" t="s">
        <v>46</v>
      </c>
      <c r="J1595" s="7" t="s">
        <v>36</v>
      </c>
      <c r="K1595" s="8">
        <v>120</v>
      </c>
      <c r="L1595" s="8">
        <v>8</v>
      </c>
      <c r="M1595" s="9">
        <v>1</v>
      </c>
      <c r="N1595" s="10" t="s">
        <v>37</v>
      </c>
      <c r="P1595" s="11">
        <v>1</v>
      </c>
      <c r="T1595" s="12">
        <v>1</v>
      </c>
      <c r="U1595" s="11" t="s">
        <v>915</v>
      </c>
      <c r="V1595" s="13" t="s">
        <v>77</v>
      </c>
      <c r="W1595" s="8" t="s">
        <v>16</v>
      </c>
      <c r="X1595" s="11" t="s">
        <v>312</v>
      </c>
      <c r="Y1595" s="11" t="s">
        <v>52</v>
      </c>
      <c r="Z1595" s="11" t="s">
        <v>67</v>
      </c>
    </row>
    <row r="1596" customHeight="1" spans="1:26">
      <c r="A1596" s="2">
        <v>1595</v>
      </c>
      <c r="B1596" s="2">
        <v>241013009</v>
      </c>
      <c r="C1596" s="3">
        <v>45578</v>
      </c>
      <c r="D1596" s="4" t="s">
        <v>944</v>
      </c>
      <c r="E1596" s="4">
        <v>42</v>
      </c>
      <c r="F1596" s="5" t="s">
        <v>58</v>
      </c>
      <c r="G1596" s="6" t="s">
        <v>961</v>
      </c>
      <c r="H1596" s="6" t="s">
        <v>828</v>
      </c>
      <c r="I1596" s="7" t="s">
        <v>828</v>
      </c>
      <c r="J1596" s="7" t="s">
        <v>725</v>
      </c>
      <c r="K1596" s="8">
        <v>256</v>
      </c>
      <c r="L1596" s="8">
        <v>8</v>
      </c>
      <c r="M1596" s="9">
        <v>1</v>
      </c>
      <c r="N1596" s="10" t="s">
        <v>37</v>
      </c>
      <c r="P1596" s="11">
        <v>1</v>
      </c>
      <c r="T1596" s="12">
        <v>1</v>
      </c>
      <c r="U1596" s="11" t="s">
        <v>962</v>
      </c>
      <c r="V1596" s="13" t="s">
        <v>77</v>
      </c>
      <c r="W1596" s="8" t="s">
        <v>16</v>
      </c>
      <c r="X1596" s="11" t="s">
        <v>963</v>
      </c>
      <c r="Y1596" s="11" t="s">
        <v>52</v>
      </c>
      <c r="Z1596" s="11" t="s">
        <v>67</v>
      </c>
    </row>
    <row r="1597" customHeight="1" spans="1:20">
      <c r="A1597" s="2">
        <v>1596</v>
      </c>
      <c r="B1597" s="2">
        <v>241013010</v>
      </c>
      <c r="C1597" s="3">
        <v>45578</v>
      </c>
      <c r="D1597" s="4" t="s">
        <v>944</v>
      </c>
      <c r="E1597" s="4">
        <v>42</v>
      </c>
      <c r="F1597" s="5" t="s">
        <v>58</v>
      </c>
      <c r="G1597" s="6" t="s">
        <v>948</v>
      </c>
      <c r="H1597" s="6" t="s">
        <v>417</v>
      </c>
      <c r="I1597" s="7" t="s">
        <v>74</v>
      </c>
      <c r="J1597" s="7" t="s">
        <v>36</v>
      </c>
      <c r="K1597" s="8">
        <v>256</v>
      </c>
      <c r="L1597" s="8">
        <v>8</v>
      </c>
      <c r="N1597" s="10" t="s">
        <v>37</v>
      </c>
      <c r="T1597" s="12">
        <v>0</v>
      </c>
    </row>
    <row r="1598" customHeight="1" spans="1:20">
      <c r="A1598" s="2">
        <v>1597</v>
      </c>
      <c r="B1598" s="2">
        <v>241014001</v>
      </c>
      <c r="C1598" s="3">
        <v>45579</v>
      </c>
      <c r="D1598" s="4" t="s">
        <v>944</v>
      </c>
      <c r="E1598" s="4">
        <v>42</v>
      </c>
      <c r="F1598" s="5" t="s">
        <v>58</v>
      </c>
      <c r="G1598" s="6" t="s">
        <v>907</v>
      </c>
      <c r="H1598" s="6" t="s">
        <v>64</v>
      </c>
      <c r="I1598" s="7" t="s">
        <v>64</v>
      </c>
      <c r="J1598" s="7" t="s">
        <v>62</v>
      </c>
      <c r="K1598" s="8">
        <v>120</v>
      </c>
      <c r="L1598" s="8">
        <v>8</v>
      </c>
      <c r="N1598" s="10" t="s">
        <v>37</v>
      </c>
      <c r="T1598" s="12">
        <v>0</v>
      </c>
    </row>
    <row r="1599" customHeight="1" spans="1:20">
      <c r="A1599" s="2">
        <v>1598</v>
      </c>
      <c r="B1599" s="2">
        <v>241014002</v>
      </c>
      <c r="C1599" s="3">
        <v>45579</v>
      </c>
      <c r="D1599" s="4" t="s">
        <v>944</v>
      </c>
      <c r="E1599" s="4">
        <v>42</v>
      </c>
      <c r="F1599" s="5" t="s">
        <v>58</v>
      </c>
      <c r="G1599" s="6" t="s">
        <v>888</v>
      </c>
      <c r="H1599" s="6" t="s">
        <v>796</v>
      </c>
      <c r="I1599" s="7" t="s">
        <v>724</v>
      </c>
      <c r="J1599" s="7" t="s">
        <v>725</v>
      </c>
      <c r="K1599" s="8">
        <v>140</v>
      </c>
      <c r="L1599" s="8">
        <v>8</v>
      </c>
      <c r="N1599" s="10" t="s">
        <v>37</v>
      </c>
      <c r="T1599" s="12">
        <v>0</v>
      </c>
    </row>
    <row r="1600" customHeight="1" spans="1:20">
      <c r="A1600" s="2">
        <v>1599</v>
      </c>
      <c r="B1600" s="2">
        <v>241014003</v>
      </c>
      <c r="C1600" s="3">
        <v>45579</v>
      </c>
      <c r="D1600" s="4" t="s">
        <v>944</v>
      </c>
      <c r="E1600" s="4">
        <v>42</v>
      </c>
      <c r="F1600" s="5" t="s">
        <v>58</v>
      </c>
      <c r="G1600" s="6" t="s">
        <v>961</v>
      </c>
      <c r="H1600" s="6" t="s">
        <v>828</v>
      </c>
      <c r="I1600" s="7" t="s">
        <v>828</v>
      </c>
      <c r="J1600" s="7" t="s">
        <v>725</v>
      </c>
      <c r="K1600" s="8">
        <v>256</v>
      </c>
      <c r="L1600" s="8">
        <v>8</v>
      </c>
      <c r="N1600" s="10" t="s">
        <v>37</v>
      </c>
      <c r="T1600" s="12">
        <v>0</v>
      </c>
    </row>
    <row r="1601" customHeight="1" spans="1:20">
      <c r="A1601" s="2">
        <v>1600</v>
      </c>
      <c r="B1601" s="2">
        <v>241014004</v>
      </c>
      <c r="C1601" s="3">
        <v>45579</v>
      </c>
      <c r="D1601" s="4" t="s">
        <v>944</v>
      </c>
      <c r="E1601" s="4">
        <v>42</v>
      </c>
      <c r="F1601" s="5" t="s">
        <v>58</v>
      </c>
      <c r="G1601" s="6" t="s">
        <v>744</v>
      </c>
      <c r="H1601" s="6" t="s">
        <v>366</v>
      </c>
      <c r="I1601" s="7" t="s">
        <v>42</v>
      </c>
      <c r="J1601" s="7" t="s">
        <v>36</v>
      </c>
      <c r="K1601" s="8">
        <v>200</v>
      </c>
      <c r="L1601" s="8">
        <v>8</v>
      </c>
      <c r="N1601" s="10" t="s">
        <v>37</v>
      </c>
      <c r="T1601" s="12">
        <v>0</v>
      </c>
    </row>
    <row r="1602" customHeight="1" spans="1:20">
      <c r="A1602" s="2">
        <v>1601</v>
      </c>
      <c r="B1602" s="2">
        <v>241014005</v>
      </c>
      <c r="C1602" s="3">
        <v>45579</v>
      </c>
      <c r="D1602" s="4" t="s">
        <v>944</v>
      </c>
      <c r="E1602" s="4">
        <v>42</v>
      </c>
      <c r="F1602" s="5" t="s">
        <v>58</v>
      </c>
      <c r="G1602" s="6" t="s">
        <v>964</v>
      </c>
      <c r="H1602" s="6" t="s">
        <v>796</v>
      </c>
      <c r="I1602" s="7" t="s">
        <v>724</v>
      </c>
      <c r="J1602" s="7" t="s">
        <v>725</v>
      </c>
      <c r="K1602" s="8">
        <v>184</v>
      </c>
      <c r="L1602" s="8">
        <v>8</v>
      </c>
      <c r="N1602" s="10" t="s">
        <v>37</v>
      </c>
      <c r="T1602" s="12">
        <v>0</v>
      </c>
    </row>
    <row r="1603" customHeight="1" spans="1:26">
      <c r="A1603" s="2">
        <v>1602</v>
      </c>
      <c r="B1603" s="2">
        <v>241014006</v>
      </c>
      <c r="C1603" s="3">
        <v>45579</v>
      </c>
      <c r="D1603" s="4" t="s">
        <v>944</v>
      </c>
      <c r="E1603" s="4">
        <v>42</v>
      </c>
      <c r="F1603" s="5" t="s">
        <v>58</v>
      </c>
      <c r="G1603" s="6" t="s">
        <v>948</v>
      </c>
      <c r="H1603" s="6" t="s">
        <v>417</v>
      </c>
      <c r="I1603" s="7" t="s">
        <v>74</v>
      </c>
      <c r="J1603" s="7" t="s">
        <v>36</v>
      </c>
      <c r="K1603" s="8">
        <v>620</v>
      </c>
      <c r="L1603" s="8">
        <v>32</v>
      </c>
      <c r="M1603" s="9">
        <v>1</v>
      </c>
      <c r="N1603" s="10" t="s">
        <v>37</v>
      </c>
      <c r="P1603" s="11">
        <v>1</v>
      </c>
      <c r="T1603" s="12">
        <v>1</v>
      </c>
      <c r="U1603" s="11" t="s">
        <v>965</v>
      </c>
      <c r="V1603" s="13" t="s">
        <v>77</v>
      </c>
      <c r="W1603" s="8" t="s">
        <v>16</v>
      </c>
      <c r="X1603" s="11" t="s">
        <v>966</v>
      </c>
      <c r="Y1603" s="11" t="s">
        <v>57</v>
      </c>
      <c r="Z1603" s="11" t="s">
        <v>67</v>
      </c>
    </row>
    <row r="1604" customHeight="1" spans="1:20">
      <c r="A1604" s="2">
        <v>1603</v>
      </c>
      <c r="B1604" s="2">
        <v>241014007</v>
      </c>
      <c r="C1604" s="3">
        <v>45579</v>
      </c>
      <c r="D1604" s="4" t="s">
        <v>944</v>
      </c>
      <c r="E1604" s="4">
        <v>42</v>
      </c>
      <c r="F1604" s="5" t="s">
        <v>58</v>
      </c>
      <c r="G1604" s="6" t="s">
        <v>888</v>
      </c>
      <c r="H1604" s="6" t="s">
        <v>796</v>
      </c>
      <c r="I1604" s="7" t="s">
        <v>724</v>
      </c>
      <c r="J1604" s="7" t="s">
        <v>725</v>
      </c>
      <c r="K1604" s="8">
        <v>256</v>
      </c>
      <c r="L1604" s="8">
        <v>8</v>
      </c>
      <c r="N1604" s="10" t="s">
        <v>37</v>
      </c>
      <c r="T1604" s="12">
        <v>0</v>
      </c>
    </row>
    <row r="1605" customHeight="1" spans="1:20">
      <c r="A1605" s="2">
        <v>1604</v>
      </c>
      <c r="B1605" s="2">
        <v>241014008</v>
      </c>
      <c r="C1605" s="3">
        <v>45579</v>
      </c>
      <c r="D1605" s="4" t="s">
        <v>944</v>
      </c>
      <c r="E1605" s="4">
        <v>42</v>
      </c>
      <c r="F1605" s="5" t="s">
        <v>58</v>
      </c>
      <c r="G1605" s="6" t="s">
        <v>948</v>
      </c>
      <c r="H1605" s="6" t="s">
        <v>417</v>
      </c>
      <c r="I1605" s="7" t="s">
        <v>74</v>
      </c>
      <c r="J1605" s="7" t="s">
        <v>36</v>
      </c>
      <c r="K1605" s="8">
        <v>256</v>
      </c>
      <c r="L1605" s="8">
        <v>8</v>
      </c>
      <c r="N1605" s="10" t="s">
        <v>37</v>
      </c>
      <c r="T1605" s="12">
        <v>0</v>
      </c>
    </row>
    <row r="1606" customHeight="1" spans="1:20">
      <c r="A1606" s="2">
        <v>1605</v>
      </c>
      <c r="B1606" s="2">
        <v>241014009</v>
      </c>
      <c r="C1606" s="3">
        <v>45579</v>
      </c>
      <c r="D1606" s="4" t="s">
        <v>944</v>
      </c>
      <c r="E1606" s="4">
        <v>42</v>
      </c>
      <c r="F1606" s="5" t="s">
        <v>33</v>
      </c>
      <c r="G1606" s="6" t="s">
        <v>654</v>
      </c>
      <c r="H1606" s="6" t="s">
        <v>401</v>
      </c>
      <c r="I1606" s="7" t="s">
        <v>401</v>
      </c>
      <c r="J1606" s="7" t="s">
        <v>36</v>
      </c>
      <c r="K1606" s="8">
        <v>720</v>
      </c>
      <c r="L1606" s="8">
        <v>32</v>
      </c>
      <c r="N1606" s="10" t="s">
        <v>37</v>
      </c>
      <c r="T1606" s="12">
        <v>0</v>
      </c>
    </row>
    <row r="1607" customHeight="1" spans="1:20">
      <c r="A1607" s="2">
        <v>1606</v>
      </c>
      <c r="B1607" s="2">
        <v>241014010</v>
      </c>
      <c r="C1607" s="3">
        <v>45579</v>
      </c>
      <c r="D1607" s="4" t="s">
        <v>944</v>
      </c>
      <c r="E1607" s="4">
        <v>42</v>
      </c>
      <c r="F1607" s="5" t="s">
        <v>33</v>
      </c>
      <c r="G1607" s="6" t="s">
        <v>479</v>
      </c>
      <c r="H1607" s="6" t="s">
        <v>480</v>
      </c>
      <c r="I1607" s="7" t="s">
        <v>39</v>
      </c>
      <c r="J1607" s="7" t="s">
        <v>36</v>
      </c>
      <c r="K1607" s="8">
        <v>144</v>
      </c>
      <c r="L1607" s="8">
        <v>8</v>
      </c>
      <c r="N1607" s="10" t="s">
        <v>37</v>
      </c>
      <c r="T1607" s="12">
        <v>0</v>
      </c>
    </row>
    <row r="1608" customHeight="1" spans="1:26">
      <c r="A1608" s="2">
        <v>1607</v>
      </c>
      <c r="B1608" s="2">
        <v>241014011</v>
      </c>
      <c r="C1608" s="3">
        <v>45579</v>
      </c>
      <c r="D1608" s="4" t="s">
        <v>944</v>
      </c>
      <c r="E1608" s="4">
        <v>42</v>
      </c>
      <c r="F1608" s="5" t="s">
        <v>58</v>
      </c>
      <c r="G1608" s="6" t="s">
        <v>967</v>
      </c>
      <c r="H1608" s="6" t="s">
        <v>366</v>
      </c>
      <c r="I1608" s="7" t="s">
        <v>42</v>
      </c>
      <c r="J1608" s="7" t="s">
        <v>36</v>
      </c>
      <c r="K1608" s="8">
        <v>188</v>
      </c>
      <c r="L1608" s="8">
        <v>8</v>
      </c>
      <c r="M1608" s="9">
        <v>2</v>
      </c>
      <c r="N1608" s="10" t="s">
        <v>48</v>
      </c>
      <c r="O1608" s="11">
        <v>1</v>
      </c>
      <c r="Q1608" s="11">
        <v>1</v>
      </c>
      <c r="T1608" s="12">
        <v>2</v>
      </c>
      <c r="U1608" s="11" t="s">
        <v>968</v>
      </c>
      <c r="V1608" s="13" t="s">
        <v>50</v>
      </c>
      <c r="W1608" s="8" t="s">
        <v>55</v>
      </c>
      <c r="X1608" s="11" t="s">
        <v>683</v>
      </c>
      <c r="Y1608" s="11" t="s">
        <v>57</v>
      </c>
      <c r="Z1608" s="11" t="s">
        <v>53</v>
      </c>
    </row>
    <row r="1609" customHeight="1" spans="1:20">
      <c r="A1609" s="2">
        <v>1608</v>
      </c>
      <c r="B1609" s="2">
        <v>241014012</v>
      </c>
      <c r="C1609" s="3">
        <v>45579</v>
      </c>
      <c r="D1609" s="4" t="s">
        <v>944</v>
      </c>
      <c r="E1609" s="4">
        <v>42</v>
      </c>
      <c r="F1609" s="5" t="s">
        <v>58</v>
      </c>
      <c r="G1609" s="6" t="s">
        <v>959</v>
      </c>
      <c r="H1609" s="6" t="s">
        <v>748</v>
      </c>
      <c r="I1609" s="7" t="s">
        <v>46</v>
      </c>
      <c r="J1609" s="7" t="s">
        <v>36</v>
      </c>
      <c r="K1609" s="8">
        <v>120</v>
      </c>
      <c r="L1609" s="8">
        <v>8</v>
      </c>
      <c r="N1609" s="10" t="s">
        <v>37</v>
      </c>
      <c r="T1609" s="12">
        <v>0</v>
      </c>
    </row>
    <row r="1610" customHeight="1" spans="1:20">
      <c r="A1610" s="2">
        <v>1609</v>
      </c>
      <c r="B1610" s="2">
        <v>241014013</v>
      </c>
      <c r="C1610" s="3">
        <v>45579</v>
      </c>
      <c r="D1610" s="4" t="s">
        <v>944</v>
      </c>
      <c r="E1610" s="4">
        <v>42</v>
      </c>
      <c r="F1610" s="5" t="s">
        <v>58</v>
      </c>
      <c r="G1610" s="6" t="s">
        <v>967</v>
      </c>
      <c r="H1610" s="6" t="s">
        <v>366</v>
      </c>
      <c r="I1610" s="7" t="s">
        <v>42</v>
      </c>
      <c r="J1610" s="7" t="s">
        <v>36</v>
      </c>
      <c r="K1610" s="8">
        <v>115</v>
      </c>
      <c r="L1610" s="8">
        <v>8</v>
      </c>
      <c r="N1610" s="10" t="s">
        <v>37</v>
      </c>
      <c r="T1610" s="12">
        <v>0</v>
      </c>
    </row>
    <row r="1611" customHeight="1" spans="1:26">
      <c r="A1611" s="2">
        <v>1610</v>
      </c>
      <c r="B1611" s="2">
        <v>241014014</v>
      </c>
      <c r="C1611" s="3">
        <v>45579</v>
      </c>
      <c r="D1611" s="4" t="s">
        <v>944</v>
      </c>
      <c r="E1611" s="4">
        <v>42</v>
      </c>
      <c r="F1611" s="5" t="s">
        <v>58</v>
      </c>
      <c r="G1611" s="6" t="s">
        <v>961</v>
      </c>
      <c r="H1611" s="6" t="s">
        <v>828</v>
      </c>
      <c r="I1611" s="7" t="s">
        <v>828</v>
      </c>
      <c r="J1611" s="7" t="s">
        <v>725</v>
      </c>
      <c r="K1611" s="8">
        <v>840</v>
      </c>
      <c r="L1611" s="8">
        <v>32</v>
      </c>
      <c r="M1611" s="9">
        <v>1</v>
      </c>
      <c r="N1611" s="10" t="s">
        <v>37</v>
      </c>
      <c r="Q1611" s="11">
        <v>1</v>
      </c>
      <c r="T1611" s="12">
        <v>1</v>
      </c>
      <c r="U1611" s="11" t="s">
        <v>969</v>
      </c>
      <c r="V1611" s="13" t="s">
        <v>50</v>
      </c>
      <c r="W1611" s="8" t="s">
        <v>55</v>
      </c>
      <c r="X1611" s="11" t="s">
        <v>442</v>
      </c>
      <c r="Y1611" s="11" t="s">
        <v>57</v>
      </c>
      <c r="Z1611" s="11" t="s">
        <v>67</v>
      </c>
    </row>
    <row r="1612" customHeight="1" spans="1:20">
      <c r="A1612" s="2">
        <v>1611</v>
      </c>
      <c r="B1612" s="2">
        <v>241015001</v>
      </c>
      <c r="C1612" s="3">
        <v>45580</v>
      </c>
      <c r="D1612" s="4" t="s">
        <v>944</v>
      </c>
      <c r="E1612" s="4">
        <v>42</v>
      </c>
      <c r="F1612" s="5" t="s">
        <v>33</v>
      </c>
      <c r="G1612" s="6" t="s">
        <v>654</v>
      </c>
      <c r="H1612" s="6" t="s">
        <v>401</v>
      </c>
      <c r="I1612" s="7" t="s">
        <v>401</v>
      </c>
      <c r="J1612" s="7" t="s">
        <v>36</v>
      </c>
      <c r="K1612" s="8">
        <v>287</v>
      </c>
      <c r="L1612" s="8">
        <v>32</v>
      </c>
      <c r="N1612" s="10" t="s">
        <v>37</v>
      </c>
      <c r="T1612" s="12">
        <v>0</v>
      </c>
    </row>
    <row r="1613" customHeight="1" spans="1:20">
      <c r="A1613" s="2">
        <v>1612</v>
      </c>
      <c r="B1613" s="2">
        <v>241015002</v>
      </c>
      <c r="C1613" s="3">
        <v>45580</v>
      </c>
      <c r="D1613" s="4" t="s">
        <v>944</v>
      </c>
      <c r="E1613" s="4">
        <v>42</v>
      </c>
      <c r="F1613" s="5" t="s">
        <v>33</v>
      </c>
      <c r="G1613" s="6" t="s">
        <v>883</v>
      </c>
      <c r="H1613" s="6" t="s">
        <v>568</v>
      </c>
      <c r="I1613" s="7" t="s">
        <v>568</v>
      </c>
      <c r="J1613" s="7" t="s">
        <v>36</v>
      </c>
      <c r="K1613" s="8">
        <v>490</v>
      </c>
      <c r="L1613" s="8">
        <v>32</v>
      </c>
      <c r="N1613" s="10" t="s">
        <v>37</v>
      </c>
      <c r="T1613" s="12">
        <v>0</v>
      </c>
    </row>
    <row r="1614" customHeight="1" spans="1:20">
      <c r="A1614" s="2">
        <v>1613</v>
      </c>
      <c r="B1614" s="2">
        <v>241015003</v>
      </c>
      <c r="C1614" s="3">
        <v>45580</v>
      </c>
      <c r="D1614" s="4" t="s">
        <v>944</v>
      </c>
      <c r="E1614" s="4">
        <v>42</v>
      </c>
      <c r="F1614" s="5" t="s">
        <v>33</v>
      </c>
      <c r="G1614" s="6">
        <v>20240616</v>
      </c>
      <c r="H1614" s="6" t="s">
        <v>352</v>
      </c>
      <c r="I1614" s="7" t="s">
        <v>39</v>
      </c>
      <c r="J1614" s="7" t="s">
        <v>36</v>
      </c>
      <c r="K1614" s="8">
        <v>144</v>
      </c>
      <c r="L1614" s="8">
        <v>8</v>
      </c>
      <c r="N1614" s="10" t="s">
        <v>37</v>
      </c>
      <c r="T1614" s="12">
        <v>0</v>
      </c>
    </row>
    <row r="1615" customHeight="1" spans="1:20">
      <c r="A1615" s="2">
        <v>1614</v>
      </c>
      <c r="B1615" s="2">
        <v>241015004</v>
      </c>
      <c r="C1615" s="3">
        <v>45580</v>
      </c>
      <c r="D1615" s="4" t="s">
        <v>944</v>
      </c>
      <c r="E1615" s="4">
        <v>42</v>
      </c>
      <c r="F1615" s="5" t="s">
        <v>33</v>
      </c>
      <c r="G1615" s="6">
        <v>20240616</v>
      </c>
      <c r="H1615" s="6" t="s">
        <v>91</v>
      </c>
      <c r="I1615" s="7" t="s">
        <v>91</v>
      </c>
      <c r="J1615" s="7" t="s">
        <v>36</v>
      </c>
      <c r="K1615" s="8">
        <v>126</v>
      </c>
      <c r="L1615" s="8">
        <v>8</v>
      </c>
      <c r="N1615" s="10" t="s">
        <v>37</v>
      </c>
      <c r="T1615" s="12">
        <v>0</v>
      </c>
    </row>
    <row r="1616" customHeight="1" spans="1:20">
      <c r="A1616" s="2">
        <v>1615</v>
      </c>
      <c r="B1616" s="2">
        <v>241015005</v>
      </c>
      <c r="C1616" s="3">
        <v>45580</v>
      </c>
      <c r="D1616" s="4" t="s">
        <v>944</v>
      </c>
      <c r="E1616" s="4">
        <v>42</v>
      </c>
      <c r="F1616" s="5" t="s">
        <v>33</v>
      </c>
      <c r="G1616" s="6">
        <v>20240616</v>
      </c>
      <c r="H1616" s="6" t="s">
        <v>39</v>
      </c>
      <c r="I1616" s="7" t="s">
        <v>39</v>
      </c>
      <c r="J1616" s="7" t="s">
        <v>36</v>
      </c>
      <c r="K1616" s="8">
        <v>133</v>
      </c>
      <c r="L1616" s="8">
        <v>8</v>
      </c>
      <c r="N1616" s="10" t="s">
        <v>37</v>
      </c>
      <c r="T1616" s="12">
        <v>0</v>
      </c>
    </row>
    <row r="1617" customHeight="1" spans="1:20">
      <c r="A1617" s="2">
        <v>1616</v>
      </c>
      <c r="B1617" s="2">
        <v>241015006</v>
      </c>
      <c r="C1617" s="3">
        <v>45580</v>
      </c>
      <c r="D1617" s="4" t="s">
        <v>944</v>
      </c>
      <c r="E1617" s="4">
        <v>42</v>
      </c>
      <c r="F1617" s="5" t="s">
        <v>33</v>
      </c>
      <c r="G1617" s="6">
        <v>20240616</v>
      </c>
      <c r="H1617" s="6" t="s">
        <v>970</v>
      </c>
      <c r="I1617" s="7" t="e">
        <v>#N/A</v>
      </c>
      <c r="J1617" s="7" t="s">
        <v>36</v>
      </c>
      <c r="K1617" s="8">
        <v>144</v>
      </c>
      <c r="L1617" s="8">
        <v>8</v>
      </c>
      <c r="N1617" s="10" t="s">
        <v>37</v>
      </c>
      <c r="T1617" s="12">
        <v>0</v>
      </c>
    </row>
    <row r="1618" customHeight="1" spans="1:20">
      <c r="A1618" s="2">
        <v>1617</v>
      </c>
      <c r="B1618" s="2">
        <v>241015007</v>
      </c>
      <c r="C1618" s="3">
        <v>45580</v>
      </c>
      <c r="D1618" s="4" t="s">
        <v>944</v>
      </c>
      <c r="E1618" s="4">
        <v>42</v>
      </c>
      <c r="F1618" s="5" t="s">
        <v>58</v>
      </c>
      <c r="G1618" s="6" t="s">
        <v>971</v>
      </c>
      <c r="H1618" s="6" t="s">
        <v>417</v>
      </c>
      <c r="I1618" s="7" t="s">
        <v>74</v>
      </c>
      <c r="J1618" s="7" t="s">
        <v>36</v>
      </c>
      <c r="K1618" s="8">
        <v>156</v>
      </c>
      <c r="L1618" s="8">
        <v>8</v>
      </c>
      <c r="N1618" s="10" t="s">
        <v>37</v>
      </c>
      <c r="T1618" s="12">
        <v>0</v>
      </c>
    </row>
    <row r="1619" customHeight="1" spans="1:20">
      <c r="A1619" s="2">
        <v>1618</v>
      </c>
      <c r="B1619" s="2">
        <v>241015008</v>
      </c>
      <c r="C1619" s="3">
        <v>45580</v>
      </c>
      <c r="D1619" s="4" t="s">
        <v>944</v>
      </c>
      <c r="E1619" s="4">
        <v>42</v>
      </c>
      <c r="F1619" s="5" t="s">
        <v>58</v>
      </c>
      <c r="G1619" s="6" t="s">
        <v>948</v>
      </c>
      <c r="H1619" s="6" t="s">
        <v>417</v>
      </c>
      <c r="I1619" s="7" t="s">
        <v>74</v>
      </c>
      <c r="J1619" s="7" t="s">
        <v>36</v>
      </c>
      <c r="K1619" s="8">
        <v>270</v>
      </c>
      <c r="L1619" s="8">
        <v>8</v>
      </c>
      <c r="N1619" s="10" t="s">
        <v>37</v>
      </c>
      <c r="T1619" s="12">
        <v>0</v>
      </c>
    </row>
    <row r="1620" customHeight="1" spans="1:20">
      <c r="A1620" s="2">
        <v>1619</v>
      </c>
      <c r="B1620" s="2">
        <v>241015009</v>
      </c>
      <c r="C1620" s="3">
        <v>45580</v>
      </c>
      <c r="D1620" s="4" t="s">
        <v>944</v>
      </c>
      <c r="E1620" s="4">
        <v>42</v>
      </c>
      <c r="F1620" s="5" t="s">
        <v>58</v>
      </c>
      <c r="G1620" s="6" t="s">
        <v>907</v>
      </c>
      <c r="H1620" s="6" t="s">
        <v>64</v>
      </c>
      <c r="I1620" s="7" t="s">
        <v>64</v>
      </c>
      <c r="J1620" s="7" t="s">
        <v>62</v>
      </c>
      <c r="K1620" s="8">
        <v>140</v>
      </c>
      <c r="L1620" s="8">
        <v>8</v>
      </c>
      <c r="N1620" s="10" t="s">
        <v>37</v>
      </c>
      <c r="T1620" s="12">
        <v>0</v>
      </c>
    </row>
    <row r="1621" customHeight="1" spans="1:27">
      <c r="A1621" s="2">
        <v>1620</v>
      </c>
      <c r="B1621" s="2">
        <v>241015010</v>
      </c>
      <c r="C1621" s="3">
        <v>45580</v>
      </c>
      <c r="D1621" s="4" t="s">
        <v>944</v>
      </c>
      <c r="E1621" s="4">
        <v>42</v>
      </c>
      <c r="F1621" s="5" t="s">
        <v>58</v>
      </c>
      <c r="G1621" s="6" t="s">
        <v>839</v>
      </c>
      <c r="H1621" s="6" t="s">
        <v>856</v>
      </c>
      <c r="I1621" s="7" t="s">
        <v>828</v>
      </c>
      <c r="J1621" s="7" t="s">
        <v>725</v>
      </c>
      <c r="K1621" s="8">
        <v>72</v>
      </c>
      <c r="L1621" s="8">
        <v>8</v>
      </c>
      <c r="M1621" s="9">
        <v>1</v>
      </c>
      <c r="N1621" s="10" t="s">
        <v>37</v>
      </c>
      <c r="Q1621" s="11">
        <v>1</v>
      </c>
      <c r="T1621" s="12">
        <v>1</v>
      </c>
      <c r="U1621" s="11" t="s">
        <v>972</v>
      </c>
      <c r="V1621" s="13" t="s">
        <v>77</v>
      </c>
      <c r="W1621" s="8" t="s">
        <v>55</v>
      </c>
      <c r="X1621" s="11" t="s">
        <v>683</v>
      </c>
      <c r="Y1621" s="11" t="s">
        <v>52</v>
      </c>
      <c r="Z1621" s="11" t="s">
        <v>67</v>
      </c>
      <c r="AA1621" s="8" t="s">
        <v>973</v>
      </c>
    </row>
    <row r="1622" customHeight="1" spans="1:20">
      <c r="A1622" s="2">
        <v>1621</v>
      </c>
      <c r="B1622" s="2">
        <v>241015011</v>
      </c>
      <c r="C1622" s="3">
        <v>45580</v>
      </c>
      <c r="D1622" s="4" t="s">
        <v>944</v>
      </c>
      <c r="E1622" s="4">
        <v>42</v>
      </c>
      <c r="F1622" s="5" t="s">
        <v>58</v>
      </c>
      <c r="G1622" s="6" t="s">
        <v>854</v>
      </c>
      <c r="H1622" s="6" t="s">
        <v>861</v>
      </c>
      <c r="I1622" s="7" t="s">
        <v>825</v>
      </c>
      <c r="J1622" s="7" t="s">
        <v>725</v>
      </c>
      <c r="K1622" s="8">
        <v>64</v>
      </c>
      <c r="L1622" s="8">
        <v>8</v>
      </c>
      <c r="N1622" s="10" t="s">
        <v>37</v>
      </c>
      <c r="T1622" s="12">
        <v>0</v>
      </c>
    </row>
    <row r="1623" customHeight="1" spans="1:20">
      <c r="A1623" s="2">
        <v>1622</v>
      </c>
      <c r="B1623" s="2">
        <v>241015012</v>
      </c>
      <c r="C1623" s="3">
        <v>45580</v>
      </c>
      <c r="D1623" s="4" t="s">
        <v>944</v>
      </c>
      <c r="E1623" s="4">
        <v>42</v>
      </c>
      <c r="F1623" s="5" t="s">
        <v>58</v>
      </c>
      <c r="G1623" s="6" t="s">
        <v>907</v>
      </c>
      <c r="H1623" s="6" t="s">
        <v>64</v>
      </c>
      <c r="I1623" s="7" t="s">
        <v>64</v>
      </c>
      <c r="J1623" s="7" t="s">
        <v>62</v>
      </c>
      <c r="K1623" s="8">
        <v>240</v>
      </c>
      <c r="L1623" s="8">
        <v>8</v>
      </c>
      <c r="N1623" s="10" t="s">
        <v>37</v>
      </c>
      <c r="T1623" s="12">
        <v>0</v>
      </c>
    </row>
    <row r="1624" customHeight="1" spans="1:20">
      <c r="A1624" s="2">
        <v>1623</v>
      </c>
      <c r="B1624" s="2">
        <v>241015013</v>
      </c>
      <c r="C1624" s="3">
        <v>45580</v>
      </c>
      <c r="D1624" s="4" t="s">
        <v>944</v>
      </c>
      <c r="E1624" s="4">
        <v>42</v>
      </c>
      <c r="F1624" s="5" t="s">
        <v>58</v>
      </c>
      <c r="G1624" s="6" t="s">
        <v>974</v>
      </c>
      <c r="H1624" s="6" t="s">
        <v>828</v>
      </c>
      <c r="I1624" s="7" t="s">
        <v>828</v>
      </c>
      <c r="J1624" s="7" t="s">
        <v>725</v>
      </c>
      <c r="K1624" s="8">
        <v>276</v>
      </c>
      <c r="L1624" s="8">
        <v>8</v>
      </c>
      <c r="N1624" s="10" t="s">
        <v>37</v>
      </c>
      <c r="T1624" s="12">
        <v>0</v>
      </c>
    </row>
    <row r="1625" customHeight="1" spans="1:20">
      <c r="A1625" s="2">
        <v>1624</v>
      </c>
      <c r="B1625" s="2">
        <v>241015014</v>
      </c>
      <c r="C1625" s="3">
        <v>45580</v>
      </c>
      <c r="D1625" s="4" t="s">
        <v>944</v>
      </c>
      <c r="E1625" s="4">
        <v>42</v>
      </c>
      <c r="F1625" s="5" t="s">
        <v>58</v>
      </c>
      <c r="G1625" s="6" t="s">
        <v>888</v>
      </c>
      <c r="H1625" s="6" t="s">
        <v>796</v>
      </c>
      <c r="I1625" s="7" t="s">
        <v>724</v>
      </c>
      <c r="J1625" s="7" t="s">
        <v>725</v>
      </c>
      <c r="K1625" s="8">
        <v>128</v>
      </c>
      <c r="L1625" s="8">
        <v>8</v>
      </c>
      <c r="N1625" s="10" t="s">
        <v>37</v>
      </c>
      <c r="T1625" s="12">
        <v>0</v>
      </c>
    </row>
    <row r="1626" customHeight="1" spans="1:20">
      <c r="A1626" s="2">
        <v>1625</v>
      </c>
      <c r="B1626" s="2">
        <v>241015015</v>
      </c>
      <c r="C1626" s="3">
        <v>45580</v>
      </c>
      <c r="D1626" s="4" t="s">
        <v>944</v>
      </c>
      <c r="E1626" s="4">
        <v>42</v>
      </c>
      <c r="F1626" s="5" t="s">
        <v>58</v>
      </c>
      <c r="G1626" s="6" t="s">
        <v>967</v>
      </c>
      <c r="H1626" s="6" t="s">
        <v>366</v>
      </c>
      <c r="I1626" s="7" t="s">
        <v>42</v>
      </c>
      <c r="J1626" s="7" t="s">
        <v>36</v>
      </c>
      <c r="K1626" s="8">
        <v>100</v>
      </c>
      <c r="L1626" s="8">
        <v>8</v>
      </c>
      <c r="N1626" s="10" t="s">
        <v>37</v>
      </c>
      <c r="T1626" s="12">
        <v>0</v>
      </c>
    </row>
    <row r="1627" customHeight="1" spans="1:20">
      <c r="A1627" s="2">
        <v>1626</v>
      </c>
      <c r="B1627" s="2">
        <v>241015016</v>
      </c>
      <c r="C1627" s="3">
        <v>45580</v>
      </c>
      <c r="D1627" s="4" t="s">
        <v>944</v>
      </c>
      <c r="E1627" s="4">
        <v>42</v>
      </c>
      <c r="F1627" s="5" t="s">
        <v>58</v>
      </c>
      <c r="G1627" s="6" t="s">
        <v>961</v>
      </c>
      <c r="H1627" s="6" t="s">
        <v>828</v>
      </c>
      <c r="I1627" s="7" t="s">
        <v>828</v>
      </c>
      <c r="J1627" s="7" t="s">
        <v>725</v>
      </c>
      <c r="K1627" s="8">
        <v>248</v>
      </c>
      <c r="L1627" s="8">
        <v>8</v>
      </c>
      <c r="N1627" s="10" t="s">
        <v>37</v>
      </c>
      <c r="T1627" s="12">
        <v>0</v>
      </c>
    </row>
    <row r="1628" customHeight="1" spans="1:20">
      <c r="A1628" s="2">
        <v>1627</v>
      </c>
      <c r="B1628" s="2">
        <v>241015017</v>
      </c>
      <c r="C1628" s="3">
        <v>45580</v>
      </c>
      <c r="D1628" s="4" t="s">
        <v>944</v>
      </c>
      <c r="E1628" s="4">
        <v>42</v>
      </c>
      <c r="F1628" s="5" t="s">
        <v>58</v>
      </c>
      <c r="G1628" s="6" t="s">
        <v>911</v>
      </c>
      <c r="H1628" s="6" t="s">
        <v>856</v>
      </c>
      <c r="I1628" s="7" t="s">
        <v>828</v>
      </c>
      <c r="J1628" s="7" t="s">
        <v>725</v>
      </c>
      <c r="K1628" s="8">
        <v>152</v>
      </c>
      <c r="L1628" s="8">
        <v>8</v>
      </c>
      <c r="N1628" s="10" t="s">
        <v>37</v>
      </c>
      <c r="T1628" s="12">
        <v>0</v>
      </c>
    </row>
    <row r="1629" customHeight="1" spans="1:26">
      <c r="A1629" s="2">
        <v>1628</v>
      </c>
      <c r="B1629" s="2">
        <v>241015018</v>
      </c>
      <c r="C1629" s="3">
        <v>45580</v>
      </c>
      <c r="D1629" s="4" t="s">
        <v>944</v>
      </c>
      <c r="E1629" s="4">
        <v>42</v>
      </c>
      <c r="F1629" s="5" t="s">
        <v>58</v>
      </c>
      <c r="G1629" s="6" t="s">
        <v>860</v>
      </c>
      <c r="H1629" s="6" t="s">
        <v>861</v>
      </c>
      <c r="I1629" s="7" t="s">
        <v>825</v>
      </c>
      <c r="J1629" s="7" t="s">
        <v>725</v>
      </c>
      <c r="K1629" s="8">
        <v>54</v>
      </c>
      <c r="L1629" s="8">
        <v>8</v>
      </c>
      <c r="M1629" s="9">
        <v>2</v>
      </c>
      <c r="N1629" s="10" t="s">
        <v>48</v>
      </c>
      <c r="P1629" s="11">
        <v>1</v>
      </c>
      <c r="Q1629" s="11">
        <v>1</v>
      </c>
      <c r="T1629" s="12">
        <v>2</v>
      </c>
      <c r="U1629" s="11" t="s">
        <v>975</v>
      </c>
      <c r="V1629" s="13" t="s">
        <v>50</v>
      </c>
      <c r="W1629" s="8" t="s">
        <v>55</v>
      </c>
      <c r="X1629" s="11" t="s">
        <v>891</v>
      </c>
      <c r="Y1629" s="11" t="s">
        <v>57</v>
      </c>
      <c r="Z1629" s="11" t="s">
        <v>53</v>
      </c>
    </row>
    <row r="1630" customHeight="1" spans="1:20">
      <c r="A1630" s="2">
        <v>1629</v>
      </c>
      <c r="B1630" s="2">
        <v>241015019</v>
      </c>
      <c r="C1630" s="3">
        <v>45580</v>
      </c>
      <c r="D1630" s="4" t="s">
        <v>944</v>
      </c>
      <c r="E1630" s="4">
        <v>42</v>
      </c>
      <c r="F1630" s="5" t="s">
        <v>58</v>
      </c>
      <c r="G1630" s="6" t="s">
        <v>953</v>
      </c>
      <c r="H1630" s="6" t="s">
        <v>64</v>
      </c>
      <c r="I1630" s="7" t="s">
        <v>64</v>
      </c>
      <c r="J1630" s="7" t="s">
        <v>36</v>
      </c>
      <c r="K1630" s="8">
        <v>250</v>
      </c>
      <c r="L1630" s="8">
        <v>8</v>
      </c>
      <c r="N1630" s="10" t="s">
        <v>37</v>
      </c>
      <c r="T1630" s="12">
        <v>0</v>
      </c>
    </row>
    <row r="1631" customHeight="1" spans="1:26">
      <c r="A1631" s="2">
        <v>1630</v>
      </c>
      <c r="B1631" s="2">
        <v>241015020</v>
      </c>
      <c r="C1631" s="3">
        <v>45580</v>
      </c>
      <c r="D1631" s="4" t="s">
        <v>944</v>
      </c>
      <c r="E1631" s="4">
        <v>42</v>
      </c>
      <c r="F1631" s="5" t="s">
        <v>58</v>
      </c>
      <c r="G1631" s="6" t="s">
        <v>959</v>
      </c>
      <c r="H1631" s="6" t="s">
        <v>748</v>
      </c>
      <c r="I1631" s="7" t="s">
        <v>46</v>
      </c>
      <c r="J1631" s="7" t="s">
        <v>36</v>
      </c>
      <c r="K1631" s="8">
        <v>240</v>
      </c>
      <c r="L1631" s="8">
        <v>8</v>
      </c>
      <c r="M1631" s="9">
        <v>2</v>
      </c>
      <c r="N1631" s="10" t="s">
        <v>48</v>
      </c>
      <c r="O1631" s="11">
        <v>2</v>
      </c>
      <c r="T1631" s="12">
        <v>2</v>
      </c>
      <c r="U1631" s="11" t="s">
        <v>976</v>
      </c>
      <c r="V1631" s="13" t="s">
        <v>50</v>
      </c>
      <c r="W1631" s="8" t="s">
        <v>15</v>
      </c>
      <c r="X1631" s="11" t="s">
        <v>312</v>
      </c>
      <c r="Y1631" s="11" t="s">
        <v>52</v>
      </c>
      <c r="Z1631" s="11" t="s">
        <v>53</v>
      </c>
    </row>
    <row r="1632" customHeight="1" spans="1:26">
      <c r="A1632" s="2">
        <v>1631</v>
      </c>
      <c r="B1632" s="2">
        <v>241016001</v>
      </c>
      <c r="C1632" s="3">
        <v>45581</v>
      </c>
      <c r="D1632" s="4" t="s">
        <v>944</v>
      </c>
      <c r="E1632" s="4">
        <v>42</v>
      </c>
      <c r="F1632" s="5" t="s">
        <v>58</v>
      </c>
      <c r="G1632" s="6" t="s">
        <v>977</v>
      </c>
      <c r="H1632" s="6" t="s">
        <v>796</v>
      </c>
      <c r="I1632" s="7" t="s">
        <v>724</v>
      </c>
      <c r="J1632" s="7" t="s">
        <v>725</v>
      </c>
      <c r="K1632" s="8">
        <v>105</v>
      </c>
      <c r="L1632" s="8">
        <v>8</v>
      </c>
      <c r="M1632" s="9">
        <v>1</v>
      </c>
      <c r="N1632" s="10" t="s">
        <v>37</v>
      </c>
      <c r="O1632" s="11">
        <v>1</v>
      </c>
      <c r="T1632" s="12">
        <v>1</v>
      </c>
      <c r="U1632" s="11" t="s">
        <v>978</v>
      </c>
      <c r="V1632" s="13" t="s">
        <v>77</v>
      </c>
      <c r="W1632" s="8" t="s">
        <v>15</v>
      </c>
      <c r="X1632" s="11" t="s">
        <v>312</v>
      </c>
      <c r="Y1632" s="11" t="s">
        <v>52</v>
      </c>
      <c r="Z1632" s="11" t="s">
        <v>67</v>
      </c>
    </row>
    <row r="1633" customHeight="1" spans="1:20">
      <c r="A1633" s="2">
        <v>1632</v>
      </c>
      <c r="B1633" s="2">
        <v>241016002</v>
      </c>
      <c r="C1633" s="3">
        <v>45581</v>
      </c>
      <c r="D1633" s="4" t="s">
        <v>944</v>
      </c>
      <c r="E1633" s="4">
        <v>42</v>
      </c>
      <c r="F1633" s="5" t="s">
        <v>58</v>
      </c>
      <c r="G1633" s="6" t="s">
        <v>971</v>
      </c>
      <c r="H1633" s="6" t="s">
        <v>417</v>
      </c>
      <c r="I1633" s="7" t="s">
        <v>74</v>
      </c>
      <c r="J1633" s="7" t="s">
        <v>36</v>
      </c>
      <c r="K1633" s="8">
        <v>256</v>
      </c>
      <c r="L1633" s="8">
        <v>8</v>
      </c>
      <c r="N1633" s="10" t="s">
        <v>37</v>
      </c>
      <c r="T1633" s="12">
        <v>0</v>
      </c>
    </row>
    <row r="1634" customHeight="1" spans="1:20">
      <c r="A1634" s="2">
        <v>1633</v>
      </c>
      <c r="B1634" s="2">
        <v>241016003</v>
      </c>
      <c r="C1634" s="3">
        <v>45581</v>
      </c>
      <c r="D1634" s="4" t="s">
        <v>944</v>
      </c>
      <c r="E1634" s="4">
        <v>42</v>
      </c>
      <c r="F1634" s="5" t="s">
        <v>58</v>
      </c>
      <c r="G1634" s="6" t="s">
        <v>967</v>
      </c>
      <c r="H1634" s="6" t="s">
        <v>366</v>
      </c>
      <c r="I1634" s="7" t="s">
        <v>42</v>
      </c>
      <c r="J1634" s="7" t="s">
        <v>36</v>
      </c>
      <c r="K1634" s="8">
        <v>256</v>
      </c>
      <c r="L1634" s="8">
        <v>8</v>
      </c>
      <c r="N1634" s="10" t="s">
        <v>37</v>
      </c>
      <c r="T1634" s="12">
        <v>0</v>
      </c>
    </row>
    <row r="1635" customHeight="1" spans="1:26">
      <c r="A1635" s="2">
        <v>1634</v>
      </c>
      <c r="B1635" s="2">
        <v>241016004</v>
      </c>
      <c r="C1635" s="3">
        <v>45581</v>
      </c>
      <c r="D1635" s="4" t="s">
        <v>944</v>
      </c>
      <c r="E1635" s="4">
        <v>42</v>
      </c>
      <c r="F1635" s="5" t="s">
        <v>58</v>
      </c>
      <c r="G1635" s="6" t="s">
        <v>961</v>
      </c>
      <c r="H1635" s="6" t="s">
        <v>828</v>
      </c>
      <c r="I1635" s="7" t="s">
        <v>828</v>
      </c>
      <c r="J1635" s="7" t="s">
        <v>725</v>
      </c>
      <c r="K1635" s="8">
        <v>792</v>
      </c>
      <c r="L1635" s="8">
        <v>32</v>
      </c>
      <c r="M1635" s="9">
        <v>1</v>
      </c>
      <c r="N1635" s="10" t="s">
        <v>37</v>
      </c>
      <c r="Q1635" s="11">
        <v>1</v>
      </c>
      <c r="T1635" s="12">
        <v>1</v>
      </c>
      <c r="U1635" s="11" t="s">
        <v>979</v>
      </c>
      <c r="V1635" s="13" t="s">
        <v>77</v>
      </c>
      <c r="W1635" s="8" t="s">
        <v>55</v>
      </c>
      <c r="X1635" s="11" t="s">
        <v>226</v>
      </c>
      <c r="Y1635" s="11" t="s">
        <v>52</v>
      </c>
      <c r="Z1635" s="11" t="s">
        <v>67</v>
      </c>
    </row>
    <row r="1636" customHeight="1" spans="1:20">
      <c r="A1636" s="2">
        <v>1635</v>
      </c>
      <c r="B1636" s="2">
        <v>241016005</v>
      </c>
      <c r="C1636" s="3">
        <v>45581</v>
      </c>
      <c r="D1636" s="4" t="s">
        <v>944</v>
      </c>
      <c r="E1636" s="4">
        <v>42</v>
      </c>
      <c r="F1636" s="5" t="s">
        <v>58</v>
      </c>
      <c r="G1636" s="6" t="s">
        <v>439</v>
      </c>
      <c r="H1636" s="6" t="s">
        <v>61</v>
      </c>
      <c r="I1636" s="7" t="s">
        <v>60</v>
      </c>
      <c r="J1636" s="7" t="s">
        <v>141</v>
      </c>
      <c r="K1636" s="8">
        <v>128</v>
      </c>
      <c r="L1636" s="8">
        <v>8</v>
      </c>
      <c r="N1636" s="10" t="s">
        <v>37</v>
      </c>
      <c r="T1636" s="12">
        <v>0</v>
      </c>
    </row>
    <row r="1637" customHeight="1" spans="1:20">
      <c r="A1637" s="2">
        <v>1636</v>
      </c>
      <c r="B1637" s="2">
        <v>241016006</v>
      </c>
      <c r="C1637" s="3">
        <v>45581</v>
      </c>
      <c r="D1637" s="4" t="s">
        <v>944</v>
      </c>
      <c r="E1637" s="4">
        <v>42</v>
      </c>
      <c r="F1637" s="5" t="s">
        <v>58</v>
      </c>
      <c r="G1637" s="6" t="s">
        <v>439</v>
      </c>
      <c r="H1637" s="6" t="s">
        <v>61</v>
      </c>
      <c r="I1637" s="7" t="s">
        <v>60</v>
      </c>
      <c r="J1637" s="7" t="s">
        <v>141</v>
      </c>
      <c r="K1637" s="8">
        <v>256</v>
      </c>
      <c r="L1637" s="8">
        <v>8</v>
      </c>
      <c r="N1637" s="10" t="s">
        <v>37</v>
      </c>
      <c r="T1637" s="12">
        <v>0</v>
      </c>
    </row>
    <row r="1638" customHeight="1" spans="1:20">
      <c r="A1638" s="2">
        <v>1637</v>
      </c>
      <c r="B1638" s="2">
        <v>241016007</v>
      </c>
      <c r="C1638" s="3">
        <v>45581</v>
      </c>
      <c r="D1638" s="4" t="s">
        <v>944</v>
      </c>
      <c r="E1638" s="4">
        <v>42</v>
      </c>
      <c r="F1638" s="5" t="s">
        <v>58</v>
      </c>
      <c r="G1638" s="6" t="s">
        <v>974</v>
      </c>
      <c r="H1638" s="6" t="s">
        <v>828</v>
      </c>
      <c r="I1638" s="7" t="s">
        <v>828</v>
      </c>
      <c r="J1638" s="7" t="s">
        <v>725</v>
      </c>
      <c r="K1638" s="8">
        <v>256</v>
      </c>
      <c r="L1638" s="8">
        <v>8</v>
      </c>
      <c r="N1638" s="10" t="s">
        <v>37</v>
      </c>
      <c r="T1638" s="12">
        <v>0</v>
      </c>
    </row>
    <row r="1639" customHeight="1" spans="1:20">
      <c r="A1639" s="2">
        <v>1638</v>
      </c>
      <c r="B1639" s="2">
        <v>241016008</v>
      </c>
      <c r="C1639" s="3">
        <v>45581</v>
      </c>
      <c r="D1639" s="4" t="s">
        <v>944</v>
      </c>
      <c r="E1639" s="4">
        <v>42</v>
      </c>
      <c r="F1639" s="5" t="s">
        <v>33</v>
      </c>
      <c r="G1639" s="6">
        <v>20240616</v>
      </c>
      <c r="H1639" s="6" t="s">
        <v>403</v>
      </c>
      <c r="I1639" s="7" t="s">
        <v>403</v>
      </c>
      <c r="J1639" s="7" t="s">
        <v>36</v>
      </c>
      <c r="K1639" s="8">
        <v>102</v>
      </c>
      <c r="L1639" s="8">
        <v>8</v>
      </c>
      <c r="N1639" s="10" t="s">
        <v>37</v>
      </c>
      <c r="T1639" s="12">
        <v>0</v>
      </c>
    </row>
    <row r="1640" customHeight="1" spans="1:26">
      <c r="A1640" s="2">
        <v>1639</v>
      </c>
      <c r="B1640" s="2">
        <v>241016009</v>
      </c>
      <c r="C1640" s="3">
        <v>45581</v>
      </c>
      <c r="D1640" s="4" t="s">
        <v>944</v>
      </c>
      <c r="E1640" s="4">
        <v>42</v>
      </c>
      <c r="F1640" s="5" t="s">
        <v>33</v>
      </c>
      <c r="G1640" s="6">
        <v>20240616</v>
      </c>
      <c r="H1640" s="6" t="s">
        <v>436</v>
      </c>
      <c r="I1640" s="7" t="s">
        <v>436</v>
      </c>
      <c r="J1640" s="7" t="s">
        <v>36</v>
      </c>
      <c r="K1640" s="8">
        <v>144</v>
      </c>
      <c r="L1640" s="8">
        <v>8</v>
      </c>
      <c r="M1640" s="9">
        <v>1</v>
      </c>
      <c r="N1640" s="10" t="s">
        <v>37</v>
      </c>
      <c r="O1640" s="11">
        <v>1</v>
      </c>
      <c r="T1640" s="12">
        <v>1</v>
      </c>
      <c r="U1640" s="11" t="s">
        <v>845</v>
      </c>
      <c r="V1640" s="13" t="s">
        <v>77</v>
      </c>
      <c r="W1640" s="8" t="s">
        <v>15</v>
      </c>
      <c r="X1640" s="11" t="s">
        <v>97</v>
      </c>
      <c r="Y1640" s="11" t="s">
        <v>52</v>
      </c>
      <c r="Z1640" s="11" t="s">
        <v>67</v>
      </c>
    </row>
    <row r="1641" customHeight="1" spans="1:20">
      <c r="A1641" s="2">
        <v>1640</v>
      </c>
      <c r="B1641" s="2">
        <v>241016010</v>
      </c>
      <c r="C1641" s="3">
        <v>45581</v>
      </c>
      <c r="D1641" s="4" t="s">
        <v>944</v>
      </c>
      <c r="E1641" s="4">
        <v>42</v>
      </c>
      <c r="F1641" s="5" t="s">
        <v>934</v>
      </c>
      <c r="G1641" s="6" t="s">
        <v>935</v>
      </c>
      <c r="H1641" s="6" t="s">
        <v>936</v>
      </c>
      <c r="I1641" s="7" t="s">
        <v>193</v>
      </c>
      <c r="J1641" s="7" t="s">
        <v>140</v>
      </c>
      <c r="K1641" s="8">
        <v>6</v>
      </c>
      <c r="L1641" s="8">
        <v>6</v>
      </c>
      <c r="N1641" s="10" t="s">
        <v>37</v>
      </c>
      <c r="T1641" s="12">
        <v>0</v>
      </c>
    </row>
    <row r="1642" customHeight="1" spans="1:20">
      <c r="A1642" s="2">
        <v>1641</v>
      </c>
      <c r="B1642" s="2">
        <v>241017001</v>
      </c>
      <c r="C1642" s="3">
        <v>45582</v>
      </c>
      <c r="D1642" s="4" t="s">
        <v>944</v>
      </c>
      <c r="E1642" s="4">
        <v>42</v>
      </c>
      <c r="F1642" s="5" t="s">
        <v>33</v>
      </c>
      <c r="G1642" s="6" t="s">
        <v>654</v>
      </c>
      <c r="H1642" s="6" t="s">
        <v>401</v>
      </c>
      <c r="I1642" s="7" t="s">
        <v>401</v>
      </c>
      <c r="J1642" s="7" t="s">
        <v>36</v>
      </c>
      <c r="K1642" s="8">
        <v>598</v>
      </c>
      <c r="L1642" s="8">
        <v>32</v>
      </c>
      <c r="N1642" s="10" t="s">
        <v>37</v>
      </c>
      <c r="T1642" s="12">
        <v>0</v>
      </c>
    </row>
    <row r="1643" customHeight="1" spans="1:20">
      <c r="A1643" s="2">
        <v>1642</v>
      </c>
      <c r="B1643" s="2">
        <v>241017002</v>
      </c>
      <c r="C1643" s="3">
        <v>45582</v>
      </c>
      <c r="D1643" s="4" t="s">
        <v>944</v>
      </c>
      <c r="E1643" s="4">
        <v>42</v>
      </c>
      <c r="F1643" s="5" t="s">
        <v>58</v>
      </c>
      <c r="G1643" s="6" t="s">
        <v>967</v>
      </c>
      <c r="H1643" s="6" t="s">
        <v>366</v>
      </c>
      <c r="I1643" s="7" t="s">
        <v>42</v>
      </c>
      <c r="J1643" s="7" t="s">
        <v>36</v>
      </c>
      <c r="K1643" s="8">
        <v>128</v>
      </c>
      <c r="L1643" s="8">
        <v>8</v>
      </c>
      <c r="N1643" s="10" t="s">
        <v>37</v>
      </c>
      <c r="T1643" s="12">
        <v>0</v>
      </c>
    </row>
    <row r="1644" customHeight="1" spans="1:20">
      <c r="A1644" s="2">
        <v>1643</v>
      </c>
      <c r="B1644" s="2">
        <v>241017003</v>
      </c>
      <c r="C1644" s="3">
        <v>45582</v>
      </c>
      <c r="D1644" s="4" t="s">
        <v>944</v>
      </c>
      <c r="E1644" s="4">
        <v>42</v>
      </c>
      <c r="F1644" s="5" t="s">
        <v>58</v>
      </c>
      <c r="G1644" s="6" t="s">
        <v>980</v>
      </c>
      <c r="H1644" s="6" t="s">
        <v>417</v>
      </c>
      <c r="I1644" s="7" t="s">
        <v>74</v>
      </c>
      <c r="J1644" s="7" t="s">
        <v>36</v>
      </c>
      <c r="K1644" s="8">
        <v>256</v>
      </c>
      <c r="L1644" s="8">
        <v>8</v>
      </c>
      <c r="N1644" s="10" t="s">
        <v>37</v>
      </c>
      <c r="T1644" s="12">
        <v>0</v>
      </c>
    </row>
    <row r="1645" customHeight="1" spans="1:20">
      <c r="A1645" s="2">
        <v>1644</v>
      </c>
      <c r="B1645" s="2">
        <v>241017004</v>
      </c>
      <c r="C1645" s="3">
        <v>45582</v>
      </c>
      <c r="D1645" s="4" t="s">
        <v>944</v>
      </c>
      <c r="E1645" s="4">
        <v>42</v>
      </c>
      <c r="F1645" s="5" t="s">
        <v>58</v>
      </c>
      <c r="G1645" s="6" t="s">
        <v>971</v>
      </c>
      <c r="H1645" s="6" t="s">
        <v>417</v>
      </c>
      <c r="I1645" s="7" t="s">
        <v>74</v>
      </c>
      <c r="J1645" s="7" t="s">
        <v>36</v>
      </c>
      <c r="K1645" s="8">
        <v>256</v>
      </c>
      <c r="L1645" s="8">
        <v>8</v>
      </c>
      <c r="N1645" s="10" t="s">
        <v>37</v>
      </c>
      <c r="T1645" s="12">
        <v>0</v>
      </c>
    </row>
    <row r="1646" customHeight="1" spans="1:20">
      <c r="A1646" s="2">
        <v>1645</v>
      </c>
      <c r="B1646" s="2">
        <v>241017005</v>
      </c>
      <c r="C1646" s="3">
        <v>45582</v>
      </c>
      <c r="D1646" s="4" t="s">
        <v>944</v>
      </c>
      <c r="E1646" s="4">
        <v>42</v>
      </c>
      <c r="F1646" s="5" t="s">
        <v>58</v>
      </c>
      <c r="G1646" s="6" t="s">
        <v>967</v>
      </c>
      <c r="H1646" s="6" t="s">
        <v>366</v>
      </c>
      <c r="I1646" s="7" t="s">
        <v>42</v>
      </c>
      <c r="J1646" s="7" t="s">
        <v>36</v>
      </c>
      <c r="K1646" s="8">
        <v>128</v>
      </c>
      <c r="L1646" s="8">
        <v>8</v>
      </c>
      <c r="N1646" s="10" t="s">
        <v>37</v>
      </c>
      <c r="T1646" s="12">
        <v>0</v>
      </c>
    </row>
    <row r="1647" customHeight="1" spans="1:26">
      <c r="A1647" s="2">
        <v>1646</v>
      </c>
      <c r="B1647" s="2">
        <v>241017006</v>
      </c>
      <c r="C1647" s="3">
        <v>45582</v>
      </c>
      <c r="D1647" s="4" t="s">
        <v>944</v>
      </c>
      <c r="E1647" s="4">
        <v>42</v>
      </c>
      <c r="F1647" s="5" t="s">
        <v>58</v>
      </c>
      <c r="G1647" s="6" t="s">
        <v>439</v>
      </c>
      <c r="H1647" s="6" t="s">
        <v>61</v>
      </c>
      <c r="I1647" s="7" t="s">
        <v>60</v>
      </c>
      <c r="J1647" s="7" t="s">
        <v>141</v>
      </c>
      <c r="K1647" s="8">
        <v>104</v>
      </c>
      <c r="L1647" s="8">
        <v>8</v>
      </c>
      <c r="M1647" s="9">
        <v>1</v>
      </c>
      <c r="N1647" s="10" t="s">
        <v>37</v>
      </c>
      <c r="O1647" s="11">
        <v>1</v>
      </c>
      <c r="T1647" s="12">
        <v>1</v>
      </c>
      <c r="U1647" s="11" t="s">
        <v>981</v>
      </c>
      <c r="V1647" s="13" t="s">
        <v>77</v>
      </c>
      <c r="W1647" s="8" t="s">
        <v>15</v>
      </c>
      <c r="X1647" s="11" t="s">
        <v>150</v>
      </c>
      <c r="Y1647" s="11" t="s">
        <v>52</v>
      </c>
      <c r="Z1647" s="11" t="s">
        <v>67</v>
      </c>
    </row>
    <row r="1648" customHeight="1" spans="1:20">
      <c r="A1648" s="2">
        <v>1647</v>
      </c>
      <c r="B1648" s="2">
        <v>241017007</v>
      </c>
      <c r="C1648" s="3">
        <v>45582</v>
      </c>
      <c r="D1648" s="4" t="s">
        <v>944</v>
      </c>
      <c r="E1648" s="4">
        <v>42</v>
      </c>
      <c r="F1648" s="5" t="s">
        <v>58</v>
      </c>
      <c r="G1648" s="6" t="s">
        <v>974</v>
      </c>
      <c r="H1648" s="6" t="s">
        <v>828</v>
      </c>
      <c r="I1648" s="7" t="s">
        <v>828</v>
      </c>
      <c r="J1648" s="7" t="s">
        <v>725</v>
      </c>
      <c r="K1648" s="8">
        <v>256</v>
      </c>
      <c r="L1648" s="8">
        <v>8</v>
      </c>
      <c r="N1648" s="10" t="s">
        <v>37</v>
      </c>
      <c r="T1648" s="12">
        <v>0</v>
      </c>
    </row>
    <row r="1649" customHeight="1" spans="1:20">
      <c r="A1649" s="2">
        <v>1648</v>
      </c>
      <c r="B1649" s="2">
        <v>241017008</v>
      </c>
      <c r="C1649" s="3">
        <v>45582</v>
      </c>
      <c r="D1649" s="4" t="s">
        <v>944</v>
      </c>
      <c r="E1649" s="4">
        <v>42</v>
      </c>
      <c r="F1649" s="5" t="s">
        <v>58</v>
      </c>
      <c r="G1649" s="6" t="s">
        <v>971</v>
      </c>
      <c r="H1649" s="6" t="s">
        <v>417</v>
      </c>
      <c r="I1649" s="7" t="s">
        <v>74</v>
      </c>
      <c r="J1649" s="7" t="s">
        <v>36</v>
      </c>
      <c r="K1649" s="8">
        <v>256</v>
      </c>
      <c r="L1649" s="8">
        <v>8</v>
      </c>
      <c r="N1649" s="10" t="s">
        <v>37</v>
      </c>
      <c r="T1649" s="12">
        <v>0</v>
      </c>
    </row>
    <row r="1650" customHeight="1" spans="1:20">
      <c r="A1650" s="2">
        <v>1649</v>
      </c>
      <c r="B1650" s="2">
        <v>241017009</v>
      </c>
      <c r="C1650" s="3">
        <v>45582</v>
      </c>
      <c r="D1650" s="4" t="s">
        <v>944</v>
      </c>
      <c r="E1650" s="4">
        <v>42</v>
      </c>
      <c r="F1650" s="5" t="s">
        <v>58</v>
      </c>
      <c r="G1650" s="6" t="s">
        <v>907</v>
      </c>
      <c r="H1650" s="6" t="s">
        <v>64</v>
      </c>
      <c r="I1650" s="7" t="s">
        <v>64</v>
      </c>
      <c r="J1650" s="7" t="s">
        <v>62</v>
      </c>
      <c r="K1650" s="8">
        <v>138</v>
      </c>
      <c r="L1650" s="8">
        <v>8</v>
      </c>
      <c r="N1650" s="10" t="s">
        <v>37</v>
      </c>
      <c r="T1650" s="12">
        <v>0</v>
      </c>
    </row>
    <row r="1651" customHeight="1" spans="1:20">
      <c r="A1651" s="2">
        <v>1650</v>
      </c>
      <c r="B1651" s="2">
        <v>241017010</v>
      </c>
      <c r="C1651" s="3">
        <v>45582</v>
      </c>
      <c r="D1651" s="4" t="s">
        <v>944</v>
      </c>
      <c r="E1651" s="4">
        <v>42</v>
      </c>
      <c r="F1651" s="5" t="s">
        <v>58</v>
      </c>
      <c r="G1651" s="6" t="s">
        <v>907</v>
      </c>
      <c r="H1651" s="6" t="s">
        <v>64</v>
      </c>
      <c r="I1651" s="7" t="s">
        <v>64</v>
      </c>
      <c r="J1651" s="7" t="s">
        <v>62</v>
      </c>
      <c r="K1651" s="8">
        <v>272</v>
      </c>
      <c r="L1651" s="8">
        <v>8</v>
      </c>
      <c r="N1651" s="10" t="s">
        <v>37</v>
      </c>
      <c r="T1651" s="12">
        <v>0</v>
      </c>
    </row>
    <row r="1652" customHeight="1" spans="1:20">
      <c r="A1652" s="2">
        <v>1651</v>
      </c>
      <c r="B1652" s="2">
        <v>241017011</v>
      </c>
      <c r="C1652" s="3">
        <v>45582</v>
      </c>
      <c r="D1652" s="4" t="s">
        <v>944</v>
      </c>
      <c r="E1652" s="4">
        <v>42</v>
      </c>
      <c r="F1652" s="5" t="s">
        <v>58</v>
      </c>
      <c r="G1652" s="6" t="s">
        <v>439</v>
      </c>
      <c r="H1652" s="6" t="s">
        <v>61</v>
      </c>
      <c r="I1652" s="7" t="s">
        <v>60</v>
      </c>
      <c r="J1652" s="7" t="s">
        <v>141</v>
      </c>
      <c r="K1652" s="8">
        <v>242</v>
      </c>
      <c r="L1652" s="8">
        <v>8</v>
      </c>
      <c r="N1652" s="10" t="s">
        <v>37</v>
      </c>
      <c r="T1652" s="12">
        <v>0</v>
      </c>
    </row>
    <row r="1653" customHeight="1" spans="1:26">
      <c r="A1653" s="2">
        <v>1652</v>
      </c>
      <c r="B1653" s="2">
        <v>241017012</v>
      </c>
      <c r="C1653" s="3">
        <v>45582</v>
      </c>
      <c r="D1653" s="4" t="s">
        <v>944</v>
      </c>
      <c r="E1653" s="4">
        <v>42</v>
      </c>
      <c r="F1653" s="5" t="s">
        <v>58</v>
      </c>
      <c r="G1653" s="6" t="s">
        <v>959</v>
      </c>
      <c r="H1653" s="6" t="s">
        <v>748</v>
      </c>
      <c r="I1653" s="7" t="s">
        <v>46</v>
      </c>
      <c r="J1653" s="7" t="s">
        <v>36</v>
      </c>
      <c r="K1653" s="8">
        <v>120</v>
      </c>
      <c r="L1653" s="8">
        <v>8</v>
      </c>
      <c r="M1653" s="9">
        <v>1</v>
      </c>
      <c r="N1653" s="10" t="s">
        <v>37</v>
      </c>
      <c r="O1653" s="11">
        <v>1</v>
      </c>
      <c r="T1653" s="12">
        <v>1</v>
      </c>
      <c r="U1653" s="11" t="s">
        <v>312</v>
      </c>
      <c r="V1653" s="13" t="s">
        <v>77</v>
      </c>
      <c r="W1653" s="8" t="s">
        <v>15</v>
      </c>
      <c r="X1653" s="11" t="s">
        <v>312</v>
      </c>
      <c r="Y1653" s="11" t="s">
        <v>52</v>
      </c>
      <c r="Z1653" s="11" t="s">
        <v>67</v>
      </c>
    </row>
    <row r="1654" customHeight="1" spans="1:20">
      <c r="A1654" s="2">
        <v>1653</v>
      </c>
      <c r="B1654" s="2">
        <v>241017013</v>
      </c>
      <c r="C1654" s="3">
        <v>45582</v>
      </c>
      <c r="D1654" s="4" t="s">
        <v>944</v>
      </c>
      <c r="E1654" s="4">
        <v>42</v>
      </c>
      <c r="F1654" s="5" t="s">
        <v>58</v>
      </c>
      <c r="G1654" s="6" t="s">
        <v>982</v>
      </c>
      <c r="H1654" s="6" t="s">
        <v>357</v>
      </c>
      <c r="I1654" s="7" t="s">
        <v>46</v>
      </c>
      <c r="J1654" s="7" t="s">
        <v>36</v>
      </c>
      <c r="K1654" s="8">
        <v>89</v>
      </c>
      <c r="L1654" s="8">
        <v>8</v>
      </c>
      <c r="N1654" s="10" t="s">
        <v>37</v>
      </c>
      <c r="T1654" s="12">
        <v>0</v>
      </c>
    </row>
    <row r="1655" customHeight="1" spans="1:20">
      <c r="A1655" s="2">
        <v>1654</v>
      </c>
      <c r="B1655" s="2">
        <v>241018001</v>
      </c>
      <c r="C1655" s="3">
        <v>45583</v>
      </c>
      <c r="D1655" s="4" t="s">
        <v>944</v>
      </c>
      <c r="E1655" s="4">
        <v>42</v>
      </c>
      <c r="F1655" s="5" t="s">
        <v>58</v>
      </c>
      <c r="G1655" s="6" t="s">
        <v>983</v>
      </c>
      <c r="H1655" s="6" t="s">
        <v>366</v>
      </c>
      <c r="I1655" s="7" t="s">
        <v>42</v>
      </c>
      <c r="J1655" s="7" t="s">
        <v>36</v>
      </c>
      <c r="K1655" s="8">
        <v>276</v>
      </c>
      <c r="L1655" s="8">
        <v>8</v>
      </c>
      <c r="N1655" s="10" t="s">
        <v>37</v>
      </c>
      <c r="T1655" s="12">
        <v>0</v>
      </c>
    </row>
    <row r="1656" customHeight="1" spans="1:20">
      <c r="A1656" s="2">
        <v>1655</v>
      </c>
      <c r="B1656" s="2">
        <v>241018002</v>
      </c>
      <c r="C1656" s="3">
        <v>45583</v>
      </c>
      <c r="D1656" s="4" t="s">
        <v>944</v>
      </c>
      <c r="E1656" s="4">
        <v>42</v>
      </c>
      <c r="F1656" s="5" t="s">
        <v>58</v>
      </c>
      <c r="G1656" s="6" t="s">
        <v>984</v>
      </c>
      <c r="H1656" s="6" t="s">
        <v>170</v>
      </c>
      <c r="I1656" s="7" t="s">
        <v>170</v>
      </c>
      <c r="J1656" s="7" t="s">
        <v>36</v>
      </c>
      <c r="K1656" s="8">
        <v>95</v>
      </c>
      <c r="L1656" s="8">
        <v>8</v>
      </c>
      <c r="N1656" s="10" t="s">
        <v>37</v>
      </c>
      <c r="T1656" s="12">
        <v>0</v>
      </c>
    </row>
    <row r="1657" customHeight="1" spans="1:26">
      <c r="A1657" s="2">
        <v>1656</v>
      </c>
      <c r="B1657" s="2">
        <v>241018003</v>
      </c>
      <c r="C1657" s="3">
        <v>45583</v>
      </c>
      <c r="D1657" s="4" t="s">
        <v>944</v>
      </c>
      <c r="E1657" s="4">
        <v>42</v>
      </c>
      <c r="F1657" s="5" t="s">
        <v>58</v>
      </c>
      <c r="G1657" s="6" t="s">
        <v>813</v>
      </c>
      <c r="H1657" s="6" t="s">
        <v>64</v>
      </c>
      <c r="I1657" s="7" t="s">
        <v>64</v>
      </c>
      <c r="J1657" s="7" t="s">
        <v>62</v>
      </c>
      <c r="K1657" s="8">
        <v>85</v>
      </c>
      <c r="L1657" s="8">
        <v>8</v>
      </c>
      <c r="M1657" s="9">
        <v>1</v>
      </c>
      <c r="N1657" s="10" t="s">
        <v>37</v>
      </c>
      <c r="O1657" s="11">
        <v>1</v>
      </c>
      <c r="T1657" s="12">
        <v>1</v>
      </c>
      <c r="U1657" s="11" t="s">
        <v>161</v>
      </c>
      <c r="V1657" s="13" t="s">
        <v>77</v>
      </c>
      <c r="W1657" s="8" t="s">
        <v>15</v>
      </c>
      <c r="X1657" s="11" t="s">
        <v>99</v>
      </c>
      <c r="Y1657" s="11" t="s">
        <v>52</v>
      </c>
      <c r="Z1657" s="11" t="s">
        <v>67</v>
      </c>
    </row>
    <row r="1658" customHeight="1" spans="1:20">
      <c r="A1658" s="2">
        <v>1657</v>
      </c>
      <c r="B1658" s="2">
        <v>241018004</v>
      </c>
      <c r="C1658" s="3">
        <v>45583</v>
      </c>
      <c r="D1658" s="4" t="s">
        <v>944</v>
      </c>
      <c r="E1658" s="4">
        <v>42</v>
      </c>
      <c r="F1658" s="5" t="s">
        <v>58</v>
      </c>
      <c r="G1658" s="6" t="s">
        <v>971</v>
      </c>
      <c r="H1658" s="6" t="s">
        <v>417</v>
      </c>
      <c r="I1658" s="7" t="s">
        <v>74</v>
      </c>
      <c r="J1658" s="7" t="s">
        <v>36</v>
      </c>
      <c r="K1658" s="8">
        <v>276</v>
      </c>
      <c r="L1658" s="8">
        <v>8</v>
      </c>
      <c r="N1658" s="10" t="s">
        <v>37</v>
      </c>
      <c r="T1658" s="12">
        <v>0</v>
      </c>
    </row>
    <row r="1659" customHeight="1" spans="1:20">
      <c r="A1659" s="2">
        <v>1658</v>
      </c>
      <c r="B1659" s="2">
        <v>241018005</v>
      </c>
      <c r="C1659" s="3">
        <v>45583</v>
      </c>
      <c r="D1659" s="4" t="s">
        <v>944</v>
      </c>
      <c r="E1659" s="4">
        <v>42</v>
      </c>
      <c r="F1659" s="5" t="s">
        <v>58</v>
      </c>
      <c r="G1659" s="6" t="s">
        <v>985</v>
      </c>
      <c r="H1659" s="6" t="s">
        <v>366</v>
      </c>
      <c r="I1659" s="7" t="s">
        <v>42</v>
      </c>
      <c r="J1659" s="7" t="s">
        <v>36</v>
      </c>
      <c r="K1659" s="8">
        <v>128</v>
      </c>
      <c r="L1659" s="8">
        <v>8</v>
      </c>
      <c r="N1659" s="10" t="s">
        <v>37</v>
      </c>
      <c r="T1659" s="12">
        <v>0</v>
      </c>
    </row>
    <row r="1660" customHeight="1" spans="1:20">
      <c r="A1660" s="2">
        <v>1659</v>
      </c>
      <c r="B1660" s="2">
        <v>241018006</v>
      </c>
      <c r="C1660" s="3">
        <v>45583</v>
      </c>
      <c r="D1660" s="4" t="s">
        <v>944</v>
      </c>
      <c r="E1660" s="4">
        <v>42</v>
      </c>
      <c r="F1660" s="5" t="s">
        <v>58</v>
      </c>
      <c r="G1660" s="6" t="s">
        <v>974</v>
      </c>
      <c r="H1660" s="6" t="s">
        <v>828</v>
      </c>
      <c r="I1660" s="7" t="s">
        <v>828</v>
      </c>
      <c r="J1660" s="7" t="s">
        <v>725</v>
      </c>
      <c r="K1660" s="8">
        <v>276</v>
      </c>
      <c r="L1660" s="8">
        <v>8</v>
      </c>
      <c r="N1660" s="10" t="s">
        <v>37</v>
      </c>
      <c r="T1660" s="12">
        <v>0</v>
      </c>
    </row>
    <row r="1661" customHeight="1" spans="1:26">
      <c r="A1661" s="2">
        <v>1660</v>
      </c>
      <c r="B1661" s="2">
        <v>241018007</v>
      </c>
      <c r="C1661" s="3">
        <v>45583</v>
      </c>
      <c r="D1661" s="4" t="s">
        <v>944</v>
      </c>
      <c r="E1661" s="4">
        <v>42</v>
      </c>
      <c r="F1661" s="5" t="s">
        <v>58</v>
      </c>
      <c r="G1661" s="6" t="s">
        <v>986</v>
      </c>
      <c r="H1661" s="6" t="s">
        <v>828</v>
      </c>
      <c r="I1661" s="7" t="s">
        <v>828</v>
      </c>
      <c r="J1661" s="7" t="s">
        <v>725</v>
      </c>
      <c r="K1661" s="8">
        <v>128</v>
      </c>
      <c r="L1661" s="8">
        <v>8</v>
      </c>
      <c r="M1661" s="9">
        <v>1</v>
      </c>
      <c r="N1661" s="10" t="s">
        <v>37</v>
      </c>
      <c r="O1661" s="11">
        <v>1</v>
      </c>
      <c r="T1661" s="12">
        <v>1</v>
      </c>
      <c r="U1661" s="11" t="s">
        <v>987</v>
      </c>
      <c r="V1661" s="13" t="s">
        <v>77</v>
      </c>
      <c r="W1661" s="8" t="s">
        <v>15</v>
      </c>
      <c r="X1661" s="11" t="s">
        <v>99</v>
      </c>
      <c r="Y1661" s="11" t="s">
        <v>52</v>
      </c>
      <c r="Z1661" s="11" t="s">
        <v>67</v>
      </c>
    </row>
    <row r="1662" customHeight="1" spans="1:20">
      <c r="A1662" s="2">
        <v>1661</v>
      </c>
      <c r="B1662" s="2">
        <v>241018008</v>
      </c>
      <c r="C1662" s="3">
        <v>45583</v>
      </c>
      <c r="D1662" s="4" t="s">
        <v>944</v>
      </c>
      <c r="E1662" s="4">
        <v>42</v>
      </c>
      <c r="F1662" s="5" t="s">
        <v>58</v>
      </c>
      <c r="G1662" s="6" t="s">
        <v>986</v>
      </c>
      <c r="H1662" s="6" t="s">
        <v>828</v>
      </c>
      <c r="I1662" s="7" t="s">
        <v>828</v>
      </c>
      <c r="J1662" s="7" t="s">
        <v>725</v>
      </c>
      <c r="K1662" s="8">
        <v>536</v>
      </c>
      <c r="L1662" s="8">
        <v>32</v>
      </c>
      <c r="M1662" s="9">
        <v>1</v>
      </c>
      <c r="N1662" s="10" t="s">
        <v>37</v>
      </c>
      <c r="T1662" s="12">
        <v>0</v>
      </c>
    </row>
    <row r="1663" customHeight="1" spans="1:20">
      <c r="A1663" s="2">
        <v>1662</v>
      </c>
      <c r="B1663" s="2">
        <v>241018009</v>
      </c>
      <c r="C1663" s="3">
        <v>45583</v>
      </c>
      <c r="D1663" s="4" t="s">
        <v>944</v>
      </c>
      <c r="E1663" s="4">
        <v>42</v>
      </c>
      <c r="F1663" s="5" t="s">
        <v>58</v>
      </c>
      <c r="G1663" s="6" t="s">
        <v>984</v>
      </c>
      <c r="H1663" s="6" t="s">
        <v>417</v>
      </c>
      <c r="I1663" s="7" t="s">
        <v>74</v>
      </c>
      <c r="J1663" s="7" t="s">
        <v>36</v>
      </c>
      <c r="K1663" s="8">
        <v>256</v>
      </c>
      <c r="L1663" s="8">
        <v>8</v>
      </c>
      <c r="N1663" s="10" t="s">
        <v>37</v>
      </c>
      <c r="T1663" s="12">
        <v>0</v>
      </c>
    </row>
    <row r="1664" customHeight="1" spans="1:26">
      <c r="A1664" s="2">
        <v>1663</v>
      </c>
      <c r="B1664" s="2">
        <v>241018010</v>
      </c>
      <c r="C1664" s="3">
        <v>45583</v>
      </c>
      <c r="D1664" s="4" t="s">
        <v>944</v>
      </c>
      <c r="E1664" s="4">
        <v>42</v>
      </c>
      <c r="F1664" s="5" t="s">
        <v>58</v>
      </c>
      <c r="G1664" s="6" t="s">
        <v>974</v>
      </c>
      <c r="H1664" s="6" t="s">
        <v>828</v>
      </c>
      <c r="I1664" s="7" t="s">
        <v>828</v>
      </c>
      <c r="J1664" s="7" t="s">
        <v>725</v>
      </c>
      <c r="K1664" s="8">
        <v>540</v>
      </c>
      <c r="L1664" s="8">
        <v>35</v>
      </c>
      <c r="M1664" s="9">
        <v>1</v>
      </c>
      <c r="N1664" s="10" t="s">
        <v>37</v>
      </c>
      <c r="O1664" s="11">
        <v>1</v>
      </c>
      <c r="T1664" s="12">
        <v>1</v>
      </c>
      <c r="U1664" s="11" t="s">
        <v>988</v>
      </c>
      <c r="V1664" s="13" t="s">
        <v>77</v>
      </c>
      <c r="W1664" s="8" t="s">
        <v>15</v>
      </c>
      <c r="X1664" s="11" t="s">
        <v>409</v>
      </c>
      <c r="Y1664" s="11" t="s">
        <v>52</v>
      </c>
      <c r="Z1664" s="11" t="s">
        <v>67</v>
      </c>
    </row>
    <row r="1665" customHeight="1" spans="1:14">
      <c r="A1665" s="2">
        <v>1664</v>
      </c>
      <c r="B1665" s="2">
        <v>241018011</v>
      </c>
      <c r="C1665" s="3">
        <v>45583</v>
      </c>
      <c r="D1665" s="4" t="s">
        <v>944</v>
      </c>
      <c r="E1665" s="4">
        <v>42</v>
      </c>
      <c r="F1665" s="5" t="s">
        <v>58</v>
      </c>
      <c r="G1665" s="6" t="s">
        <v>439</v>
      </c>
      <c r="H1665" s="6" t="s">
        <v>61</v>
      </c>
      <c r="I1665" s="7" t="s">
        <v>60</v>
      </c>
      <c r="J1665" s="7" t="s">
        <v>141</v>
      </c>
      <c r="K1665" s="8">
        <v>100</v>
      </c>
      <c r="L1665" s="8">
        <v>8</v>
      </c>
      <c r="N1665" s="10" t="s">
        <v>37</v>
      </c>
    </row>
    <row r="1666" customHeight="1" spans="1:20">
      <c r="A1666" s="2">
        <v>1665</v>
      </c>
      <c r="B1666" s="2">
        <v>241019001</v>
      </c>
      <c r="C1666" s="3">
        <v>45584</v>
      </c>
      <c r="D1666" s="4" t="s">
        <v>944</v>
      </c>
      <c r="E1666" s="4">
        <v>42</v>
      </c>
      <c r="F1666" s="5" t="s">
        <v>58</v>
      </c>
      <c r="G1666" s="6" t="s">
        <v>439</v>
      </c>
      <c r="H1666" s="6" t="s">
        <v>61</v>
      </c>
      <c r="I1666" s="7" t="s">
        <v>60</v>
      </c>
      <c r="J1666" s="7" t="s">
        <v>141</v>
      </c>
      <c r="K1666" s="8">
        <v>97</v>
      </c>
      <c r="L1666" s="8">
        <v>8</v>
      </c>
      <c r="N1666" s="10" t="s">
        <v>37</v>
      </c>
      <c r="T1666" s="12">
        <v>0</v>
      </c>
    </row>
    <row r="1667" customHeight="1" spans="1:20">
      <c r="A1667" s="2">
        <v>1666</v>
      </c>
      <c r="B1667" s="2">
        <v>241019002</v>
      </c>
      <c r="C1667" s="3">
        <v>45584</v>
      </c>
      <c r="D1667" s="4" t="s">
        <v>944</v>
      </c>
      <c r="E1667" s="4">
        <v>42</v>
      </c>
      <c r="F1667" s="5" t="s">
        <v>58</v>
      </c>
      <c r="G1667" s="6" t="s">
        <v>986</v>
      </c>
      <c r="H1667" s="6" t="s">
        <v>828</v>
      </c>
      <c r="I1667" s="7" t="s">
        <v>828</v>
      </c>
      <c r="J1667" s="7" t="s">
        <v>725</v>
      </c>
      <c r="K1667" s="8">
        <v>256</v>
      </c>
      <c r="L1667" s="8">
        <v>8</v>
      </c>
      <c r="N1667" s="10" t="s">
        <v>37</v>
      </c>
      <c r="T1667" s="12">
        <v>0</v>
      </c>
    </row>
    <row r="1668" customHeight="1" spans="1:20">
      <c r="A1668" s="2">
        <v>1667</v>
      </c>
      <c r="B1668" s="2">
        <v>241019003</v>
      </c>
      <c r="C1668" s="3">
        <v>45584</v>
      </c>
      <c r="D1668" s="4" t="s">
        <v>944</v>
      </c>
      <c r="E1668" s="4">
        <v>42</v>
      </c>
      <c r="F1668" s="5" t="s">
        <v>58</v>
      </c>
      <c r="G1668" s="6" t="s">
        <v>971</v>
      </c>
      <c r="H1668" s="6" t="s">
        <v>417</v>
      </c>
      <c r="I1668" s="7" t="s">
        <v>74</v>
      </c>
      <c r="J1668" s="7" t="s">
        <v>36</v>
      </c>
      <c r="K1668" s="8">
        <v>276</v>
      </c>
      <c r="L1668" s="8">
        <v>8</v>
      </c>
      <c r="N1668" s="10" t="s">
        <v>37</v>
      </c>
      <c r="T1668" s="12">
        <v>0</v>
      </c>
    </row>
    <row r="1669" customHeight="1" spans="1:20">
      <c r="A1669" s="2">
        <v>1668</v>
      </c>
      <c r="B1669" s="2">
        <v>241019004</v>
      </c>
      <c r="C1669" s="3">
        <v>45584</v>
      </c>
      <c r="D1669" s="4" t="s">
        <v>944</v>
      </c>
      <c r="E1669" s="4">
        <v>42</v>
      </c>
      <c r="F1669" s="5" t="s">
        <v>58</v>
      </c>
      <c r="G1669" s="6" t="s">
        <v>933</v>
      </c>
      <c r="H1669" s="6" t="s">
        <v>61</v>
      </c>
      <c r="I1669" s="7" t="s">
        <v>60</v>
      </c>
      <c r="J1669" s="7" t="s">
        <v>62</v>
      </c>
      <c r="K1669" s="8">
        <v>256</v>
      </c>
      <c r="L1669" s="8">
        <v>8</v>
      </c>
      <c r="N1669" s="10" t="s">
        <v>37</v>
      </c>
      <c r="T1669" s="12">
        <v>0</v>
      </c>
    </row>
    <row r="1670" customHeight="1" spans="1:20">
      <c r="A1670" s="2">
        <v>1669</v>
      </c>
      <c r="B1670" s="2">
        <v>241019005</v>
      </c>
      <c r="C1670" s="3">
        <v>45584</v>
      </c>
      <c r="D1670" s="4" t="s">
        <v>944</v>
      </c>
      <c r="E1670" s="4">
        <v>42</v>
      </c>
      <c r="F1670" s="5" t="s">
        <v>58</v>
      </c>
      <c r="G1670" s="6" t="s">
        <v>983</v>
      </c>
      <c r="H1670" s="6" t="s">
        <v>366</v>
      </c>
      <c r="I1670" s="7" t="s">
        <v>42</v>
      </c>
      <c r="J1670" s="7" t="s">
        <v>36</v>
      </c>
      <c r="K1670" s="8">
        <v>236</v>
      </c>
      <c r="L1670" s="8">
        <v>8</v>
      </c>
      <c r="N1670" s="10" t="s">
        <v>37</v>
      </c>
      <c r="T1670" s="12">
        <v>0</v>
      </c>
    </row>
    <row r="1671" customHeight="1" spans="1:20">
      <c r="A1671" s="2">
        <v>1670</v>
      </c>
      <c r="B1671" s="2">
        <v>241019006</v>
      </c>
      <c r="C1671" s="3">
        <v>45584</v>
      </c>
      <c r="D1671" s="4" t="s">
        <v>944</v>
      </c>
      <c r="E1671" s="4">
        <v>42</v>
      </c>
      <c r="F1671" s="5" t="s">
        <v>58</v>
      </c>
      <c r="G1671" s="6" t="s">
        <v>984</v>
      </c>
      <c r="H1671" s="6" t="s">
        <v>417</v>
      </c>
      <c r="I1671" s="7" t="s">
        <v>74</v>
      </c>
      <c r="J1671" s="7" t="s">
        <v>36</v>
      </c>
      <c r="K1671" s="8">
        <v>196</v>
      </c>
      <c r="L1671" s="8">
        <v>8</v>
      </c>
      <c r="N1671" s="10" t="s">
        <v>37</v>
      </c>
      <c r="T1671" s="12">
        <v>0</v>
      </c>
    </row>
    <row r="1672" customHeight="1" spans="1:20">
      <c r="A1672" s="2">
        <v>1671</v>
      </c>
      <c r="B1672" s="2">
        <v>241019007</v>
      </c>
      <c r="C1672" s="3">
        <v>45584</v>
      </c>
      <c r="D1672" s="4" t="s">
        <v>944</v>
      </c>
      <c r="E1672" s="4">
        <v>42</v>
      </c>
      <c r="F1672" s="5" t="s">
        <v>58</v>
      </c>
      <c r="G1672" s="6" t="s">
        <v>985</v>
      </c>
      <c r="H1672" s="6" t="s">
        <v>366</v>
      </c>
      <c r="I1672" s="7" t="s">
        <v>42</v>
      </c>
      <c r="J1672" s="7" t="s">
        <v>36</v>
      </c>
      <c r="K1672" s="8">
        <v>168</v>
      </c>
      <c r="L1672" s="8">
        <v>8</v>
      </c>
      <c r="N1672" s="10" t="s">
        <v>37</v>
      </c>
      <c r="T1672" s="12">
        <v>0</v>
      </c>
    </row>
    <row r="1673" customHeight="1" spans="1:26">
      <c r="A1673" s="2">
        <v>1672</v>
      </c>
      <c r="B1673" s="2">
        <v>241019008</v>
      </c>
      <c r="C1673" s="3">
        <v>45584</v>
      </c>
      <c r="D1673" s="4" t="s">
        <v>944</v>
      </c>
      <c r="E1673" s="4">
        <v>42</v>
      </c>
      <c r="F1673" s="5" t="s">
        <v>58</v>
      </c>
      <c r="G1673" s="6" t="s">
        <v>989</v>
      </c>
      <c r="H1673" s="6" t="s">
        <v>828</v>
      </c>
      <c r="I1673" s="7" t="s">
        <v>828</v>
      </c>
      <c r="J1673" s="7" t="s">
        <v>725</v>
      </c>
      <c r="K1673" s="8">
        <v>560</v>
      </c>
      <c r="L1673" s="8">
        <v>32</v>
      </c>
      <c r="M1673" s="9">
        <v>1</v>
      </c>
      <c r="N1673" s="10" t="s">
        <v>37</v>
      </c>
      <c r="O1673" s="11">
        <v>1</v>
      </c>
      <c r="T1673" s="12">
        <v>1</v>
      </c>
      <c r="U1673" s="11" t="s">
        <v>634</v>
      </c>
      <c r="V1673" s="13" t="s">
        <v>77</v>
      </c>
      <c r="W1673" s="8" t="s">
        <v>15</v>
      </c>
      <c r="X1673" s="11" t="s">
        <v>312</v>
      </c>
      <c r="Y1673" s="11" t="s">
        <v>52</v>
      </c>
      <c r="Z1673" s="11" t="s">
        <v>67</v>
      </c>
    </row>
    <row r="1674" customHeight="1" spans="1:20">
      <c r="A1674" s="2">
        <v>1673</v>
      </c>
      <c r="B1674" s="2">
        <v>241020001</v>
      </c>
      <c r="C1674" s="3">
        <v>45585</v>
      </c>
      <c r="D1674" s="4" t="s">
        <v>944</v>
      </c>
      <c r="E1674" s="4">
        <v>43</v>
      </c>
      <c r="F1674" s="5" t="s">
        <v>33</v>
      </c>
      <c r="G1674" s="6">
        <v>20240616</v>
      </c>
      <c r="H1674" s="6" t="s">
        <v>569</v>
      </c>
      <c r="I1674" s="7" t="s">
        <v>569</v>
      </c>
      <c r="J1674" s="7" t="s">
        <v>36</v>
      </c>
      <c r="K1674" s="8">
        <v>136</v>
      </c>
      <c r="L1674" s="8">
        <v>8</v>
      </c>
      <c r="N1674" s="10" t="s">
        <v>37</v>
      </c>
      <c r="T1674" s="12">
        <v>0</v>
      </c>
    </row>
    <row r="1675" customHeight="1" spans="1:20">
      <c r="A1675" s="2">
        <v>1674</v>
      </c>
      <c r="B1675" s="2">
        <v>241020002</v>
      </c>
      <c r="C1675" s="3">
        <v>45585</v>
      </c>
      <c r="D1675" s="4" t="s">
        <v>944</v>
      </c>
      <c r="E1675" s="4">
        <v>43</v>
      </c>
      <c r="F1675" s="5" t="s">
        <v>33</v>
      </c>
      <c r="G1675" s="6">
        <v>20240616</v>
      </c>
      <c r="H1675" s="6" t="s">
        <v>569</v>
      </c>
      <c r="I1675" s="7" t="s">
        <v>569</v>
      </c>
      <c r="J1675" s="7" t="s">
        <v>36</v>
      </c>
      <c r="K1675" s="8">
        <v>69</v>
      </c>
      <c r="L1675" s="8">
        <v>8</v>
      </c>
      <c r="N1675" s="10" t="s">
        <v>37</v>
      </c>
      <c r="T1675" s="12">
        <v>0</v>
      </c>
    </row>
    <row r="1676" customHeight="1" spans="1:20">
      <c r="A1676" s="2">
        <v>1675</v>
      </c>
      <c r="B1676" s="2">
        <v>241020003</v>
      </c>
      <c r="C1676" s="3">
        <v>45585</v>
      </c>
      <c r="D1676" s="4" t="s">
        <v>944</v>
      </c>
      <c r="E1676" s="4">
        <v>43</v>
      </c>
      <c r="F1676" s="5" t="s">
        <v>33</v>
      </c>
      <c r="G1676" s="6" t="s">
        <v>479</v>
      </c>
      <c r="H1676" s="6" t="s">
        <v>480</v>
      </c>
      <c r="I1676" s="7" t="s">
        <v>39</v>
      </c>
      <c r="J1676" s="7" t="s">
        <v>36</v>
      </c>
      <c r="K1676" s="8">
        <v>6</v>
      </c>
      <c r="L1676" s="8">
        <v>6</v>
      </c>
      <c r="N1676" s="10" t="s">
        <v>37</v>
      </c>
      <c r="T1676" s="12">
        <v>0</v>
      </c>
    </row>
    <row r="1677" customHeight="1" spans="1:20">
      <c r="A1677" s="2">
        <v>1676</v>
      </c>
      <c r="B1677" s="2">
        <v>241020004</v>
      </c>
      <c r="C1677" s="3">
        <v>45585</v>
      </c>
      <c r="D1677" s="4" t="s">
        <v>944</v>
      </c>
      <c r="E1677" s="4">
        <v>43</v>
      </c>
      <c r="F1677" s="5" t="s">
        <v>33</v>
      </c>
      <c r="G1677" s="6">
        <v>20240616</v>
      </c>
      <c r="H1677" s="6" t="s">
        <v>91</v>
      </c>
      <c r="I1677" s="7" t="s">
        <v>91</v>
      </c>
      <c r="J1677" s="7" t="s">
        <v>36</v>
      </c>
      <c r="K1677" s="8">
        <v>200</v>
      </c>
      <c r="L1677" s="8">
        <v>8</v>
      </c>
      <c r="N1677" s="10" t="s">
        <v>37</v>
      </c>
      <c r="T1677" s="12">
        <v>0</v>
      </c>
    </row>
    <row r="1678" customHeight="1" spans="1:20">
      <c r="A1678" s="2">
        <v>1677</v>
      </c>
      <c r="B1678" s="2">
        <v>241020005</v>
      </c>
      <c r="C1678" s="3">
        <v>45585</v>
      </c>
      <c r="D1678" s="4" t="s">
        <v>944</v>
      </c>
      <c r="E1678" s="4">
        <v>43</v>
      </c>
      <c r="F1678" s="5" t="s">
        <v>33</v>
      </c>
      <c r="G1678" s="6">
        <v>20240616</v>
      </c>
      <c r="H1678" s="6" t="s">
        <v>436</v>
      </c>
      <c r="I1678" s="7" t="s">
        <v>436</v>
      </c>
      <c r="J1678" s="7" t="s">
        <v>36</v>
      </c>
      <c r="K1678" s="8">
        <v>114</v>
      </c>
      <c r="L1678" s="8">
        <v>8</v>
      </c>
      <c r="N1678" s="10" t="s">
        <v>37</v>
      </c>
      <c r="T1678" s="12">
        <v>0</v>
      </c>
    </row>
    <row r="1679" customHeight="1" spans="1:26">
      <c r="A1679" s="2">
        <v>1678</v>
      </c>
      <c r="B1679" s="2">
        <v>241020006</v>
      </c>
      <c r="C1679" s="3">
        <v>45585</v>
      </c>
      <c r="D1679" s="4" t="s">
        <v>944</v>
      </c>
      <c r="E1679" s="4">
        <v>43</v>
      </c>
      <c r="F1679" s="5" t="s">
        <v>934</v>
      </c>
      <c r="G1679" s="6" t="s">
        <v>935</v>
      </c>
      <c r="H1679" s="6" t="s">
        <v>936</v>
      </c>
      <c r="I1679" s="7" t="s">
        <v>193</v>
      </c>
      <c r="J1679" s="7" t="s">
        <v>140</v>
      </c>
      <c r="K1679" s="8">
        <v>400</v>
      </c>
      <c r="L1679" s="8">
        <v>32</v>
      </c>
      <c r="M1679" s="9">
        <v>32</v>
      </c>
      <c r="N1679" s="10" t="s">
        <v>48</v>
      </c>
      <c r="P1679" s="11">
        <v>32</v>
      </c>
      <c r="T1679" s="12">
        <v>32</v>
      </c>
      <c r="U1679" s="11" t="s">
        <v>990</v>
      </c>
      <c r="V1679" s="13" t="s">
        <v>50</v>
      </c>
      <c r="W1679" s="8" t="s">
        <v>16</v>
      </c>
      <c r="X1679" s="11" t="s">
        <v>166</v>
      </c>
      <c r="Y1679" s="11" t="s">
        <v>57</v>
      </c>
      <c r="Z1679" s="11" t="s">
        <v>53</v>
      </c>
    </row>
    <row r="1680" customHeight="1" spans="1:20">
      <c r="A1680" s="2">
        <v>1679</v>
      </c>
      <c r="B1680" s="2">
        <v>241020007</v>
      </c>
      <c r="C1680" s="3">
        <v>45585</v>
      </c>
      <c r="D1680" s="4" t="s">
        <v>944</v>
      </c>
      <c r="E1680" s="4">
        <v>43</v>
      </c>
      <c r="F1680" s="5" t="s">
        <v>58</v>
      </c>
      <c r="G1680" s="6" t="s">
        <v>959</v>
      </c>
      <c r="H1680" s="6" t="s">
        <v>748</v>
      </c>
      <c r="I1680" s="7" t="s">
        <v>46</v>
      </c>
      <c r="J1680" s="7" t="s">
        <v>36</v>
      </c>
      <c r="K1680" s="8">
        <v>120</v>
      </c>
      <c r="L1680" s="8">
        <v>8</v>
      </c>
      <c r="N1680" s="10" t="s">
        <v>37</v>
      </c>
      <c r="T1680" s="12">
        <v>0</v>
      </c>
    </row>
    <row r="1681" customHeight="1" spans="1:20">
      <c r="A1681" s="2">
        <v>1680</v>
      </c>
      <c r="B1681" s="2">
        <v>241020008</v>
      </c>
      <c r="C1681" s="3">
        <v>45585</v>
      </c>
      <c r="D1681" s="4" t="s">
        <v>944</v>
      </c>
      <c r="E1681" s="4">
        <v>43</v>
      </c>
      <c r="F1681" s="5" t="s">
        <v>58</v>
      </c>
      <c r="G1681" s="6" t="s">
        <v>985</v>
      </c>
      <c r="H1681" s="6" t="s">
        <v>366</v>
      </c>
      <c r="I1681" s="7" t="s">
        <v>42</v>
      </c>
      <c r="J1681" s="7" t="s">
        <v>36</v>
      </c>
      <c r="K1681" s="8">
        <v>256</v>
      </c>
      <c r="L1681" s="8">
        <v>8</v>
      </c>
      <c r="N1681" s="10" t="s">
        <v>37</v>
      </c>
      <c r="T1681" s="12">
        <v>0</v>
      </c>
    </row>
    <row r="1682" customHeight="1" spans="1:20">
      <c r="A1682" s="2">
        <v>1681</v>
      </c>
      <c r="B1682" s="2">
        <v>241020009</v>
      </c>
      <c r="C1682" s="3">
        <v>45585</v>
      </c>
      <c r="D1682" s="4" t="s">
        <v>944</v>
      </c>
      <c r="E1682" s="4">
        <v>43</v>
      </c>
      <c r="F1682" s="5" t="s">
        <v>58</v>
      </c>
      <c r="G1682" s="6" t="s">
        <v>985</v>
      </c>
      <c r="H1682" s="6" t="s">
        <v>366</v>
      </c>
      <c r="I1682" s="7" t="s">
        <v>42</v>
      </c>
      <c r="J1682" s="7" t="s">
        <v>36</v>
      </c>
      <c r="K1682" s="8">
        <v>128</v>
      </c>
      <c r="L1682" s="8">
        <v>8</v>
      </c>
      <c r="N1682" s="10" t="s">
        <v>37</v>
      </c>
      <c r="T1682" s="12">
        <v>0</v>
      </c>
    </row>
    <row r="1683" customHeight="1" spans="1:20">
      <c r="A1683" s="2">
        <v>1682</v>
      </c>
      <c r="B1683" s="2">
        <v>241020010</v>
      </c>
      <c r="C1683" s="3">
        <v>45585</v>
      </c>
      <c r="D1683" s="4" t="s">
        <v>944</v>
      </c>
      <c r="E1683" s="4">
        <v>43</v>
      </c>
      <c r="F1683" s="5" t="s">
        <v>58</v>
      </c>
      <c r="G1683" s="6" t="s">
        <v>991</v>
      </c>
      <c r="H1683" s="6" t="s">
        <v>818</v>
      </c>
      <c r="I1683" s="7" t="s">
        <v>647</v>
      </c>
      <c r="J1683" s="7" t="s">
        <v>36</v>
      </c>
      <c r="K1683" s="8">
        <v>220</v>
      </c>
      <c r="L1683" s="8">
        <v>8</v>
      </c>
      <c r="N1683" s="10" t="s">
        <v>37</v>
      </c>
      <c r="T1683" s="12">
        <v>0</v>
      </c>
    </row>
    <row r="1684" customHeight="1" spans="1:20">
      <c r="A1684" s="2">
        <v>1683</v>
      </c>
      <c r="B1684" s="2">
        <v>241020011</v>
      </c>
      <c r="C1684" s="3">
        <v>45585</v>
      </c>
      <c r="D1684" s="4" t="s">
        <v>944</v>
      </c>
      <c r="E1684" s="4">
        <v>43</v>
      </c>
      <c r="F1684" s="5" t="s">
        <v>58</v>
      </c>
      <c r="G1684" s="6" t="s">
        <v>971</v>
      </c>
      <c r="H1684" s="6" t="s">
        <v>417</v>
      </c>
      <c r="I1684" s="7" t="s">
        <v>74</v>
      </c>
      <c r="J1684" s="7" t="s">
        <v>36</v>
      </c>
      <c r="K1684" s="8">
        <v>256</v>
      </c>
      <c r="L1684" s="8">
        <v>8</v>
      </c>
      <c r="N1684" s="10" t="s">
        <v>37</v>
      </c>
      <c r="T1684" s="12">
        <v>0</v>
      </c>
    </row>
    <row r="1685" customHeight="1" spans="1:20">
      <c r="A1685" s="2">
        <v>1684</v>
      </c>
      <c r="B1685" s="2">
        <v>241020012</v>
      </c>
      <c r="C1685" s="3">
        <v>45585</v>
      </c>
      <c r="D1685" s="4" t="s">
        <v>944</v>
      </c>
      <c r="E1685" s="4">
        <v>43</v>
      </c>
      <c r="F1685" s="5" t="s">
        <v>58</v>
      </c>
      <c r="G1685" s="6" t="s">
        <v>974</v>
      </c>
      <c r="H1685" s="6" t="s">
        <v>828</v>
      </c>
      <c r="I1685" s="7" t="s">
        <v>828</v>
      </c>
      <c r="J1685" s="7" t="s">
        <v>725</v>
      </c>
      <c r="K1685" s="8">
        <v>548</v>
      </c>
      <c r="L1685" s="8">
        <v>32</v>
      </c>
      <c r="N1685" s="10" t="s">
        <v>37</v>
      </c>
      <c r="T1685" s="12">
        <v>0</v>
      </c>
    </row>
    <row r="1686" customHeight="1" spans="1:20">
      <c r="A1686" s="2">
        <v>1685</v>
      </c>
      <c r="B1686" s="2">
        <v>241020013</v>
      </c>
      <c r="C1686" s="3">
        <v>45585</v>
      </c>
      <c r="D1686" s="4" t="s">
        <v>944</v>
      </c>
      <c r="E1686" s="4">
        <v>43</v>
      </c>
      <c r="F1686" s="5" t="s">
        <v>58</v>
      </c>
      <c r="G1686" s="6" t="s">
        <v>974</v>
      </c>
      <c r="H1686" s="6" t="s">
        <v>828</v>
      </c>
      <c r="I1686" s="7" t="s">
        <v>828</v>
      </c>
      <c r="J1686" s="7" t="s">
        <v>725</v>
      </c>
      <c r="K1686" s="8">
        <v>260</v>
      </c>
      <c r="L1686" s="8">
        <v>8</v>
      </c>
      <c r="N1686" s="10" t="s">
        <v>37</v>
      </c>
      <c r="T1686" s="12">
        <v>0</v>
      </c>
    </row>
    <row r="1687" customHeight="1" spans="1:20">
      <c r="A1687" s="2">
        <v>1686</v>
      </c>
      <c r="B1687" s="2">
        <v>241020014</v>
      </c>
      <c r="C1687" s="3">
        <v>45585</v>
      </c>
      <c r="D1687" s="4" t="s">
        <v>944</v>
      </c>
      <c r="E1687" s="4">
        <v>43</v>
      </c>
      <c r="F1687" s="5" t="s">
        <v>58</v>
      </c>
      <c r="G1687" s="6" t="s">
        <v>992</v>
      </c>
      <c r="H1687" s="6" t="s">
        <v>417</v>
      </c>
      <c r="I1687" s="7" t="s">
        <v>74</v>
      </c>
      <c r="J1687" s="7" t="s">
        <v>36</v>
      </c>
      <c r="K1687" s="8">
        <v>92</v>
      </c>
      <c r="L1687" s="8">
        <v>8</v>
      </c>
      <c r="N1687" s="10" t="s">
        <v>37</v>
      </c>
      <c r="T1687" s="12">
        <v>0</v>
      </c>
    </row>
    <row r="1688" customHeight="1" spans="1:26">
      <c r="A1688" s="2">
        <v>1687</v>
      </c>
      <c r="B1688" s="2">
        <v>241020015</v>
      </c>
      <c r="C1688" s="3">
        <v>45585</v>
      </c>
      <c r="D1688" s="4" t="s">
        <v>944</v>
      </c>
      <c r="E1688" s="4">
        <v>43</v>
      </c>
      <c r="F1688" s="5" t="s">
        <v>58</v>
      </c>
      <c r="G1688" s="6" t="s">
        <v>959</v>
      </c>
      <c r="H1688" s="6" t="s">
        <v>748</v>
      </c>
      <c r="I1688" s="7" t="s">
        <v>46</v>
      </c>
      <c r="J1688" s="7" t="s">
        <v>36</v>
      </c>
      <c r="K1688" s="8">
        <v>120</v>
      </c>
      <c r="L1688" s="8">
        <v>8</v>
      </c>
      <c r="M1688" s="9">
        <v>2</v>
      </c>
      <c r="N1688" s="10" t="s">
        <v>48</v>
      </c>
      <c r="O1688" s="11">
        <v>2</v>
      </c>
      <c r="T1688" s="12">
        <v>2</v>
      </c>
      <c r="U1688" s="11" t="s">
        <v>312</v>
      </c>
      <c r="V1688" s="13" t="s">
        <v>50</v>
      </c>
      <c r="W1688" s="8" t="s">
        <v>15</v>
      </c>
      <c r="X1688" s="11" t="s">
        <v>312</v>
      </c>
      <c r="Y1688" s="11" t="s">
        <v>52</v>
      </c>
      <c r="Z1688" s="11" t="s">
        <v>53</v>
      </c>
    </row>
    <row r="1689" customHeight="1" spans="1:26">
      <c r="A1689" s="2">
        <v>1688</v>
      </c>
      <c r="B1689" s="2">
        <v>241020016</v>
      </c>
      <c r="C1689" s="3">
        <v>45585</v>
      </c>
      <c r="D1689" s="4" t="s">
        <v>944</v>
      </c>
      <c r="E1689" s="4">
        <v>43</v>
      </c>
      <c r="F1689" s="5" t="s">
        <v>58</v>
      </c>
      <c r="G1689" s="6" t="s">
        <v>993</v>
      </c>
      <c r="H1689" s="6" t="s">
        <v>132</v>
      </c>
      <c r="I1689" s="7" t="s">
        <v>46</v>
      </c>
      <c r="J1689" s="7" t="s">
        <v>36</v>
      </c>
      <c r="K1689" s="8">
        <v>76</v>
      </c>
      <c r="L1689" s="8">
        <v>8</v>
      </c>
      <c r="M1689" s="9">
        <v>8</v>
      </c>
      <c r="N1689" s="10" t="s">
        <v>48</v>
      </c>
      <c r="Q1689" s="11">
        <v>8</v>
      </c>
      <c r="T1689" s="12">
        <v>8</v>
      </c>
      <c r="U1689" s="11" t="s">
        <v>994</v>
      </c>
      <c r="V1689" s="13" t="s">
        <v>50</v>
      </c>
      <c r="W1689" s="8" t="s">
        <v>55</v>
      </c>
      <c r="X1689" s="11" t="s">
        <v>995</v>
      </c>
      <c r="Y1689" s="11" t="s">
        <v>57</v>
      </c>
      <c r="Z1689" s="11" t="s">
        <v>53</v>
      </c>
    </row>
    <row r="1690" customHeight="1" spans="1:20">
      <c r="A1690" s="2">
        <v>1689</v>
      </c>
      <c r="B1690" s="2">
        <v>241022001</v>
      </c>
      <c r="C1690" s="3">
        <v>45587</v>
      </c>
      <c r="D1690" s="4" t="s">
        <v>944</v>
      </c>
      <c r="E1690" s="4">
        <f>IF(C1690="","",WEEKNUM(C1690,1))</f>
        <v>43</v>
      </c>
      <c r="F1690" s="5" t="s">
        <v>58</v>
      </c>
      <c r="G1690" s="6" t="s">
        <v>971</v>
      </c>
      <c r="H1690" s="6" t="s">
        <v>417</v>
      </c>
      <c r="I1690" s="7" t="str">
        <f>VLOOKUP(H1690,[3]外O细分型号!A:B,2,0)</f>
        <v>V7</v>
      </c>
      <c r="J1690" s="7" t="s">
        <v>36</v>
      </c>
      <c r="K1690" s="8">
        <v>164</v>
      </c>
      <c r="L1690" s="8">
        <v>8</v>
      </c>
      <c r="N1690" s="10" t="s">
        <v>37</v>
      </c>
      <c r="T1690" s="12">
        <f>SUM(O1690:S1690)</f>
        <v>0</v>
      </c>
    </row>
    <row r="1691" customHeight="1" spans="1:26">
      <c r="A1691" s="2">
        <v>1690</v>
      </c>
      <c r="B1691" s="2">
        <v>241022002</v>
      </c>
      <c r="C1691" s="3">
        <v>45587</v>
      </c>
      <c r="D1691" s="4" t="s">
        <v>944</v>
      </c>
      <c r="E1691" s="4">
        <f>IF(C1691="","",WEEKNUM(C1691,1))</f>
        <v>43</v>
      </c>
      <c r="F1691" s="5" t="s">
        <v>58</v>
      </c>
      <c r="G1691" s="6" t="s">
        <v>840</v>
      </c>
      <c r="H1691" s="6" t="s">
        <v>841</v>
      </c>
      <c r="I1691" s="7" t="str">
        <f>VLOOKUP(H1691,[3]外O细分型号!A:B,2,0)</f>
        <v>P9</v>
      </c>
      <c r="J1691" s="7" t="s">
        <v>36</v>
      </c>
      <c r="K1691" s="8">
        <v>168</v>
      </c>
      <c r="L1691" s="8">
        <v>8</v>
      </c>
      <c r="M1691" s="9">
        <v>1</v>
      </c>
      <c r="N1691" s="10" t="s">
        <v>37</v>
      </c>
      <c r="O1691" s="11">
        <v>1</v>
      </c>
      <c r="T1691" s="12">
        <f>SUM(O1691:S1691)</f>
        <v>1</v>
      </c>
      <c r="U1691" s="11" t="s">
        <v>996</v>
      </c>
      <c r="V1691" s="13" t="s">
        <v>77</v>
      </c>
      <c r="W1691" s="8" t="s">
        <v>15</v>
      </c>
      <c r="X1691" s="11" t="s">
        <v>312</v>
      </c>
      <c r="Y1691" s="11" t="s">
        <v>52</v>
      </c>
      <c r="Z1691" s="11" t="s">
        <v>67</v>
      </c>
    </row>
    <row r="1692" customHeight="1" spans="1:20">
      <c r="A1692" s="2">
        <v>1691</v>
      </c>
      <c r="B1692" s="2">
        <v>241022003</v>
      </c>
      <c r="C1692" s="3">
        <v>45587</v>
      </c>
      <c r="D1692" s="4" t="s">
        <v>944</v>
      </c>
      <c r="E1692" s="4">
        <f>IF(C1692="","",WEEKNUM(C1692,1))</f>
        <v>43</v>
      </c>
      <c r="F1692" s="5" t="s">
        <v>58</v>
      </c>
      <c r="G1692" s="6" t="s">
        <v>974</v>
      </c>
      <c r="H1692" s="6" t="s">
        <v>828</v>
      </c>
      <c r="I1692" s="7" t="str">
        <f>VLOOKUP(H1692,[3]外O细分型号!A:B,2,0)</f>
        <v>Q2F</v>
      </c>
      <c r="J1692" s="7" t="s">
        <v>725</v>
      </c>
      <c r="K1692" s="8">
        <v>512</v>
      </c>
      <c r="L1692" s="8">
        <v>32</v>
      </c>
      <c r="N1692" s="10" t="s">
        <v>37</v>
      </c>
      <c r="T1692" s="12">
        <f>SUM(O1692:S1692)</f>
        <v>0</v>
      </c>
    </row>
    <row r="1693" customHeight="1" spans="1:20">
      <c r="A1693" s="2">
        <v>1692</v>
      </c>
      <c r="B1693" s="2">
        <v>241022004</v>
      </c>
      <c r="C1693" s="3">
        <v>45587</v>
      </c>
      <c r="D1693" s="4" t="s">
        <v>944</v>
      </c>
      <c r="E1693" s="4">
        <f>IF(C1693="","",WEEKNUM(C1693,1))</f>
        <v>43</v>
      </c>
      <c r="F1693" s="5" t="s">
        <v>58</v>
      </c>
      <c r="G1693" s="6" t="s">
        <v>991</v>
      </c>
      <c r="H1693" s="6" t="s">
        <v>818</v>
      </c>
      <c r="I1693" s="7" t="str">
        <f>VLOOKUP(H1693,[3]外O细分型号!A:B,2,0)</f>
        <v>G101</v>
      </c>
      <c r="J1693" s="7" t="s">
        <v>62</v>
      </c>
      <c r="K1693" s="8">
        <v>120</v>
      </c>
      <c r="L1693" s="8">
        <v>8</v>
      </c>
      <c r="N1693" s="10" t="s">
        <v>37</v>
      </c>
      <c r="T1693" s="12">
        <f>SUM(O1693:S1693)</f>
        <v>0</v>
      </c>
    </row>
    <row r="1694" customHeight="1" spans="1:20">
      <c r="A1694" s="2">
        <v>1693</v>
      </c>
      <c r="B1694" s="2">
        <v>241022005</v>
      </c>
      <c r="C1694" s="3">
        <v>45587</v>
      </c>
      <c r="D1694" s="4" t="s">
        <v>944</v>
      </c>
      <c r="E1694" s="4">
        <f>IF(C1694="","",WEEKNUM(C1694,1))</f>
        <v>43</v>
      </c>
      <c r="F1694" s="5" t="s">
        <v>58</v>
      </c>
      <c r="G1694" s="6" t="s">
        <v>985</v>
      </c>
      <c r="H1694" s="6" t="s">
        <v>366</v>
      </c>
      <c r="I1694" s="7" t="str">
        <f>VLOOKUP(H1694,[3]外O细分型号!A:B,2,0)</f>
        <v>G100</v>
      </c>
      <c r="J1694" s="7" t="s">
        <v>36</v>
      </c>
      <c r="K1694" s="8">
        <v>256</v>
      </c>
      <c r="L1694" s="8">
        <v>8</v>
      </c>
      <c r="N1694" s="10" t="s">
        <v>37</v>
      </c>
      <c r="T1694" s="12">
        <f>SUM(O1694:S1694)</f>
        <v>0</v>
      </c>
    </row>
    <row r="1695" customHeight="1" spans="1:20">
      <c r="A1695" s="2">
        <v>1694</v>
      </c>
      <c r="B1695" s="2">
        <v>241022006</v>
      </c>
      <c r="C1695" s="3">
        <v>45587</v>
      </c>
      <c r="D1695" s="4" t="s">
        <v>944</v>
      </c>
      <c r="E1695" s="4">
        <f>IF(C1695="","",WEEKNUM(C1695,1))</f>
        <v>43</v>
      </c>
      <c r="F1695" s="5" t="s">
        <v>58</v>
      </c>
      <c r="G1695" s="6" t="s">
        <v>974</v>
      </c>
      <c r="H1695" s="6" t="s">
        <v>828</v>
      </c>
      <c r="I1695" s="7" t="str">
        <f>VLOOKUP(H1695,[3]外O细分型号!A:B,2,0)</f>
        <v>Q2F</v>
      </c>
      <c r="J1695" s="7" t="s">
        <v>725</v>
      </c>
      <c r="K1695" s="8">
        <v>256</v>
      </c>
      <c r="L1695" s="8">
        <v>8</v>
      </c>
      <c r="N1695" s="10" t="s">
        <v>37</v>
      </c>
      <c r="T1695" s="12">
        <f>SUM(O1695:S1695)</f>
        <v>0</v>
      </c>
    </row>
    <row r="1696" customHeight="1" spans="1:20">
      <c r="A1696" s="2">
        <v>1695</v>
      </c>
      <c r="B1696" s="2">
        <v>241022007</v>
      </c>
      <c r="C1696" s="3">
        <v>45587</v>
      </c>
      <c r="D1696" s="4" t="s">
        <v>944</v>
      </c>
      <c r="E1696" s="4">
        <f>IF(C1696="","",WEEKNUM(C1696,1))</f>
        <v>43</v>
      </c>
      <c r="F1696" s="5" t="s">
        <v>58</v>
      </c>
      <c r="G1696" s="6" t="s">
        <v>971</v>
      </c>
      <c r="H1696" s="6" t="s">
        <v>417</v>
      </c>
      <c r="I1696" s="7" t="str">
        <f>VLOOKUP(H1696,[3]外O细分型号!A:B,2,0)</f>
        <v>V7</v>
      </c>
      <c r="J1696" s="7" t="s">
        <v>36</v>
      </c>
      <c r="K1696" s="8">
        <v>256</v>
      </c>
      <c r="L1696" s="8">
        <v>8</v>
      </c>
      <c r="N1696" s="10" t="s">
        <v>37</v>
      </c>
      <c r="T1696" s="12">
        <f>SUM(O1696:S1696)</f>
        <v>0</v>
      </c>
    </row>
    <row r="1697" customHeight="1" spans="1:20">
      <c r="A1697" s="2">
        <v>1696</v>
      </c>
      <c r="B1697" s="2">
        <v>241022008</v>
      </c>
      <c r="C1697" s="3">
        <v>45587</v>
      </c>
      <c r="D1697" s="4" t="s">
        <v>944</v>
      </c>
      <c r="E1697" s="4">
        <f>IF(C1697="","",WEEKNUM(C1697,1))</f>
        <v>43</v>
      </c>
      <c r="F1697" s="5" t="s">
        <v>33</v>
      </c>
      <c r="G1697" s="6">
        <v>20240616</v>
      </c>
      <c r="H1697" s="6" t="s">
        <v>377</v>
      </c>
      <c r="I1697" s="7" t="str">
        <f>VLOOKUP(H1697,[3]外O细分型号!A:B,2,0)</f>
        <v>Q3MVPRO</v>
      </c>
      <c r="J1697" s="7" t="s">
        <v>36</v>
      </c>
      <c r="K1697" s="8">
        <v>78</v>
      </c>
      <c r="L1697" s="8">
        <v>8</v>
      </c>
      <c r="N1697" s="10" t="s">
        <v>37</v>
      </c>
      <c r="T1697" s="12">
        <f>SUM(O1697:S1697)</f>
        <v>0</v>
      </c>
    </row>
    <row r="1698" customHeight="1" spans="1:20">
      <c r="A1698" s="2">
        <v>1697</v>
      </c>
      <c r="B1698" s="2">
        <v>241022009</v>
      </c>
      <c r="C1698" s="3">
        <v>45587</v>
      </c>
      <c r="D1698" s="4" t="s">
        <v>944</v>
      </c>
      <c r="E1698" s="4">
        <f>IF(C1698="","",WEEKNUM(C1698,1))</f>
        <v>43</v>
      </c>
      <c r="F1698" s="5" t="s">
        <v>33</v>
      </c>
      <c r="G1698" s="6">
        <v>20240616</v>
      </c>
      <c r="H1698" s="6" t="s">
        <v>374</v>
      </c>
      <c r="I1698" s="7" t="str">
        <f>VLOOKUP(H1698,[3]外O细分型号!A:B,2,0)</f>
        <v>Q3MPRO</v>
      </c>
      <c r="J1698" s="7" t="s">
        <v>36</v>
      </c>
      <c r="K1698" s="8">
        <v>51</v>
      </c>
      <c r="L1698" s="8">
        <v>8</v>
      </c>
      <c r="N1698" s="10" t="s">
        <v>37</v>
      </c>
      <c r="T1698" s="12">
        <f>SUM(O1698:S1698)</f>
        <v>0</v>
      </c>
    </row>
    <row r="1699" customHeight="1" spans="1:20">
      <c r="A1699" s="2">
        <v>1698</v>
      </c>
      <c r="B1699" s="2">
        <v>241023001</v>
      </c>
      <c r="C1699" s="3">
        <v>45588</v>
      </c>
      <c r="D1699" s="4" t="s">
        <v>944</v>
      </c>
      <c r="E1699" s="4">
        <f>IF(C1699="","",WEEKNUM(C1699,1))</f>
        <v>43</v>
      </c>
      <c r="F1699" s="5" t="s">
        <v>33</v>
      </c>
      <c r="G1699" s="6">
        <v>20240616</v>
      </c>
      <c r="H1699" s="6" t="s">
        <v>480</v>
      </c>
      <c r="I1699" s="7" t="str">
        <f>VLOOKUP(H1699,[3]外O细分型号!A:B,2,0)</f>
        <v>Q3MPRO</v>
      </c>
      <c r="J1699" s="7" t="s">
        <v>36</v>
      </c>
      <c r="K1699" s="8">
        <v>78</v>
      </c>
      <c r="L1699" s="8">
        <v>8</v>
      </c>
      <c r="N1699" s="10" t="s">
        <v>37</v>
      </c>
      <c r="T1699" s="12">
        <f>SUM(O1699:S1699)</f>
        <v>0</v>
      </c>
    </row>
    <row r="1700" customHeight="1" spans="1:20">
      <c r="A1700" s="2">
        <v>1699</v>
      </c>
      <c r="B1700" s="2">
        <v>241023002</v>
      </c>
      <c r="C1700" s="3">
        <v>45588</v>
      </c>
      <c r="D1700" s="4" t="s">
        <v>944</v>
      </c>
      <c r="E1700" s="4">
        <f>IF(C1700="","",WEEKNUM(C1700,1))</f>
        <v>43</v>
      </c>
      <c r="F1700" s="5" t="s">
        <v>33</v>
      </c>
      <c r="G1700" s="6" t="s">
        <v>793</v>
      </c>
      <c r="H1700" s="6" t="s">
        <v>436</v>
      </c>
      <c r="I1700" s="7" t="str">
        <f>VLOOKUP(H1700,[3]外O细分型号!A:B,2,0)</f>
        <v>Q3FVPRO</v>
      </c>
      <c r="J1700" s="7" t="s">
        <v>36</v>
      </c>
      <c r="K1700" s="8">
        <v>432</v>
      </c>
      <c r="L1700" s="8">
        <v>32</v>
      </c>
      <c r="N1700" s="10" t="s">
        <v>37</v>
      </c>
      <c r="T1700" s="12">
        <f>SUM(O1700:S1700)</f>
        <v>0</v>
      </c>
    </row>
    <row r="1701" customHeight="1" spans="1:20">
      <c r="A1701" s="2">
        <v>1700</v>
      </c>
      <c r="B1701" s="2">
        <v>241023003</v>
      </c>
      <c r="C1701" s="3">
        <v>45588</v>
      </c>
      <c r="D1701" s="4" t="s">
        <v>944</v>
      </c>
      <c r="E1701" s="4">
        <f>IF(C1701="","",WEEKNUM(C1701,1))</f>
        <v>43</v>
      </c>
      <c r="F1701" s="5" t="s">
        <v>58</v>
      </c>
      <c r="G1701" s="6" t="s">
        <v>888</v>
      </c>
      <c r="H1701" s="6" t="s">
        <v>724</v>
      </c>
      <c r="I1701" s="7" t="str">
        <f>VLOOKUP(H1701,[3]外O细分型号!A:B,2,0)</f>
        <v>Q2P</v>
      </c>
      <c r="J1701" s="7" t="s">
        <v>725</v>
      </c>
      <c r="K1701" s="8">
        <v>200</v>
      </c>
      <c r="L1701" s="8">
        <v>8</v>
      </c>
      <c r="N1701" s="10" t="s">
        <v>37</v>
      </c>
      <c r="T1701" s="12">
        <f>SUM(O1701:S1701)</f>
        <v>0</v>
      </c>
    </row>
    <row r="1702" customHeight="1" spans="1:20">
      <c r="A1702" s="2">
        <v>1701</v>
      </c>
      <c r="B1702" s="2">
        <v>241023004</v>
      </c>
      <c r="C1702" s="3">
        <v>45588</v>
      </c>
      <c r="D1702" s="4" t="s">
        <v>944</v>
      </c>
      <c r="E1702" s="4">
        <f>IF(C1702="","",WEEKNUM(C1702,1))</f>
        <v>43</v>
      </c>
      <c r="F1702" s="5" t="s">
        <v>58</v>
      </c>
      <c r="G1702" s="6" t="s">
        <v>974</v>
      </c>
      <c r="H1702" s="6" t="s">
        <v>828</v>
      </c>
      <c r="I1702" s="7" t="str">
        <f>VLOOKUP(H1702,[3]外O细分型号!A:B,2,0)</f>
        <v>Q2F</v>
      </c>
      <c r="J1702" s="7" t="s">
        <v>725</v>
      </c>
      <c r="K1702" s="8">
        <v>256</v>
      </c>
      <c r="L1702" s="8">
        <v>8</v>
      </c>
      <c r="N1702" s="10" t="s">
        <v>37</v>
      </c>
      <c r="T1702" s="12">
        <f>SUM(O1702:S1702)</f>
        <v>0</v>
      </c>
    </row>
    <row r="1703" customHeight="1" spans="1:20">
      <c r="A1703" s="2">
        <v>1702</v>
      </c>
      <c r="B1703" s="2">
        <v>241023005</v>
      </c>
      <c r="C1703" s="3">
        <v>45588</v>
      </c>
      <c r="D1703" s="4" t="s">
        <v>944</v>
      </c>
      <c r="E1703" s="4">
        <f>IF(C1703="","",WEEKNUM(C1703,1))</f>
        <v>43</v>
      </c>
      <c r="F1703" s="5" t="s">
        <v>58</v>
      </c>
      <c r="G1703" s="6" t="s">
        <v>735</v>
      </c>
      <c r="H1703" s="6" t="s">
        <v>366</v>
      </c>
      <c r="I1703" s="7" t="str">
        <f>VLOOKUP(H1703,[3]外O细分型号!A:B,2,0)</f>
        <v>G100</v>
      </c>
      <c r="J1703" s="7" t="s">
        <v>62</v>
      </c>
      <c r="K1703" s="8">
        <v>128</v>
      </c>
      <c r="L1703" s="8">
        <v>8</v>
      </c>
      <c r="N1703" s="10" t="s">
        <v>37</v>
      </c>
      <c r="T1703" s="12">
        <f>SUM(O1703:S1703)</f>
        <v>0</v>
      </c>
    </row>
    <row r="1704" customHeight="1" spans="1:20">
      <c r="A1704" s="2">
        <v>1703</v>
      </c>
      <c r="B1704" s="2">
        <v>241023006</v>
      </c>
      <c r="C1704" s="3">
        <v>45588</v>
      </c>
      <c r="D1704" s="4" t="s">
        <v>944</v>
      </c>
      <c r="E1704" s="4">
        <f>IF(C1704="","",WEEKNUM(C1704,1))</f>
        <v>43</v>
      </c>
      <c r="F1704" s="5" t="s">
        <v>58</v>
      </c>
      <c r="G1704" s="6" t="s">
        <v>997</v>
      </c>
      <c r="H1704" s="6" t="s">
        <v>366</v>
      </c>
      <c r="I1704" s="7" t="str">
        <f>VLOOKUP(H1704,[3]外O细分型号!A:B,2,0)</f>
        <v>G100</v>
      </c>
      <c r="J1704" s="7" t="s">
        <v>36</v>
      </c>
      <c r="K1704" s="8">
        <v>244</v>
      </c>
      <c r="L1704" s="8">
        <v>8</v>
      </c>
      <c r="N1704" s="10" t="s">
        <v>37</v>
      </c>
      <c r="T1704" s="12">
        <f>SUM(O1704:S1704)</f>
        <v>0</v>
      </c>
    </row>
    <row r="1705" customHeight="1" spans="1:26">
      <c r="A1705" s="2">
        <v>1704</v>
      </c>
      <c r="B1705" s="2">
        <v>241023007</v>
      </c>
      <c r="C1705" s="3">
        <v>45588</v>
      </c>
      <c r="D1705" s="4" t="s">
        <v>944</v>
      </c>
      <c r="E1705" s="4">
        <f>IF(C1705="","",WEEKNUM(C1705,1))</f>
        <v>43</v>
      </c>
      <c r="F1705" s="5" t="s">
        <v>58</v>
      </c>
      <c r="G1705" s="6" t="s">
        <v>959</v>
      </c>
      <c r="H1705" s="6" t="s">
        <v>132</v>
      </c>
      <c r="I1705" s="7" t="str">
        <f>VLOOKUP(H1705,[3]外O细分型号!A:B,2,0)</f>
        <v>P1-CT</v>
      </c>
      <c r="J1705" s="7" t="s">
        <v>36</v>
      </c>
      <c r="K1705" s="8">
        <v>240</v>
      </c>
      <c r="L1705" s="8">
        <v>8</v>
      </c>
      <c r="M1705" s="9">
        <v>1</v>
      </c>
      <c r="N1705" s="10" t="s">
        <v>37</v>
      </c>
      <c r="O1705" s="11">
        <v>1</v>
      </c>
      <c r="T1705" s="12">
        <f>SUM(O1705:S1705)</f>
        <v>1</v>
      </c>
      <c r="U1705" s="11" t="s">
        <v>918</v>
      </c>
      <c r="V1705" s="13" t="s">
        <v>77</v>
      </c>
      <c r="W1705" s="8" t="s">
        <v>15</v>
      </c>
      <c r="X1705" s="11" t="s">
        <v>312</v>
      </c>
      <c r="Y1705" s="11" t="s">
        <v>52</v>
      </c>
      <c r="Z1705" s="11" t="s">
        <v>67</v>
      </c>
    </row>
    <row r="1706" customHeight="1" spans="1:20">
      <c r="A1706" s="2">
        <v>1705</v>
      </c>
      <c r="B1706" s="2">
        <v>241023008</v>
      </c>
      <c r="C1706" s="3">
        <v>45588</v>
      </c>
      <c r="D1706" s="4" t="s">
        <v>944</v>
      </c>
      <c r="E1706" s="4">
        <f>IF(C1706="","",WEEKNUM(C1706,1))</f>
        <v>43</v>
      </c>
      <c r="F1706" s="5" t="s">
        <v>58</v>
      </c>
      <c r="G1706" s="6" t="s">
        <v>997</v>
      </c>
      <c r="H1706" s="6" t="s">
        <v>366</v>
      </c>
      <c r="I1706" s="7" t="str">
        <f>VLOOKUP(H1706,[3]外O细分型号!A:B,2,0)</f>
        <v>G100</v>
      </c>
      <c r="J1706" s="7" t="s">
        <v>36</v>
      </c>
      <c r="K1706" s="8">
        <v>256</v>
      </c>
      <c r="L1706" s="8">
        <v>8</v>
      </c>
      <c r="N1706" s="10" t="s">
        <v>37</v>
      </c>
      <c r="T1706" s="12">
        <f>SUM(O1706:S1706)</f>
        <v>0</v>
      </c>
    </row>
    <row r="1707" customHeight="1" spans="1:20">
      <c r="A1707" s="2">
        <v>1706</v>
      </c>
      <c r="B1707" s="2">
        <v>241023009</v>
      </c>
      <c r="C1707" s="3">
        <v>45588</v>
      </c>
      <c r="D1707" s="4" t="s">
        <v>944</v>
      </c>
      <c r="E1707" s="4">
        <f>IF(C1707="","",WEEKNUM(C1707,1))</f>
        <v>43</v>
      </c>
      <c r="F1707" s="5" t="s">
        <v>58</v>
      </c>
      <c r="G1707" s="6" t="s">
        <v>991</v>
      </c>
      <c r="H1707" s="6" t="s">
        <v>647</v>
      </c>
      <c r="I1707" s="7" t="str">
        <f>VLOOKUP(H1707,[3]外O细分型号!A:B,2,0)</f>
        <v>G101</v>
      </c>
      <c r="J1707" s="7" t="s">
        <v>62</v>
      </c>
      <c r="K1707" s="8">
        <v>119</v>
      </c>
      <c r="L1707" s="8">
        <v>8</v>
      </c>
      <c r="N1707" s="10" t="s">
        <v>37</v>
      </c>
      <c r="T1707" s="12">
        <f>SUM(O1707:S1707)</f>
        <v>0</v>
      </c>
    </row>
    <row r="1708" customHeight="1" spans="1:20">
      <c r="A1708" s="2">
        <v>1707</v>
      </c>
      <c r="B1708" s="2">
        <v>241023010</v>
      </c>
      <c r="C1708" s="3">
        <v>45588</v>
      </c>
      <c r="D1708" s="4" t="s">
        <v>944</v>
      </c>
      <c r="E1708" s="4">
        <f>IF(C1708="","",WEEKNUM(C1708,1))</f>
        <v>43</v>
      </c>
      <c r="F1708" s="5" t="s">
        <v>58</v>
      </c>
      <c r="G1708" s="6" t="s">
        <v>997</v>
      </c>
      <c r="H1708" s="6" t="s">
        <v>366</v>
      </c>
      <c r="I1708" s="7" t="str">
        <f>VLOOKUP(H1708,[3]外O细分型号!A:B,2,0)</f>
        <v>G100</v>
      </c>
      <c r="J1708" s="7" t="s">
        <v>36</v>
      </c>
      <c r="K1708" s="8">
        <v>255</v>
      </c>
      <c r="L1708" s="8">
        <v>8</v>
      </c>
      <c r="N1708" s="10" t="s">
        <v>37</v>
      </c>
      <c r="T1708" s="12">
        <f>SUM(O1708:S1708)</f>
        <v>0</v>
      </c>
    </row>
    <row r="1709" customHeight="1" spans="1:20">
      <c r="A1709" s="2">
        <v>1708</v>
      </c>
      <c r="B1709" s="2">
        <v>241023011</v>
      </c>
      <c r="C1709" s="3">
        <v>45588</v>
      </c>
      <c r="D1709" s="4" t="s">
        <v>944</v>
      </c>
      <c r="E1709" s="4">
        <f>IF(C1709="","",WEEKNUM(C1709,1))</f>
        <v>43</v>
      </c>
      <c r="F1709" s="5" t="s">
        <v>58</v>
      </c>
      <c r="G1709" s="6" t="s">
        <v>971</v>
      </c>
      <c r="H1709" s="6" t="s">
        <v>417</v>
      </c>
      <c r="I1709" s="7" t="str">
        <f>VLOOKUP(H1709,[3]外O细分型号!A:B,2,0)</f>
        <v>V7</v>
      </c>
      <c r="J1709" s="7" t="s">
        <v>36</v>
      </c>
      <c r="K1709" s="8">
        <v>256</v>
      </c>
      <c r="L1709" s="8">
        <v>8</v>
      </c>
      <c r="N1709" s="10" t="s">
        <v>37</v>
      </c>
      <c r="T1709" s="12">
        <f>SUM(O1709:S1709)</f>
        <v>0</v>
      </c>
    </row>
    <row r="1710" customHeight="1" spans="1:20">
      <c r="A1710" s="2">
        <v>1709</v>
      </c>
      <c r="B1710" s="2">
        <v>241023012</v>
      </c>
      <c r="C1710" s="3">
        <v>45588</v>
      </c>
      <c r="D1710" s="4" t="s">
        <v>944</v>
      </c>
      <c r="E1710" s="4">
        <f>IF(C1710="","",WEEKNUM(C1710,1))</f>
        <v>43</v>
      </c>
      <c r="F1710" s="5" t="s">
        <v>58</v>
      </c>
      <c r="G1710" s="6" t="s">
        <v>971</v>
      </c>
      <c r="H1710" s="6" t="s">
        <v>417</v>
      </c>
      <c r="I1710" s="7" t="str">
        <f>VLOOKUP(H1710,[3]外O细分型号!A:B,2,0)</f>
        <v>V7</v>
      </c>
      <c r="J1710" s="7" t="s">
        <v>36</v>
      </c>
      <c r="K1710" s="8">
        <v>276</v>
      </c>
      <c r="L1710" s="8">
        <v>8</v>
      </c>
      <c r="N1710" s="10" t="s">
        <v>37</v>
      </c>
      <c r="T1710" s="12">
        <f>SUM(O1710:S1710)</f>
        <v>0</v>
      </c>
    </row>
    <row r="1711" customHeight="1" spans="1:20">
      <c r="A1711" s="2">
        <v>1710</v>
      </c>
      <c r="B1711" s="2">
        <v>241023013</v>
      </c>
      <c r="C1711" s="3">
        <v>45588</v>
      </c>
      <c r="D1711" s="4" t="s">
        <v>944</v>
      </c>
      <c r="E1711" s="4">
        <f>IF(C1711="","",WEEKNUM(C1711,1))</f>
        <v>43</v>
      </c>
      <c r="F1711" s="5" t="s">
        <v>58</v>
      </c>
      <c r="G1711" s="6" t="s">
        <v>971</v>
      </c>
      <c r="H1711" s="6" t="s">
        <v>417</v>
      </c>
      <c r="I1711" s="7" t="str">
        <f>VLOOKUP(H1711,[3]外O细分型号!A:B,2,0)</f>
        <v>V7</v>
      </c>
      <c r="J1711" s="7" t="s">
        <v>36</v>
      </c>
      <c r="K1711" s="8">
        <v>100</v>
      </c>
      <c r="L1711" s="8">
        <v>8</v>
      </c>
      <c r="N1711" s="10" t="s">
        <v>37</v>
      </c>
      <c r="T1711" s="12">
        <f>SUM(O1711:S1711)</f>
        <v>0</v>
      </c>
    </row>
    <row r="1712" customHeight="1" spans="1:20">
      <c r="A1712" s="2">
        <v>1711</v>
      </c>
      <c r="B1712" s="2">
        <v>241023014</v>
      </c>
      <c r="C1712" s="3">
        <v>45588</v>
      </c>
      <c r="D1712" s="4" t="s">
        <v>944</v>
      </c>
      <c r="E1712" s="4">
        <f>IF(C1712="","",WEEKNUM(C1712,1))</f>
        <v>43</v>
      </c>
      <c r="F1712" s="5" t="s">
        <v>58</v>
      </c>
      <c r="G1712" s="6" t="s">
        <v>998</v>
      </c>
      <c r="H1712" s="6" t="s">
        <v>999</v>
      </c>
      <c r="I1712" s="7" t="str">
        <f>VLOOKUP(H1712,[3]外O细分型号!A:B,2,0)</f>
        <v>G305</v>
      </c>
      <c r="J1712" s="7" t="s">
        <v>36</v>
      </c>
      <c r="K1712" s="8">
        <v>14</v>
      </c>
      <c r="L1712" s="8">
        <v>8</v>
      </c>
      <c r="N1712" s="10" t="s">
        <v>37</v>
      </c>
      <c r="T1712" s="12">
        <f>SUM(O1712:S1712)</f>
        <v>0</v>
      </c>
    </row>
    <row r="1713" customHeight="1" spans="1:20">
      <c r="A1713" s="2">
        <v>1712</v>
      </c>
      <c r="B1713" s="2">
        <v>241023015</v>
      </c>
      <c r="C1713" s="3">
        <v>45588</v>
      </c>
      <c r="D1713" s="4" t="s">
        <v>944</v>
      </c>
      <c r="E1713" s="4">
        <f>IF(C1713="","",WEEKNUM(C1713,1))</f>
        <v>43</v>
      </c>
      <c r="F1713" s="5" t="s">
        <v>58</v>
      </c>
      <c r="G1713" s="6" t="s">
        <v>974</v>
      </c>
      <c r="H1713" s="6" t="s">
        <v>828</v>
      </c>
      <c r="I1713" s="7" t="str">
        <f>VLOOKUP(H1713,[3]外O细分型号!A:B,2,0)</f>
        <v>Q2F</v>
      </c>
      <c r="J1713" s="7" t="s">
        <v>725</v>
      </c>
      <c r="K1713" s="8">
        <v>944</v>
      </c>
      <c r="L1713" s="8">
        <v>32</v>
      </c>
      <c r="N1713" s="10" t="s">
        <v>37</v>
      </c>
      <c r="T1713" s="12">
        <f>SUM(O1713:S1713)</f>
        <v>0</v>
      </c>
    </row>
    <row r="1714" customHeight="1" spans="1:26">
      <c r="A1714" s="2">
        <v>1713</v>
      </c>
      <c r="B1714" s="2">
        <v>241024001</v>
      </c>
      <c r="C1714" s="3">
        <v>45589</v>
      </c>
      <c r="D1714" s="4" t="s">
        <v>944</v>
      </c>
      <c r="E1714" s="4">
        <f>IF(C1714="","",WEEKNUM(C1714,1))</f>
        <v>43</v>
      </c>
      <c r="F1714" s="5" t="s">
        <v>33</v>
      </c>
      <c r="G1714" s="6" t="s">
        <v>1000</v>
      </c>
      <c r="H1714" s="6" t="s">
        <v>436</v>
      </c>
      <c r="I1714" s="7" t="str">
        <f>VLOOKUP(H1714,[3]外O细分型号!A:B,2,0)</f>
        <v>Q3FVPRO</v>
      </c>
      <c r="J1714" s="7" t="s">
        <v>36</v>
      </c>
      <c r="K1714" s="8">
        <v>432</v>
      </c>
      <c r="L1714" s="8">
        <v>32</v>
      </c>
      <c r="M1714" s="9">
        <v>1</v>
      </c>
      <c r="N1714" s="10" t="s">
        <v>37</v>
      </c>
      <c r="O1714" s="11">
        <v>1</v>
      </c>
      <c r="T1714" s="12">
        <f>SUM(O1714:S1714)</f>
        <v>1</v>
      </c>
      <c r="U1714" s="11" t="s">
        <v>791</v>
      </c>
      <c r="V1714" s="13" t="s">
        <v>77</v>
      </c>
      <c r="W1714" s="8" t="s">
        <v>15</v>
      </c>
      <c r="X1714" s="11" t="s">
        <v>312</v>
      </c>
      <c r="Y1714" s="11" t="s">
        <v>52</v>
      </c>
      <c r="Z1714" s="11" t="s">
        <v>67</v>
      </c>
    </row>
    <row r="1715" customHeight="1" spans="1:20">
      <c r="A1715" s="2">
        <v>1714</v>
      </c>
      <c r="B1715" s="2">
        <v>241024002</v>
      </c>
      <c r="C1715" s="3">
        <v>45589</v>
      </c>
      <c r="D1715" s="4" t="s">
        <v>944</v>
      </c>
      <c r="E1715" s="4">
        <f>IF(C1715="","",WEEKNUM(C1715,1))</f>
        <v>43</v>
      </c>
      <c r="F1715" s="5" t="s">
        <v>58</v>
      </c>
      <c r="G1715" s="6" t="s">
        <v>991</v>
      </c>
      <c r="H1715" s="6" t="s">
        <v>818</v>
      </c>
      <c r="I1715" s="7" t="str">
        <f>VLOOKUP(H1715,[3]外O细分型号!A:B,2,0)</f>
        <v>G101</v>
      </c>
      <c r="J1715" s="7" t="s">
        <v>36</v>
      </c>
      <c r="K1715" s="8">
        <v>136</v>
      </c>
      <c r="L1715" s="8">
        <v>8</v>
      </c>
      <c r="N1715" s="10" t="s">
        <v>37</v>
      </c>
      <c r="T1715" s="12">
        <f>SUM(O1715:S1715)</f>
        <v>0</v>
      </c>
    </row>
    <row r="1716" customHeight="1" spans="1:20">
      <c r="A1716" s="2">
        <v>1715</v>
      </c>
      <c r="B1716" s="2">
        <v>241024003</v>
      </c>
      <c r="C1716" s="3">
        <v>45589</v>
      </c>
      <c r="D1716" s="4" t="s">
        <v>944</v>
      </c>
      <c r="E1716" s="4">
        <f>IF(C1716="","",WEEKNUM(C1716,1))</f>
        <v>43</v>
      </c>
      <c r="F1716" s="5" t="s">
        <v>58</v>
      </c>
      <c r="G1716" s="6" t="s">
        <v>997</v>
      </c>
      <c r="H1716" s="6" t="s">
        <v>366</v>
      </c>
      <c r="I1716" s="7" t="str">
        <f>VLOOKUP(H1716,[3]外O细分型号!A:B,2,0)</f>
        <v>G100</v>
      </c>
      <c r="J1716" s="7" t="s">
        <v>36</v>
      </c>
      <c r="K1716" s="8">
        <v>100</v>
      </c>
      <c r="L1716" s="8">
        <v>8</v>
      </c>
      <c r="N1716" s="10" t="s">
        <v>37</v>
      </c>
      <c r="T1716" s="12">
        <f>SUM(O1716:S1716)</f>
        <v>0</v>
      </c>
    </row>
    <row r="1717" customHeight="1" spans="1:20">
      <c r="A1717" s="2">
        <v>1716</v>
      </c>
      <c r="B1717" s="2">
        <v>241024004</v>
      </c>
      <c r="C1717" s="3">
        <v>45589</v>
      </c>
      <c r="D1717" s="4" t="s">
        <v>944</v>
      </c>
      <c r="E1717" s="4">
        <f>IF(C1717="","",WEEKNUM(C1717,1))</f>
        <v>43</v>
      </c>
      <c r="F1717" s="5" t="s">
        <v>58</v>
      </c>
      <c r="G1717" s="6" t="s">
        <v>927</v>
      </c>
      <c r="H1717" s="6" t="s">
        <v>417</v>
      </c>
      <c r="I1717" s="7" t="str">
        <f>VLOOKUP(H1717,[3]外O细分型号!A:B,2,0)</f>
        <v>V7</v>
      </c>
      <c r="J1717" s="7" t="s">
        <v>36</v>
      </c>
      <c r="K1717" s="8">
        <v>112</v>
      </c>
      <c r="L1717" s="8">
        <v>8</v>
      </c>
      <c r="N1717" s="10" t="s">
        <v>37</v>
      </c>
      <c r="T1717" s="12">
        <f>SUM(O1717:S1717)</f>
        <v>0</v>
      </c>
    </row>
    <row r="1718" customHeight="1" spans="1:26">
      <c r="A1718" s="2">
        <v>1717</v>
      </c>
      <c r="B1718" s="2">
        <v>241024005</v>
      </c>
      <c r="C1718" s="3">
        <v>45589</v>
      </c>
      <c r="D1718" s="4" t="s">
        <v>944</v>
      </c>
      <c r="E1718" s="4">
        <f>IF(C1718="","",WEEKNUM(C1718,1))</f>
        <v>43</v>
      </c>
      <c r="F1718" s="5" t="s">
        <v>58</v>
      </c>
      <c r="G1718" s="6" t="s">
        <v>974</v>
      </c>
      <c r="H1718" s="6" t="s">
        <v>828</v>
      </c>
      <c r="I1718" s="7" t="str">
        <f>VLOOKUP(H1718,[3]外O细分型号!A:B,2,0)</f>
        <v>Q2F</v>
      </c>
      <c r="J1718" s="7" t="s">
        <v>140</v>
      </c>
      <c r="K1718" s="8">
        <v>256</v>
      </c>
      <c r="L1718" s="8">
        <v>8</v>
      </c>
      <c r="M1718" s="9">
        <v>1</v>
      </c>
      <c r="N1718" s="10" t="s">
        <v>37</v>
      </c>
      <c r="O1718" s="11">
        <v>1</v>
      </c>
      <c r="T1718" s="12">
        <f>SUM(O1718:S1718)</f>
        <v>1</v>
      </c>
      <c r="U1718" s="11" t="s">
        <v>160</v>
      </c>
      <c r="V1718" s="13" t="s">
        <v>77</v>
      </c>
      <c r="W1718" s="8" t="s">
        <v>15</v>
      </c>
      <c r="X1718" s="11" t="s">
        <v>99</v>
      </c>
      <c r="Y1718" s="11" t="s">
        <v>52</v>
      </c>
      <c r="Z1718" s="11" t="s">
        <v>67</v>
      </c>
    </row>
    <row r="1719" customHeight="1" spans="1:20">
      <c r="A1719" s="2">
        <v>1718</v>
      </c>
      <c r="B1719" s="2">
        <v>241024006</v>
      </c>
      <c r="C1719" s="3">
        <v>45589</v>
      </c>
      <c r="D1719" s="4" t="s">
        <v>944</v>
      </c>
      <c r="E1719" s="4">
        <f>IF(C1719="","",WEEKNUM(C1719,1))</f>
        <v>43</v>
      </c>
      <c r="F1719" s="5" t="s">
        <v>58</v>
      </c>
      <c r="G1719" s="6" t="s">
        <v>997</v>
      </c>
      <c r="H1719" s="6" t="s">
        <v>366</v>
      </c>
      <c r="I1719" s="7" t="str">
        <f>VLOOKUP(H1719,[3]外O细分型号!A:B,2,0)</f>
        <v>G100</v>
      </c>
      <c r="J1719" s="7" t="s">
        <v>36</v>
      </c>
      <c r="K1719" s="8">
        <v>128</v>
      </c>
      <c r="L1719" s="8">
        <v>8</v>
      </c>
      <c r="N1719" s="10" t="s">
        <v>37</v>
      </c>
      <c r="T1719" s="12">
        <f>SUM(O1719:S1719)</f>
        <v>0</v>
      </c>
    </row>
    <row r="1720" customHeight="1" spans="1:26">
      <c r="A1720" s="2">
        <v>1719</v>
      </c>
      <c r="B1720" s="2">
        <v>241024007</v>
      </c>
      <c r="C1720" s="3">
        <v>45589</v>
      </c>
      <c r="D1720" s="4" t="s">
        <v>944</v>
      </c>
      <c r="E1720" s="4">
        <f>IF(C1720="","",WEEKNUM(C1720,1))</f>
        <v>43</v>
      </c>
      <c r="F1720" s="5" t="s">
        <v>58</v>
      </c>
      <c r="G1720" s="6" t="s">
        <v>735</v>
      </c>
      <c r="H1720" s="6" t="s">
        <v>366</v>
      </c>
      <c r="I1720" s="7" t="str">
        <f>VLOOKUP(H1720,[3]外O细分型号!A:B,2,0)</f>
        <v>G100</v>
      </c>
      <c r="J1720" s="7" t="s">
        <v>62</v>
      </c>
      <c r="K1720" s="8">
        <v>256</v>
      </c>
      <c r="L1720" s="8">
        <v>8</v>
      </c>
      <c r="M1720" s="9">
        <v>1</v>
      </c>
      <c r="N1720" s="10" t="s">
        <v>37</v>
      </c>
      <c r="O1720" s="11">
        <v>1</v>
      </c>
      <c r="T1720" s="12">
        <f>SUM(O1720:S1720)</f>
        <v>1</v>
      </c>
      <c r="U1720" s="11" t="s">
        <v>646</v>
      </c>
      <c r="V1720" s="13" t="s">
        <v>77</v>
      </c>
      <c r="W1720" s="8" t="s">
        <v>15</v>
      </c>
      <c r="X1720" s="11" t="s">
        <v>312</v>
      </c>
      <c r="Y1720" s="11" t="s">
        <v>52</v>
      </c>
      <c r="Z1720" s="11" t="s">
        <v>67</v>
      </c>
    </row>
    <row r="1721" customHeight="1" spans="1:20">
      <c r="A1721" s="2">
        <v>1720</v>
      </c>
      <c r="B1721" s="2">
        <v>241024008</v>
      </c>
      <c r="C1721" s="3">
        <v>45589</v>
      </c>
      <c r="D1721" s="4" t="s">
        <v>944</v>
      </c>
      <c r="E1721" s="4">
        <f>IF(C1721="","",WEEKNUM(C1721,1))</f>
        <v>43</v>
      </c>
      <c r="F1721" s="5" t="s">
        <v>58</v>
      </c>
      <c r="G1721" s="6" t="s">
        <v>735</v>
      </c>
      <c r="H1721" s="6" t="s">
        <v>366</v>
      </c>
      <c r="I1721" s="7" t="str">
        <f>VLOOKUP(H1721,[3]外O细分型号!A:B,2,0)</f>
        <v>G100</v>
      </c>
      <c r="J1721" s="7" t="s">
        <v>62</v>
      </c>
      <c r="K1721" s="8">
        <v>256</v>
      </c>
      <c r="L1721" s="8">
        <v>8</v>
      </c>
      <c r="N1721" s="10" t="s">
        <v>37</v>
      </c>
      <c r="T1721" s="12">
        <f>SUM(O1721:S1721)</f>
        <v>0</v>
      </c>
    </row>
    <row r="1722" customHeight="1" spans="1:26">
      <c r="A1722" s="2">
        <v>1721</v>
      </c>
      <c r="B1722" s="2">
        <v>241024009</v>
      </c>
      <c r="C1722" s="3">
        <v>45589</v>
      </c>
      <c r="D1722" s="4" t="s">
        <v>944</v>
      </c>
      <c r="E1722" s="4">
        <f>IF(C1722="","",WEEKNUM(C1722,1))</f>
        <v>43</v>
      </c>
      <c r="F1722" s="5" t="s">
        <v>58</v>
      </c>
      <c r="G1722" s="6" t="s">
        <v>839</v>
      </c>
      <c r="H1722" s="6" t="s">
        <v>825</v>
      </c>
      <c r="I1722" s="7" t="str">
        <f>VLOOKUP(H1722,[3]外O细分型号!A:B,2,0)</f>
        <v>Q2M</v>
      </c>
      <c r="J1722" s="7" t="s">
        <v>725</v>
      </c>
      <c r="K1722" s="8">
        <v>128</v>
      </c>
      <c r="L1722" s="8">
        <v>8</v>
      </c>
      <c r="M1722" s="9">
        <v>1</v>
      </c>
      <c r="N1722" s="10" t="s">
        <v>37</v>
      </c>
      <c r="P1722" s="11">
        <v>1</v>
      </c>
      <c r="T1722" s="12">
        <f>SUM(O1722:S1722)</f>
        <v>1</v>
      </c>
      <c r="U1722" s="11" t="s">
        <v>848</v>
      </c>
      <c r="V1722" s="13" t="s">
        <v>77</v>
      </c>
      <c r="W1722" s="8" t="s">
        <v>16</v>
      </c>
      <c r="X1722" s="11" t="s">
        <v>51</v>
      </c>
      <c r="Y1722" s="11" t="s">
        <v>52</v>
      </c>
      <c r="Z1722" s="11" t="s">
        <v>67</v>
      </c>
    </row>
    <row r="1723" customHeight="1" spans="1:20">
      <c r="A1723" s="2">
        <v>1722</v>
      </c>
      <c r="B1723" s="2">
        <v>241024010</v>
      </c>
      <c r="C1723" s="3">
        <v>45589</v>
      </c>
      <c r="D1723" s="4" t="s">
        <v>944</v>
      </c>
      <c r="E1723" s="4">
        <f>IF(C1723="","",WEEKNUM(C1723,1))</f>
        <v>43</v>
      </c>
      <c r="F1723" s="5" t="s">
        <v>58</v>
      </c>
      <c r="G1723" s="6" t="s">
        <v>888</v>
      </c>
      <c r="H1723" s="6" t="s">
        <v>796</v>
      </c>
      <c r="I1723" s="7" t="str">
        <f>VLOOKUP(H1723,[3]外O细分型号!A:B,2,0)</f>
        <v>Q2P</v>
      </c>
      <c r="J1723" s="7" t="s">
        <v>725</v>
      </c>
      <c r="K1723" s="8">
        <v>144</v>
      </c>
      <c r="L1723" s="8">
        <v>8</v>
      </c>
      <c r="N1723" s="10" t="s">
        <v>37</v>
      </c>
      <c r="T1723" s="12">
        <f>SUM(O1723:S1723)</f>
        <v>0</v>
      </c>
    </row>
    <row r="1724" customHeight="1" spans="1:20">
      <c r="A1724" s="2">
        <v>1723</v>
      </c>
      <c r="B1724" s="2">
        <v>241024011</v>
      </c>
      <c r="C1724" s="3">
        <v>45589</v>
      </c>
      <c r="D1724" s="4" t="s">
        <v>944</v>
      </c>
      <c r="E1724" s="4">
        <f>IF(C1724="","",WEEKNUM(C1724,1))</f>
        <v>43</v>
      </c>
      <c r="F1724" s="5" t="s">
        <v>58</v>
      </c>
      <c r="G1724" s="6" t="s">
        <v>888</v>
      </c>
      <c r="H1724" s="6" t="s">
        <v>796</v>
      </c>
      <c r="I1724" s="7" t="str">
        <f>VLOOKUP(H1724,[3]外O细分型号!A:B,2,0)</f>
        <v>Q2P</v>
      </c>
      <c r="J1724" s="7" t="s">
        <v>725</v>
      </c>
      <c r="K1724" s="8">
        <v>256</v>
      </c>
      <c r="L1724" s="8">
        <v>8</v>
      </c>
      <c r="N1724" s="10" t="s">
        <v>37</v>
      </c>
      <c r="T1724" s="12">
        <f>SUM(O1724:S1724)</f>
        <v>0</v>
      </c>
    </row>
    <row r="1725" customHeight="1" spans="1:20">
      <c r="A1725" s="2">
        <v>1724</v>
      </c>
      <c r="B1725" s="2">
        <v>241024012</v>
      </c>
      <c r="C1725" s="3">
        <v>45589</v>
      </c>
      <c r="D1725" s="4" t="s">
        <v>944</v>
      </c>
      <c r="E1725" s="4">
        <f>IF(C1725="","",WEEKNUM(C1725,1))</f>
        <v>43</v>
      </c>
      <c r="F1725" s="5" t="s">
        <v>58</v>
      </c>
      <c r="G1725" s="6" t="s">
        <v>974</v>
      </c>
      <c r="H1725" s="6" t="s">
        <v>828</v>
      </c>
      <c r="I1725" s="7" t="str">
        <f>VLOOKUP(H1725,[3]外O细分型号!A:B,2,0)</f>
        <v>Q2F</v>
      </c>
      <c r="J1725" s="7" t="s">
        <v>725</v>
      </c>
      <c r="K1725" s="8">
        <v>259</v>
      </c>
      <c r="L1725" s="8">
        <v>8</v>
      </c>
      <c r="N1725" s="10" t="s">
        <v>37</v>
      </c>
      <c r="T1725" s="12">
        <f>SUM(O1725:S1725)</f>
        <v>0</v>
      </c>
    </row>
    <row r="1726" customHeight="1" spans="1:20">
      <c r="A1726" s="2">
        <v>1725</v>
      </c>
      <c r="B1726" s="2">
        <v>241025001</v>
      </c>
      <c r="C1726" s="3">
        <v>45590</v>
      </c>
      <c r="D1726" s="4" t="s">
        <v>944</v>
      </c>
      <c r="E1726" s="4">
        <f>IF(C1726="","",WEEKNUM(C1726,1))</f>
        <v>43</v>
      </c>
      <c r="F1726" s="5" t="s">
        <v>58</v>
      </c>
      <c r="G1726" s="6" t="s">
        <v>1001</v>
      </c>
      <c r="H1726" s="6" t="s">
        <v>1002</v>
      </c>
      <c r="I1726" s="7" t="str">
        <f>VLOOKUP(H1726,[3]外O细分型号!A:B,2,0)</f>
        <v>G505</v>
      </c>
      <c r="J1726" s="7" t="s">
        <v>725</v>
      </c>
      <c r="K1726" s="8">
        <v>3</v>
      </c>
      <c r="L1726" s="8">
        <v>3</v>
      </c>
      <c r="N1726" s="10" t="s">
        <v>37</v>
      </c>
      <c r="T1726" s="12">
        <f>SUM(O1726:S1726)</f>
        <v>0</v>
      </c>
    </row>
    <row r="1727" customHeight="1" spans="1:20">
      <c r="A1727" s="2">
        <v>1726</v>
      </c>
      <c r="B1727" s="2">
        <v>241025002</v>
      </c>
      <c r="C1727" s="3">
        <v>45590</v>
      </c>
      <c r="D1727" s="4" t="s">
        <v>944</v>
      </c>
      <c r="E1727" s="4">
        <f>IF(C1727="","",WEEKNUM(C1727,1))</f>
        <v>43</v>
      </c>
      <c r="F1727" s="5" t="s">
        <v>58</v>
      </c>
      <c r="G1727" s="6" t="s">
        <v>743</v>
      </c>
      <c r="H1727" s="6" t="s">
        <v>366</v>
      </c>
      <c r="I1727" s="7" t="str">
        <f>VLOOKUP(H1727,[3]外O细分型号!A:B,2,0)</f>
        <v>G100</v>
      </c>
      <c r="J1727" s="7" t="s">
        <v>62</v>
      </c>
      <c r="K1727" s="8">
        <v>128</v>
      </c>
      <c r="L1727" s="8">
        <v>8</v>
      </c>
      <c r="N1727" s="10" t="s">
        <v>37</v>
      </c>
      <c r="T1727" s="12">
        <f>SUM(O1727:S1727)</f>
        <v>0</v>
      </c>
    </row>
    <row r="1728" customHeight="1" spans="1:20">
      <c r="A1728" s="2">
        <v>1727</v>
      </c>
      <c r="B1728" s="2">
        <v>241025003</v>
      </c>
      <c r="C1728" s="3">
        <v>45590</v>
      </c>
      <c r="D1728" s="4" t="s">
        <v>944</v>
      </c>
      <c r="E1728" s="4">
        <f>IF(C1728="","",WEEKNUM(C1728,1))</f>
        <v>43</v>
      </c>
      <c r="F1728" s="5" t="s">
        <v>58</v>
      </c>
      <c r="G1728" s="6" t="s">
        <v>997</v>
      </c>
      <c r="H1728" s="6" t="s">
        <v>366</v>
      </c>
      <c r="I1728" s="7" t="str">
        <f>VLOOKUP(H1728,[3]外O细分型号!A:B,2,0)</f>
        <v>G100</v>
      </c>
      <c r="J1728" s="7" t="s">
        <v>36</v>
      </c>
      <c r="K1728" s="8">
        <v>256</v>
      </c>
      <c r="L1728" s="8">
        <v>8</v>
      </c>
      <c r="N1728" s="10" t="s">
        <v>37</v>
      </c>
      <c r="T1728" s="12">
        <f>SUM(O1728:S1728)</f>
        <v>0</v>
      </c>
    </row>
    <row r="1729" customHeight="1" spans="1:20">
      <c r="A1729" s="2">
        <v>1728</v>
      </c>
      <c r="B1729" s="2">
        <v>241025004</v>
      </c>
      <c r="C1729" s="3">
        <v>45590</v>
      </c>
      <c r="D1729" s="4" t="s">
        <v>944</v>
      </c>
      <c r="E1729" s="4">
        <f>IF(C1729="","",WEEKNUM(C1729,1))</f>
        <v>43</v>
      </c>
      <c r="F1729" s="5" t="s">
        <v>58</v>
      </c>
      <c r="G1729" s="6" t="s">
        <v>888</v>
      </c>
      <c r="H1729" s="6" t="s">
        <v>796</v>
      </c>
      <c r="I1729" s="7" t="str">
        <f>VLOOKUP(H1729,[3]外O细分型号!A:B,2,0)</f>
        <v>Q2P</v>
      </c>
      <c r="J1729" s="7" t="s">
        <v>725</v>
      </c>
      <c r="K1729" s="8">
        <v>256</v>
      </c>
      <c r="L1729" s="8">
        <v>8</v>
      </c>
      <c r="N1729" s="10" t="s">
        <v>37</v>
      </c>
      <c r="T1729" s="12">
        <f>SUM(O1729:S1729)</f>
        <v>0</v>
      </c>
    </row>
    <row r="1730" customHeight="1" spans="1:20">
      <c r="A1730" s="2">
        <v>1729</v>
      </c>
      <c r="B1730" s="2">
        <v>241025005</v>
      </c>
      <c r="C1730" s="3">
        <v>45590</v>
      </c>
      <c r="D1730" s="4" t="s">
        <v>944</v>
      </c>
      <c r="E1730" s="4">
        <f>IF(C1730="","",WEEKNUM(C1730,1))</f>
        <v>43</v>
      </c>
      <c r="F1730" s="5" t="s">
        <v>58</v>
      </c>
      <c r="G1730" s="6" t="s">
        <v>854</v>
      </c>
      <c r="H1730" s="6" t="s">
        <v>861</v>
      </c>
      <c r="I1730" s="7" t="str">
        <f>VLOOKUP(H1730,[3]外O细分型号!A:B,2,0)</f>
        <v>Q2M</v>
      </c>
      <c r="J1730" s="7" t="s">
        <v>725</v>
      </c>
      <c r="K1730" s="8">
        <v>128</v>
      </c>
      <c r="L1730" s="8">
        <v>8</v>
      </c>
      <c r="N1730" s="10" t="s">
        <v>37</v>
      </c>
      <c r="T1730" s="12">
        <f>SUM(O1730:S1730)</f>
        <v>0</v>
      </c>
    </row>
    <row r="1731" customHeight="1" spans="1:20">
      <c r="A1731" s="2">
        <v>1730</v>
      </c>
      <c r="B1731" s="2">
        <v>241025006</v>
      </c>
      <c r="C1731" s="3">
        <v>45590</v>
      </c>
      <c r="D1731" s="4" t="s">
        <v>944</v>
      </c>
      <c r="E1731" s="4">
        <f>IF(C1731="","",WEEKNUM(C1731,1))</f>
        <v>43</v>
      </c>
      <c r="F1731" s="5" t="s">
        <v>58</v>
      </c>
      <c r="G1731" s="6" t="s">
        <v>735</v>
      </c>
      <c r="H1731" s="6" t="s">
        <v>42</v>
      </c>
      <c r="I1731" s="7" t="str">
        <f>VLOOKUP(H1731,[3]外O细分型号!A:B,2,0)</f>
        <v>G100</v>
      </c>
      <c r="J1731" s="7" t="s">
        <v>62</v>
      </c>
      <c r="K1731" s="8">
        <v>256</v>
      </c>
      <c r="L1731" s="8">
        <v>8</v>
      </c>
      <c r="N1731" s="10" t="s">
        <v>37</v>
      </c>
      <c r="T1731" s="12">
        <f>SUM(O1731:S1731)</f>
        <v>0</v>
      </c>
    </row>
    <row r="1732" customHeight="1" spans="1:20">
      <c r="A1732" s="2">
        <v>1731</v>
      </c>
      <c r="B1732" s="2">
        <v>241025007</v>
      </c>
      <c r="C1732" s="3">
        <v>45590</v>
      </c>
      <c r="D1732" s="4" t="s">
        <v>944</v>
      </c>
      <c r="E1732" s="4">
        <f>IF(C1732="","",WEEKNUM(C1732,1))</f>
        <v>43</v>
      </c>
      <c r="F1732" s="5" t="s">
        <v>58</v>
      </c>
      <c r="G1732" s="6" t="s">
        <v>888</v>
      </c>
      <c r="H1732" s="6" t="s">
        <v>796</v>
      </c>
      <c r="I1732" s="7" t="str">
        <f>VLOOKUP(H1732,[3]外O细分型号!A:B,2,0)</f>
        <v>Q2P</v>
      </c>
      <c r="J1732" s="7" t="s">
        <v>725</v>
      </c>
      <c r="K1732" s="8">
        <v>256</v>
      </c>
      <c r="L1732" s="8">
        <v>8</v>
      </c>
      <c r="N1732" s="10" t="s">
        <v>37</v>
      </c>
      <c r="T1732" s="12">
        <f>SUM(O1732:S1732)</f>
        <v>0</v>
      </c>
    </row>
    <row r="1733" customHeight="1" spans="1:26">
      <c r="A1733" s="2">
        <v>1732</v>
      </c>
      <c r="B1733" s="2">
        <v>241025008</v>
      </c>
      <c r="C1733" s="3">
        <v>45590</v>
      </c>
      <c r="D1733" s="4" t="s">
        <v>944</v>
      </c>
      <c r="E1733" s="4">
        <f>IF(C1733="","",WEEKNUM(C1733,1))</f>
        <v>43</v>
      </c>
      <c r="F1733" s="5" t="s">
        <v>58</v>
      </c>
      <c r="G1733" s="6" t="s">
        <v>974</v>
      </c>
      <c r="H1733" s="6" t="s">
        <v>828</v>
      </c>
      <c r="I1733" s="7" t="str">
        <f>VLOOKUP(H1733,[3]外O细分型号!A:B,2,0)</f>
        <v>Q2F</v>
      </c>
      <c r="J1733" s="7" t="s">
        <v>725</v>
      </c>
      <c r="K1733" s="8">
        <v>256</v>
      </c>
      <c r="L1733" s="8">
        <v>8</v>
      </c>
      <c r="M1733" s="9">
        <v>1</v>
      </c>
      <c r="N1733" s="10" t="s">
        <v>37</v>
      </c>
      <c r="O1733" s="11">
        <v>1</v>
      </c>
      <c r="T1733" s="12">
        <f>SUM(O1733:S1733)</f>
        <v>1</v>
      </c>
      <c r="U1733" s="11" t="s">
        <v>1003</v>
      </c>
      <c r="V1733" s="13" t="s">
        <v>77</v>
      </c>
      <c r="W1733" s="8" t="s">
        <v>15</v>
      </c>
      <c r="X1733" s="11" t="s">
        <v>85</v>
      </c>
      <c r="Y1733" s="11" t="s">
        <v>52</v>
      </c>
      <c r="Z1733" s="11" t="s">
        <v>67</v>
      </c>
    </row>
    <row r="1734" customHeight="1" spans="1:20">
      <c r="A1734" s="2">
        <v>1733</v>
      </c>
      <c r="B1734" s="2">
        <v>241025009</v>
      </c>
      <c r="C1734" s="3">
        <v>45590</v>
      </c>
      <c r="D1734" s="4" t="s">
        <v>944</v>
      </c>
      <c r="E1734" s="4">
        <f>IF(C1734="","",WEEKNUM(C1734,1))</f>
        <v>43</v>
      </c>
      <c r="F1734" s="5" t="s">
        <v>58</v>
      </c>
      <c r="G1734" s="6" t="s">
        <v>991</v>
      </c>
      <c r="H1734" s="6" t="s">
        <v>647</v>
      </c>
      <c r="I1734" s="7" t="str">
        <f>VLOOKUP(H1734,[3]外O细分型号!A:B,2,0)</f>
        <v>G101</v>
      </c>
      <c r="J1734" s="7" t="s">
        <v>62</v>
      </c>
      <c r="K1734" s="8">
        <v>4</v>
      </c>
      <c r="L1734" s="8">
        <v>4</v>
      </c>
      <c r="N1734" s="10" t="s">
        <v>37</v>
      </c>
      <c r="T1734" s="12">
        <f>SUM(O1734:S1734)</f>
        <v>0</v>
      </c>
    </row>
    <row r="1735" customHeight="1" spans="1:20">
      <c r="A1735" s="2">
        <v>1734</v>
      </c>
      <c r="B1735" s="2">
        <v>241025010</v>
      </c>
      <c r="C1735" s="3">
        <v>45590</v>
      </c>
      <c r="D1735" s="4" t="s">
        <v>944</v>
      </c>
      <c r="E1735" s="4">
        <f>IF(C1735="","",WEEKNUM(C1735,1))</f>
        <v>43</v>
      </c>
      <c r="F1735" s="5" t="s">
        <v>33</v>
      </c>
      <c r="G1735" s="6" t="s">
        <v>1000</v>
      </c>
      <c r="H1735" s="6" t="s">
        <v>436</v>
      </c>
      <c r="I1735" s="7" t="str">
        <f>VLOOKUP(H1735,[3]外O细分型号!A:B,2,0)</f>
        <v>Q3FVPRO</v>
      </c>
      <c r="J1735" s="7" t="s">
        <v>36</v>
      </c>
      <c r="K1735" s="8">
        <v>576</v>
      </c>
      <c r="L1735" s="8">
        <v>32</v>
      </c>
      <c r="N1735" s="10" t="s">
        <v>37</v>
      </c>
      <c r="T1735" s="12">
        <f>SUM(O1735:S1735)</f>
        <v>0</v>
      </c>
    </row>
    <row r="1736" customHeight="1" spans="1:20">
      <c r="A1736" s="2">
        <v>1735</v>
      </c>
      <c r="B1736" s="2">
        <v>241025011</v>
      </c>
      <c r="C1736" s="3">
        <v>45590</v>
      </c>
      <c r="D1736" s="4" t="s">
        <v>944</v>
      </c>
      <c r="E1736" s="4">
        <f>IF(C1736="","",WEEKNUM(C1736,1))</f>
        <v>43</v>
      </c>
      <c r="F1736" s="5" t="s">
        <v>58</v>
      </c>
      <c r="G1736" s="6" t="s">
        <v>997</v>
      </c>
      <c r="H1736" s="6" t="s">
        <v>366</v>
      </c>
      <c r="I1736" s="7" t="str">
        <f>VLOOKUP(H1736,[3]外O细分型号!A:B,2,0)</f>
        <v>G100</v>
      </c>
      <c r="J1736" s="7" t="s">
        <v>36</v>
      </c>
      <c r="K1736" s="8">
        <v>256</v>
      </c>
      <c r="L1736" s="8">
        <v>8</v>
      </c>
      <c r="N1736" s="10" t="s">
        <v>37</v>
      </c>
      <c r="T1736" s="12">
        <f>SUM(O1736:S1736)</f>
        <v>0</v>
      </c>
    </row>
    <row r="1737" customHeight="1" spans="1:20">
      <c r="A1737" s="2">
        <v>1736</v>
      </c>
      <c r="B1737" s="2">
        <v>241025012</v>
      </c>
      <c r="C1737" s="3">
        <v>45590</v>
      </c>
      <c r="D1737" s="4" t="s">
        <v>944</v>
      </c>
      <c r="E1737" s="4">
        <f>IF(C1737="","",WEEKNUM(C1737,1))</f>
        <v>43</v>
      </c>
      <c r="F1737" s="5" t="s">
        <v>58</v>
      </c>
      <c r="G1737" s="6" t="s">
        <v>854</v>
      </c>
      <c r="H1737" s="6" t="s">
        <v>861</v>
      </c>
      <c r="I1737" s="7" t="str">
        <f>VLOOKUP(H1737,[3]外O细分型号!A:B,2,0)</f>
        <v>Q2M</v>
      </c>
      <c r="J1737" s="7" t="s">
        <v>725</v>
      </c>
      <c r="K1737" s="8">
        <v>256</v>
      </c>
      <c r="L1737" s="8">
        <v>8</v>
      </c>
      <c r="N1737" s="10" t="s">
        <v>37</v>
      </c>
      <c r="T1737" s="12">
        <f>SUM(O1737:S1737)</f>
        <v>0</v>
      </c>
    </row>
    <row r="1738" customHeight="1" spans="1:26">
      <c r="A1738" s="2">
        <v>1737</v>
      </c>
      <c r="B1738" s="2">
        <v>241025013</v>
      </c>
      <c r="C1738" s="3">
        <v>45590</v>
      </c>
      <c r="D1738" s="4" t="s">
        <v>944</v>
      </c>
      <c r="E1738" s="4">
        <f>IF(C1738="","",WEEKNUM(C1738,1))</f>
        <v>43</v>
      </c>
      <c r="F1738" s="5" t="s">
        <v>934</v>
      </c>
      <c r="G1738" s="6" t="s">
        <v>1004</v>
      </c>
      <c r="H1738" s="6" t="s">
        <v>936</v>
      </c>
      <c r="I1738" s="7" t="str">
        <f>VLOOKUP(H1738,[3]外O细分型号!A:B,2,0)</f>
        <v>G109</v>
      </c>
      <c r="J1738" s="7" t="s">
        <v>140</v>
      </c>
      <c r="K1738" s="8">
        <v>900</v>
      </c>
      <c r="L1738" s="8">
        <v>32</v>
      </c>
      <c r="M1738" s="9">
        <v>3</v>
      </c>
      <c r="N1738" s="10" t="s">
        <v>48</v>
      </c>
      <c r="O1738" s="11">
        <v>2</v>
      </c>
      <c r="P1738" s="11">
        <v>1</v>
      </c>
      <c r="U1738" s="11" t="s">
        <v>1005</v>
      </c>
      <c r="V1738" s="13" t="s">
        <v>50</v>
      </c>
      <c r="W1738" s="8" t="s">
        <v>16</v>
      </c>
      <c r="X1738" s="11" t="s">
        <v>51</v>
      </c>
      <c r="Y1738" s="11" t="s">
        <v>52</v>
      </c>
      <c r="Z1738" s="11" t="s">
        <v>53</v>
      </c>
    </row>
    <row r="1739" customHeight="1" spans="1:20">
      <c r="A1739" s="2">
        <v>1738</v>
      </c>
      <c r="B1739" s="2">
        <v>241026001</v>
      </c>
      <c r="C1739" s="3">
        <v>45591</v>
      </c>
      <c r="D1739" s="4" t="s">
        <v>944</v>
      </c>
      <c r="E1739" s="4">
        <f>IF(C1739="","",WEEKNUM(C1739,1))</f>
        <v>43</v>
      </c>
      <c r="F1739" s="5" t="s">
        <v>58</v>
      </c>
      <c r="G1739" s="6" t="s">
        <v>1006</v>
      </c>
      <c r="H1739" s="6" t="s">
        <v>1007</v>
      </c>
      <c r="I1739" s="7" t="str">
        <f>VLOOKUP(H1739,[3]外O细分型号!A:B,2,0)</f>
        <v>G705</v>
      </c>
      <c r="J1739" s="7" t="s">
        <v>140</v>
      </c>
      <c r="K1739" s="8">
        <v>1</v>
      </c>
      <c r="L1739" s="8">
        <v>1</v>
      </c>
      <c r="N1739" s="10" t="s">
        <v>37</v>
      </c>
      <c r="T1739" s="12">
        <f>SUM(O1739:S1739)</f>
        <v>0</v>
      </c>
    </row>
    <row r="1740" customHeight="1" spans="1:20">
      <c r="A1740" s="2">
        <v>1739</v>
      </c>
      <c r="B1740" s="2">
        <v>241026002</v>
      </c>
      <c r="C1740" s="3">
        <v>45591</v>
      </c>
      <c r="D1740" s="4" t="s">
        <v>944</v>
      </c>
      <c r="E1740" s="4">
        <f>IF(C1740="","",WEEKNUM(C1740,1))</f>
        <v>43</v>
      </c>
      <c r="F1740" s="5" t="s">
        <v>40</v>
      </c>
      <c r="G1740" s="6" t="s">
        <v>1008</v>
      </c>
      <c r="H1740" s="6" t="s">
        <v>75</v>
      </c>
      <c r="I1740" s="7" t="str">
        <f>VLOOKUP(H1740,[3]外O细分型号!A:B,2,0)</f>
        <v>V7</v>
      </c>
      <c r="J1740" s="7" t="s">
        <v>36</v>
      </c>
      <c r="K1740" s="8">
        <v>3072</v>
      </c>
      <c r="L1740" s="8">
        <v>50</v>
      </c>
      <c r="N1740" s="10" t="s">
        <v>37</v>
      </c>
      <c r="T1740" s="12">
        <f>SUM(O1740:S1740)</f>
        <v>0</v>
      </c>
    </row>
    <row r="1741" customHeight="1" spans="1:20">
      <c r="A1741" s="2">
        <v>1740</v>
      </c>
      <c r="B1741" s="2">
        <v>241026003</v>
      </c>
      <c r="C1741" s="3">
        <v>45591</v>
      </c>
      <c r="D1741" s="4" t="s">
        <v>944</v>
      </c>
      <c r="E1741" s="4">
        <f>IF(C1741="","",WEEKNUM(C1741,1))</f>
        <v>43</v>
      </c>
      <c r="F1741" s="5" t="s">
        <v>33</v>
      </c>
      <c r="G1741" s="6" t="s">
        <v>1000</v>
      </c>
      <c r="H1741" s="6" t="s">
        <v>436</v>
      </c>
      <c r="I1741" s="7" t="str">
        <f>VLOOKUP(H1741,[3]外O细分型号!A:B,2,0)</f>
        <v>Q3FVPRO</v>
      </c>
      <c r="J1741" s="7" t="s">
        <v>36</v>
      </c>
      <c r="K1741" s="8">
        <v>720</v>
      </c>
      <c r="L1741" s="8">
        <v>32</v>
      </c>
      <c r="N1741" s="10" t="s">
        <v>37</v>
      </c>
      <c r="T1741" s="12">
        <f>SUM(O1741:S1741)</f>
        <v>0</v>
      </c>
    </row>
    <row r="1742" customHeight="1" spans="1:20">
      <c r="A1742" s="2">
        <v>1741</v>
      </c>
      <c r="B1742" s="2">
        <v>241026004</v>
      </c>
      <c r="C1742" s="3">
        <v>45591</v>
      </c>
      <c r="D1742" s="4" t="s">
        <v>944</v>
      </c>
      <c r="E1742" s="4">
        <f>IF(C1742="","",WEEKNUM(C1742,1))</f>
        <v>43</v>
      </c>
      <c r="F1742" s="5" t="s">
        <v>58</v>
      </c>
      <c r="G1742" s="6" t="s">
        <v>888</v>
      </c>
      <c r="H1742" s="6" t="s">
        <v>796</v>
      </c>
      <c r="I1742" s="7" t="str">
        <f>VLOOKUP(H1742,[3]外O细分型号!A:B,2,0)</f>
        <v>Q2P</v>
      </c>
      <c r="J1742" s="7" t="s">
        <v>725</v>
      </c>
      <c r="K1742" s="8">
        <v>824</v>
      </c>
      <c r="L1742" s="8">
        <v>32</v>
      </c>
      <c r="N1742" s="10" t="s">
        <v>37</v>
      </c>
      <c r="T1742" s="12">
        <f>SUM(O1742:S1742)</f>
        <v>0</v>
      </c>
    </row>
    <row r="1743" customHeight="1" spans="1:20">
      <c r="A1743" s="2">
        <v>1742</v>
      </c>
      <c r="B1743" s="2">
        <v>241026005</v>
      </c>
      <c r="C1743" s="3">
        <v>45591</v>
      </c>
      <c r="D1743" s="4" t="s">
        <v>944</v>
      </c>
      <c r="E1743" s="4">
        <f>IF(C1743="","",WEEKNUM(C1743,1))</f>
        <v>43</v>
      </c>
      <c r="F1743" s="5" t="s">
        <v>58</v>
      </c>
      <c r="G1743" s="6" t="s">
        <v>743</v>
      </c>
      <c r="H1743" s="6" t="s">
        <v>366</v>
      </c>
      <c r="I1743" s="7" t="str">
        <f>VLOOKUP(H1743,[3]外O细分型号!A:B,2,0)</f>
        <v>G100</v>
      </c>
      <c r="J1743" s="7" t="s">
        <v>62</v>
      </c>
      <c r="K1743" s="8">
        <v>256</v>
      </c>
      <c r="L1743" s="8">
        <v>8</v>
      </c>
      <c r="N1743" s="10" t="s">
        <v>37</v>
      </c>
      <c r="T1743" s="12">
        <f>SUM(O1743:S1743)</f>
        <v>0</v>
      </c>
    </row>
    <row r="1744" customHeight="1" spans="1:20">
      <c r="A1744" s="2">
        <v>1743</v>
      </c>
      <c r="B1744" s="2">
        <v>241026006</v>
      </c>
      <c r="C1744" s="3">
        <v>45591</v>
      </c>
      <c r="D1744" s="4" t="s">
        <v>944</v>
      </c>
      <c r="E1744" s="4">
        <f>IF(C1744="","",WEEKNUM(C1744,1))</f>
        <v>43</v>
      </c>
      <c r="F1744" s="5" t="s">
        <v>58</v>
      </c>
      <c r="G1744" s="6" t="s">
        <v>1009</v>
      </c>
      <c r="H1744" s="6" t="s">
        <v>366</v>
      </c>
      <c r="I1744" s="7" t="str">
        <f>VLOOKUP(H1744,[3]外O细分型号!A:B,2,0)</f>
        <v>G100</v>
      </c>
      <c r="J1744" s="7" t="s">
        <v>36</v>
      </c>
      <c r="K1744" s="8">
        <v>256</v>
      </c>
      <c r="L1744" s="8">
        <v>8</v>
      </c>
      <c r="N1744" s="10" t="s">
        <v>37</v>
      </c>
      <c r="T1744" s="12">
        <f>SUM(O1744:S1744)</f>
        <v>0</v>
      </c>
    </row>
    <row r="1745" customHeight="1" spans="1:26">
      <c r="A1745" s="2">
        <v>1744</v>
      </c>
      <c r="B1745" s="2">
        <v>241026007</v>
      </c>
      <c r="C1745" s="3">
        <v>45591</v>
      </c>
      <c r="D1745" s="4" t="s">
        <v>944</v>
      </c>
      <c r="E1745" s="4">
        <f>IF(C1745="","",WEEKNUM(C1745,1))</f>
        <v>43</v>
      </c>
      <c r="F1745" s="5" t="s">
        <v>58</v>
      </c>
      <c r="G1745" s="6" t="s">
        <v>992</v>
      </c>
      <c r="H1745" s="6" t="s">
        <v>417</v>
      </c>
      <c r="I1745" s="7" t="str">
        <f>VLOOKUP(H1745,[3]外O细分型号!A:B,2,0)</f>
        <v>V7</v>
      </c>
      <c r="J1745" s="7" t="s">
        <v>36</v>
      </c>
      <c r="K1745" s="8">
        <v>74</v>
      </c>
      <c r="L1745" s="8">
        <v>8</v>
      </c>
      <c r="M1745" s="9">
        <v>1</v>
      </c>
      <c r="N1745" s="10" t="s">
        <v>37</v>
      </c>
      <c r="O1745" s="11">
        <v>1</v>
      </c>
      <c r="T1745" s="12">
        <f>SUM(O1745:S1745)</f>
        <v>1</v>
      </c>
      <c r="U1745" s="11" t="s">
        <v>98</v>
      </c>
      <c r="V1745" s="13" t="s">
        <v>77</v>
      </c>
      <c r="W1745" s="8" t="s">
        <v>15</v>
      </c>
      <c r="X1745" s="11" t="s">
        <v>99</v>
      </c>
      <c r="Y1745" s="11" t="s">
        <v>52</v>
      </c>
      <c r="Z1745" s="11" t="s">
        <v>67</v>
      </c>
    </row>
    <row r="1746" customHeight="1" spans="1:20">
      <c r="A1746" s="2">
        <v>1745</v>
      </c>
      <c r="B1746" s="2">
        <v>241026008</v>
      </c>
      <c r="C1746" s="3">
        <v>45591</v>
      </c>
      <c r="D1746" s="4" t="s">
        <v>944</v>
      </c>
      <c r="E1746" s="4">
        <f>IF(C1746="","",WEEKNUM(C1746,1))</f>
        <v>43</v>
      </c>
      <c r="F1746" s="5" t="s">
        <v>58</v>
      </c>
      <c r="G1746" s="6" t="s">
        <v>1009</v>
      </c>
      <c r="H1746" s="6" t="s">
        <v>366</v>
      </c>
      <c r="I1746" s="7" t="str">
        <f>VLOOKUP(H1746,[3]外O细分型号!A:B,2,0)</f>
        <v>G100</v>
      </c>
      <c r="J1746" s="7" t="s">
        <v>36</v>
      </c>
      <c r="K1746" s="8">
        <v>144</v>
      </c>
      <c r="L1746" s="8">
        <v>8</v>
      </c>
      <c r="N1746" s="10" t="s">
        <v>37</v>
      </c>
      <c r="T1746" s="12">
        <f>SUM(O1746:S1746)</f>
        <v>0</v>
      </c>
    </row>
    <row r="1747" customHeight="1" spans="1:20">
      <c r="A1747" s="2">
        <v>1746</v>
      </c>
      <c r="B1747" s="2">
        <v>241026009</v>
      </c>
      <c r="C1747" s="3">
        <v>45591</v>
      </c>
      <c r="D1747" s="4" t="s">
        <v>944</v>
      </c>
      <c r="E1747" s="4">
        <f>IF(C1747="","",WEEKNUM(C1747,1))</f>
        <v>43</v>
      </c>
      <c r="F1747" s="5" t="s">
        <v>58</v>
      </c>
      <c r="G1747" s="6" t="s">
        <v>743</v>
      </c>
      <c r="H1747" s="6" t="s">
        <v>366</v>
      </c>
      <c r="I1747" s="7" t="str">
        <f>VLOOKUP(H1747,[3]外O细分型号!A:B,2,0)</f>
        <v>G100</v>
      </c>
      <c r="J1747" s="7" t="s">
        <v>62</v>
      </c>
      <c r="K1747" s="8">
        <v>240</v>
      </c>
      <c r="L1747" s="8">
        <v>8</v>
      </c>
      <c r="N1747" s="10" t="s">
        <v>37</v>
      </c>
      <c r="T1747" s="12">
        <f>SUM(O1747:S1747)</f>
        <v>0</v>
      </c>
    </row>
    <row r="1748" customHeight="1" spans="1:26">
      <c r="A1748" s="2">
        <v>1747</v>
      </c>
      <c r="B1748" s="2">
        <v>241027001</v>
      </c>
      <c r="C1748" s="3">
        <v>45592</v>
      </c>
      <c r="D1748" s="4" t="s">
        <v>944</v>
      </c>
      <c r="E1748" s="4">
        <f>IF(C1748="","",WEEKNUM(C1748,1))</f>
        <v>44</v>
      </c>
      <c r="F1748" s="5" t="s">
        <v>58</v>
      </c>
      <c r="G1748" s="6" t="s">
        <v>854</v>
      </c>
      <c r="H1748" s="6" t="s">
        <v>861</v>
      </c>
      <c r="I1748" s="7" t="str">
        <f>VLOOKUP(H1748,[3]外O细分型号!A:B,2,0)</f>
        <v>Q2M</v>
      </c>
      <c r="J1748" s="7" t="s">
        <v>725</v>
      </c>
      <c r="K1748" s="8">
        <v>252</v>
      </c>
      <c r="L1748" s="8">
        <v>8</v>
      </c>
      <c r="M1748" s="9">
        <v>1</v>
      </c>
      <c r="N1748" s="10" t="s">
        <v>37</v>
      </c>
      <c r="O1748" s="11">
        <v>1</v>
      </c>
      <c r="T1748" s="12">
        <f>SUM(O1748:S1748)</f>
        <v>1</v>
      </c>
      <c r="U1748" s="11" t="s">
        <v>1010</v>
      </c>
      <c r="V1748" s="13" t="s">
        <v>77</v>
      </c>
      <c r="W1748" s="8" t="s">
        <v>15</v>
      </c>
      <c r="X1748" s="11" t="s">
        <v>453</v>
      </c>
      <c r="Y1748" s="11" t="s">
        <v>52</v>
      </c>
      <c r="Z1748" s="11" t="s">
        <v>67</v>
      </c>
    </row>
    <row r="1749" customHeight="1" spans="1:20">
      <c r="A1749" s="2">
        <v>1748</v>
      </c>
      <c r="B1749" s="2">
        <v>241027002</v>
      </c>
      <c r="C1749" s="3">
        <v>45592</v>
      </c>
      <c r="D1749" s="4" t="s">
        <v>944</v>
      </c>
      <c r="E1749" s="4">
        <f>IF(C1749="","",WEEKNUM(C1749,1))</f>
        <v>44</v>
      </c>
      <c r="F1749" s="5" t="s">
        <v>40</v>
      </c>
      <c r="G1749" s="6" t="s">
        <v>1008</v>
      </c>
      <c r="H1749" s="6" t="s">
        <v>75</v>
      </c>
      <c r="I1749" s="7" t="str">
        <f>VLOOKUP(H1749,[3]外O细分型号!A:B,2,0)</f>
        <v>V7</v>
      </c>
      <c r="J1749" s="7" t="s">
        <v>36</v>
      </c>
      <c r="K1749" s="8">
        <v>1920</v>
      </c>
      <c r="L1749" s="8">
        <v>50</v>
      </c>
      <c r="N1749" s="10" t="s">
        <v>37</v>
      </c>
      <c r="T1749" s="12">
        <f>SUM(O1749:S1749)</f>
        <v>0</v>
      </c>
    </row>
    <row r="1750" customHeight="1" spans="1:26">
      <c r="A1750" s="2">
        <v>1749</v>
      </c>
      <c r="B1750" s="2">
        <v>241027003</v>
      </c>
      <c r="C1750" s="3">
        <v>45592</v>
      </c>
      <c r="D1750" s="4" t="s">
        <v>944</v>
      </c>
      <c r="E1750" s="4">
        <f>IF(C1750="","",WEEKNUM(C1750,1))</f>
        <v>44</v>
      </c>
      <c r="F1750" s="5" t="s">
        <v>934</v>
      </c>
      <c r="G1750" s="6" t="s">
        <v>935</v>
      </c>
      <c r="H1750" s="6" t="s">
        <v>936</v>
      </c>
      <c r="I1750" s="7" t="str">
        <f>VLOOKUP(H1750,[3]外O细分型号!A:B,2,0)</f>
        <v>G109</v>
      </c>
      <c r="J1750" s="7" t="s">
        <v>140</v>
      </c>
      <c r="K1750" s="8">
        <v>18</v>
      </c>
      <c r="L1750" s="8">
        <v>8</v>
      </c>
      <c r="M1750" s="9">
        <v>2</v>
      </c>
      <c r="N1750" s="10" t="s">
        <v>48</v>
      </c>
      <c r="Q1750" s="11">
        <v>1</v>
      </c>
      <c r="R1750" s="11">
        <v>1</v>
      </c>
      <c r="T1750" s="12">
        <f>SUM(O1750:S1750)</f>
        <v>2</v>
      </c>
      <c r="U1750" s="11" t="s">
        <v>1011</v>
      </c>
      <c r="V1750" s="13" t="s">
        <v>50</v>
      </c>
      <c r="W1750" s="8" t="s">
        <v>55</v>
      </c>
      <c r="X1750" s="11" t="s">
        <v>56</v>
      </c>
      <c r="Y1750" s="11" t="s">
        <v>57</v>
      </c>
      <c r="Z1750" s="11" t="s">
        <v>53</v>
      </c>
    </row>
    <row r="1751" customHeight="1" spans="1:20">
      <c r="A1751" s="2">
        <v>1750</v>
      </c>
      <c r="B1751" s="2">
        <v>241027004</v>
      </c>
      <c r="C1751" s="3">
        <v>45592</v>
      </c>
      <c r="D1751" s="4" t="s">
        <v>944</v>
      </c>
      <c r="E1751" s="4">
        <f>IF(C1751="","",WEEKNUM(C1751,1))</f>
        <v>44</v>
      </c>
      <c r="F1751" s="5" t="s">
        <v>33</v>
      </c>
      <c r="G1751" s="6" t="s">
        <v>623</v>
      </c>
      <c r="H1751" s="6" t="s">
        <v>319</v>
      </c>
      <c r="I1751" s="7" t="str">
        <f>VLOOKUP(H1751,[3]外O细分型号!A:B,2,0)</f>
        <v>Q3MPRO</v>
      </c>
      <c r="J1751" s="7" t="s">
        <v>36</v>
      </c>
      <c r="K1751" s="8">
        <v>498</v>
      </c>
      <c r="L1751" s="8">
        <v>32</v>
      </c>
      <c r="N1751" s="10" t="s">
        <v>37</v>
      </c>
      <c r="T1751" s="12">
        <f>SUM(O1751:S1751)</f>
        <v>0</v>
      </c>
    </row>
    <row r="1752" customHeight="1" spans="1:20">
      <c r="A1752" s="2">
        <v>1751</v>
      </c>
      <c r="B1752" s="2">
        <v>241027005</v>
      </c>
      <c r="C1752" s="3">
        <v>45592</v>
      </c>
      <c r="D1752" s="4" t="s">
        <v>944</v>
      </c>
      <c r="E1752" s="4">
        <f>IF(C1752="","",WEEKNUM(C1752,1))</f>
        <v>44</v>
      </c>
      <c r="F1752" s="5" t="s">
        <v>33</v>
      </c>
      <c r="G1752" s="6" t="s">
        <v>1000</v>
      </c>
      <c r="H1752" s="6" t="s">
        <v>436</v>
      </c>
      <c r="I1752" s="7" t="str">
        <f>VLOOKUP(H1752,[3]外O细分型号!A:B,2,0)</f>
        <v>Q3FVPRO</v>
      </c>
      <c r="J1752" s="7" t="s">
        <v>36</v>
      </c>
      <c r="K1752" s="8">
        <v>1296</v>
      </c>
      <c r="L1752" s="8">
        <v>50</v>
      </c>
      <c r="N1752" s="10" t="s">
        <v>37</v>
      </c>
      <c r="T1752" s="12">
        <f>SUM(O1752:S1752)</f>
        <v>0</v>
      </c>
    </row>
    <row r="1753" customHeight="1" spans="1:26">
      <c r="A1753" s="2">
        <v>1752</v>
      </c>
      <c r="B1753" s="2">
        <v>241027006</v>
      </c>
      <c r="C1753" s="3">
        <v>45592</v>
      </c>
      <c r="D1753" s="4" t="s">
        <v>944</v>
      </c>
      <c r="E1753" s="4">
        <f>IF(C1753="","",WEEKNUM(C1753,1))</f>
        <v>44</v>
      </c>
      <c r="F1753" s="5" t="s">
        <v>58</v>
      </c>
      <c r="G1753" s="6" t="s">
        <v>1009</v>
      </c>
      <c r="H1753" s="6" t="s">
        <v>366</v>
      </c>
      <c r="I1753" s="7" t="str">
        <f>VLOOKUP(H1753,[3]外O细分型号!A:B,2,0)</f>
        <v>G100</v>
      </c>
      <c r="J1753" s="7" t="s">
        <v>36</v>
      </c>
      <c r="K1753" s="8">
        <v>128</v>
      </c>
      <c r="L1753" s="8">
        <v>8</v>
      </c>
      <c r="M1753" s="9">
        <v>1</v>
      </c>
      <c r="N1753" s="10" t="s">
        <v>37</v>
      </c>
      <c r="O1753" s="11">
        <v>1</v>
      </c>
      <c r="T1753" s="12">
        <f>SUM(O1753:S1753)</f>
        <v>1</v>
      </c>
      <c r="U1753" s="11" t="s">
        <v>98</v>
      </c>
      <c r="V1753" s="13" t="s">
        <v>77</v>
      </c>
      <c r="W1753" s="8" t="s">
        <v>15</v>
      </c>
      <c r="X1753" s="11" t="s">
        <v>99</v>
      </c>
      <c r="Y1753" s="11" t="s">
        <v>52</v>
      </c>
      <c r="Z1753" s="11" t="s">
        <v>67</v>
      </c>
    </row>
    <row r="1754" customHeight="1" spans="1:20">
      <c r="A1754" s="2">
        <v>1753</v>
      </c>
      <c r="B1754" s="2">
        <v>241027007</v>
      </c>
      <c r="C1754" s="3">
        <v>45592</v>
      </c>
      <c r="D1754" s="4" t="s">
        <v>944</v>
      </c>
      <c r="E1754" s="4">
        <f>IF(C1754="","",WEEKNUM(C1754,1))</f>
        <v>44</v>
      </c>
      <c r="F1754" s="5" t="s">
        <v>58</v>
      </c>
      <c r="G1754" s="6" t="s">
        <v>991</v>
      </c>
      <c r="H1754" s="6" t="s">
        <v>60</v>
      </c>
      <c r="I1754" s="7" t="str">
        <f>VLOOKUP(H1754,[3]外O细分型号!A:B,2,0)</f>
        <v>G302</v>
      </c>
      <c r="J1754" s="7" t="s">
        <v>62</v>
      </c>
      <c r="K1754" s="8">
        <v>252</v>
      </c>
      <c r="L1754" s="8">
        <v>8</v>
      </c>
      <c r="N1754" s="10" t="s">
        <v>37</v>
      </c>
      <c r="T1754" s="12">
        <f>SUM(O1754:S1754)</f>
        <v>0</v>
      </c>
    </row>
    <row r="1755" customHeight="1" spans="1:20">
      <c r="A1755" s="2">
        <v>1754</v>
      </c>
      <c r="B1755" s="2">
        <v>241027008</v>
      </c>
      <c r="C1755" s="3">
        <v>45592</v>
      </c>
      <c r="D1755" s="4" t="s">
        <v>944</v>
      </c>
      <c r="E1755" s="4">
        <f>IF(C1755="","",WEEKNUM(C1755,1))</f>
        <v>44</v>
      </c>
      <c r="F1755" s="5" t="s">
        <v>58</v>
      </c>
      <c r="G1755" s="6" t="s">
        <v>888</v>
      </c>
      <c r="H1755" s="6" t="s">
        <v>796</v>
      </c>
      <c r="I1755" s="7" t="str">
        <f>VLOOKUP(H1755,[3]外O细分型号!A:B,2,0)</f>
        <v>Q2P</v>
      </c>
      <c r="J1755" s="7" t="s">
        <v>725</v>
      </c>
      <c r="K1755" s="8">
        <v>388</v>
      </c>
      <c r="L1755" s="8">
        <v>32</v>
      </c>
      <c r="N1755" s="10" t="s">
        <v>37</v>
      </c>
      <c r="T1755" s="12">
        <f>SUM(O1755:S1755)</f>
        <v>0</v>
      </c>
    </row>
    <row r="1756" customHeight="1" spans="1:20">
      <c r="A1756" s="2">
        <v>1755</v>
      </c>
      <c r="B1756" s="2">
        <v>241027009</v>
      </c>
      <c r="C1756" s="3">
        <v>45592</v>
      </c>
      <c r="D1756" s="4" t="s">
        <v>944</v>
      </c>
      <c r="E1756" s="4">
        <f>IF(C1756="","",WEEKNUM(C1756,1))</f>
        <v>44</v>
      </c>
      <c r="F1756" s="5" t="s">
        <v>58</v>
      </c>
      <c r="G1756" s="6" t="s">
        <v>991</v>
      </c>
      <c r="H1756" s="6" t="s">
        <v>366</v>
      </c>
      <c r="I1756" s="7" t="str">
        <f>VLOOKUP(H1756,[3]外O细分型号!A:B,2,0)</f>
        <v>G100</v>
      </c>
      <c r="J1756" s="7" t="s">
        <v>62</v>
      </c>
      <c r="K1756" s="8">
        <v>128</v>
      </c>
      <c r="L1756" s="8">
        <v>8</v>
      </c>
      <c r="N1756" s="10" t="s">
        <v>37</v>
      </c>
      <c r="T1756" s="12">
        <f>SUM(O1756:S1756)</f>
        <v>0</v>
      </c>
    </row>
    <row r="1757" customHeight="1" spans="1:20">
      <c r="A1757" s="2">
        <v>1756</v>
      </c>
      <c r="B1757" s="2">
        <v>241028001</v>
      </c>
      <c r="C1757" s="3">
        <v>45593</v>
      </c>
      <c r="D1757" s="4" t="s">
        <v>944</v>
      </c>
      <c r="E1757" s="4">
        <f>IF(C1757="","",WEEKNUM(C1757,1))</f>
        <v>44</v>
      </c>
      <c r="F1757" s="5" t="s">
        <v>40</v>
      </c>
      <c r="G1757" s="6" t="s">
        <v>1012</v>
      </c>
      <c r="H1757" s="6" t="s">
        <v>75</v>
      </c>
      <c r="I1757" s="7" t="str">
        <f>VLOOKUP(H1757,[3]外O细分型号!A:B,2,0)</f>
        <v>V7</v>
      </c>
      <c r="J1757" s="7" t="s">
        <v>36</v>
      </c>
      <c r="K1757" s="8">
        <v>443</v>
      </c>
      <c r="L1757" s="8">
        <v>32</v>
      </c>
      <c r="N1757" s="10" t="s">
        <v>37</v>
      </c>
      <c r="T1757" s="12">
        <f>SUM(O1757:S1757)</f>
        <v>0</v>
      </c>
    </row>
    <row r="1758" customHeight="1" spans="1:26">
      <c r="A1758" s="2">
        <v>1757</v>
      </c>
      <c r="B1758" s="2">
        <v>241028002</v>
      </c>
      <c r="C1758" s="3">
        <v>45593</v>
      </c>
      <c r="D1758" s="4" t="s">
        <v>944</v>
      </c>
      <c r="E1758" s="4">
        <f>IF(C1758="","",WEEKNUM(C1758,1))</f>
        <v>44</v>
      </c>
      <c r="F1758" s="5" t="s">
        <v>40</v>
      </c>
      <c r="G1758" s="6" t="s">
        <v>1013</v>
      </c>
      <c r="H1758" s="6" t="s">
        <v>168</v>
      </c>
      <c r="I1758" s="7" t="str">
        <f>VLOOKUP(H1758,[3]外O细分型号!A:B,2,0)</f>
        <v>V7</v>
      </c>
      <c r="J1758" s="7" t="s">
        <v>36</v>
      </c>
      <c r="K1758" s="8">
        <v>356</v>
      </c>
      <c r="L1758" s="8">
        <v>12</v>
      </c>
      <c r="M1758" s="9">
        <v>3</v>
      </c>
      <c r="N1758" s="10" t="s">
        <v>48</v>
      </c>
      <c r="O1758" s="11">
        <v>1</v>
      </c>
      <c r="R1758" s="11">
        <v>2</v>
      </c>
      <c r="T1758" s="12">
        <f>SUM(O1758:S1758)</f>
        <v>3</v>
      </c>
      <c r="U1758" s="11" t="s">
        <v>1014</v>
      </c>
      <c r="V1758" s="13" t="s">
        <v>50</v>
      </c>
      <c r="W1758" s="8" t="s">
        <v>18</v>
      </c>
      <c r="X1758" s="11" t="s">
        <v>106</v>
      </c>
      <c r="Y1758" s="11" t="s">
        <v>57</v>
      </c>
      <c r="Z1758" s="11" t="s">
        <v>53</v>
      </c>
    </row>
    <row r="1759" customHeight="1" spans="1:26">
      <c r="A1759" s="2">
        <v>1758</v>
      </c>
      <c r="B1759" s="2">
        <v>241028003</v>
      </c>
      <c r="C1759" s="3">
        <v>45593</v>
      </c>
      <c r="D1759" s="4" t="s">
        <v>944</v>
      </c>
      <c r="E1759" s="4">
        <f>IF(C1759="","",WEEKNUM(C1759,1))</f>
        <v>44</v>
      </c>
      <c r="F1759" s="5" t="s">
        <v>40</v>
      </c>
      <c r="G1759" s="6" t="s">
        <v>1013</v>
      </c>
      <c r="H1759" s="6" t="s">
        <v>245</v>
      </c>
      <c r="I1759" s="7" t="str">
        <f>VLOOKUP(H1759,[3]外O细分型号!A:B,2,0)</f>
        <v>E16</v>
      </c>
      <c r="J1759" s="7" t="s">
        <v>36</v>
      </c>
      <c r="K1759" s="8">
        <v>304</v>
      </c>
      <c r="L1759" s="8">
        <v>32</v>
      </c>
      <c r="M1759" s="9">
        <v>7</v>
      </c>
      <c r="N1759" s="10" t="s">
        <v>48</v>
      </c>
      <c r="O1759" s="11">
        <v>4</v>
      </c>
      <c r="Q1759" s="11">
        <v>2</v>
      </c>
      <c r="R1759" s="11">
        <v>1</v>
      </c>
      <c r="T1759" s="12">
        <f>SUM(O1759:S1759)</f>
        <v>7</v>
      </c>
      <c r="U1759" s="11" t="s">
        <v>1015</v>
      </c>
      <c r="V1759" s="13" t="s">
        <v>50</v>
      </c>
      <c r="W1759" s="8" t="s">
        <v>55</v>
      </c>
      <c r="X1759" s="11" t="s">
        <v>683</v>
      </c>
      <c r="Y1759" s="11" t="s">
        <v>57</v>
      </c>
      <c r="Z1759" s="11" t="s">
        <v>53</v>
      </c>
    </row>
    <row r="1760" customHeight="1" spans="1:29">
      <c r="A1760" s="2">
        <v>1759</v>
      </c>
      <c r="B1760" s="2">
        <v>241028004</v>
      </c>
      <c r="C1760" s="3">
        <v>45593</v>
      </c>
      <c r="D1760" s="4" t="s">
        <v>944</v>
      </c>
      <c r="E1760" s="4">
        <f>IF(C1760="","",WEEKNUM(C1760,1))</f>
        <v>44</v>
      </c>
      <c r="F1760" s="5" t="s">
        <v>934</v>
      </c>
      <c r="G1760" s="6" t="s">
        <v>935</v>
      </c>
      <c r="H1760" s="6" t="s">
        <v>936</v>
      </c>
      <c r="I1760" s="7" t="str">
        <f>VLOOKUP(H1760,[3]外O细分型号!A:B,2,0)</f>
        <v>G109</v>
      </c>
      <c r="J1760" s="7" t="s">
        <v>140</v>
      </c>
      <c r="K1760" s="8">
        <v>918</v>
      </c>
      <c r="L1760" s="8">
        <v>32</v>
      </c>
      <c r="N1760" s="10" t="s">
        <v>37</v>
      </c>
      <c r="T1760" s="12">
        <f>SUM(O1760:S1760)</f>
        <v>0</v>
      </c>
      <c r="AC1760" s="8" t="s">
        <v>1016</v>
      </c>
    </row>
    <row r="1761" customHeight="1" spans="1:20">
      <c r="A1761" s="2">
        <v>1760</v>
      </c>
      <c r="B1761" s="2">
        <v>241028005</v>
      </c>
      <c r="C1761" s="3">
        <v>45593</v>
      </c>
      <c r="D1761" s="4" t="s">
        <v>944</v>
      </c>
      <c r="E1761" s="4">
        <f>IF(C1761="","",WEEKNUM(C1761,1))</f>
        <v>44</v>
      </c>
      <c r="F1761" s="5" t="s">
        <v>58</v>
      </c>
      <c r="G1761" s="6" t="s">
        <v>1009</v>
      </c>
      <c r="H1761" s="6" t="s">
        <v>366</v>
      </c>
      <c r="I1761" s="7" t="str">
        <f>VLOOKUP(H1761,[3]外O细分型号!A:B,2,0)</f>
        <v>G100</v>
      </c>
      <c r="J1761" s="7" t="s">
        <v>36</v>
      </c>
      <c r="K1761" s="8">
        <v>256</v>
      </c>
      <c r="L1761" s="8">
        <v>8</v>
      </c>
      <c r="N1761" s="10" t="s">
        <v>37</v>
      </c>
      <c r="T1761" s="12">
        <f>SUM(O1761:S1761)</f>
        <v>0</v>
      </c>
    </row>
    <row r="1762" customHeight="1" spans="1:20">
      <c r="A1762" s="2">
        <v>1761</v>
      </c>
      <c r="B1762" s="2">
        <v>241028006</v>
      </c>
      <c r="C1762" s="3">
        <v>45593</v>
      </c>
      <c r="D1762" s="4" t="s">
        <v>944</v>
      </c>
      <c r="E1762" s="4">
        <f>IF(C1762="","",WEEKNUM(C1762,1))</f>
        <v>44</v>
      </c>
      <c r="F1762" s="5" t="s">
        <v>58</v>
      </c>
      <c r="G1762" s="6" t="s">
        <v>1017</v>
      </c>
      <c r="H1762" s="6" t="s">
        <v>861</v>
      </c>
      <c r="I1762" s="7" t="str">
        <f>VLOOKUP(H1762,[3]外O细分型号!A:B,2,0)</f>
        <v>Q2M</v>
      </c>
      <c r="J1762" s="7" t="s">
        <v>725</v>
      </c>
      <c r="K1762" s="8">
        <v>256</v>
      </c>
      <c r="L1762" s="8">
        <v>8</v>
      </c>
      <c r="N1762" s="10" t="s">
        <v>37</v>
      </c>
      <c r="T1762" s="12">
        <f>SUM(O1762:S1762)</f>
        <v>0</v>
      </c>
    </row>
    <row r="1763" customHeight="1" spans="1:20">
      <c r="A1763" s="2">
        <v>1762</v>
      </c>
      <c r="B1763" s="2">
        <v>241028007</v>
      </c>
      <c r="C1763" s="3">
        <v>45593</v>
      </c>
      <c r="D1763" s="4" t="s">
        <v>944</v>
      </c>
      <c r="E1763" s="4">
        <f>IF(C1763="","",WEEKNUM(C1763,1))</f>
        <v>44</v>
      </c>
      <c r="F1763" s="5" t="s">
        <v>58</v>
      </c>
      <c r="G1763" s="6" t="s">
        <v>854</v>
      </c>
      <c r="H1763" s="6" t="s">
        <v>861</v>
      </c>
      <c r="I1763" s="7" t="str">
        <f>VLOOKUP(H1763,[3]外O细分型号!A:B,2,0)</f>
        <v>Q2M</v>
      </c>
      <c r="J1763" s="7" t="s">
        <v>725</v>
      </c>
      <c r="K1763" s="8">
        <v>257</v>
      </c>
      <c r="L1763" s="8">
        <v>8</v>
      </c>
      <c r="N1763" s="10" t="s">
        <v>37</v>
      </c>
      <c r="T1763" s="12">
        <f>SUM(O1763:S1763)</f>
        <v>0</v>
      </c>
    </row>
    <row r="1764" customHeight="1" spans="1:20">
      <c r="A1764" s="2">
        <v>1763</v>
      </c>
      <c r="B1764" s="2">
        <v>241028008</v>
      </c>
      <c r="C1764" s="3">
        <v>45593</v>
      </c>
      <c r="D1764" s="4" t="s">
        <v>944</v>
      </c>
      <c r="E1764" s="4">
        <f>IF(C1764="","",WEEKNUM(C1764,1))</f>
        <v>44</v>
      </c>
      <c r="F1764" s="5" t="s">
        <v>58</v>
      </c>
      <c r="G1764" s="6" t="s">
        <v>839</v>
      </c>
      <c r="H1764" s="6" t="s">
        <v>825</v>
      </c>
      <c r="I1764" s="7" t="str">
        <f>VLOOKUP(H1764,[3]外O细分型号!A:B,2,0)</f>
        <v>Q2M</v>
      </c>
      <c r="J1764" s="7" t="s">
        <v>725</v>
      </c>
      <c r="K1764" s="8">
        <v>127</v>
      </c>
      <c r="L1764" s="8">
        <v>8</v>
      </c>
      <c r="N1764" s="10" t="s">
        <v>37</v>
      </c>
      <c r="T1764" s="12">
        <f>SUM(O1764:S1764)</f>
        <v>0</v>
      </c>
    </row>
    <row r="1765" customHeight="1" spans="1:20">
      <c r="A1765" s="2">
        <v>1764</v>
      </c>
      <c r="B1765" s="2">
        <v>241028009</v>
      </c>
      <c r="C1765" s="3">
        <v>45593</v>
      </c>
      <c r="D1765" s="4" t="s">
        <v>944</v>
      </c>
      <c r="E1765" s="4">
        <f>IF(C1765="","",WEEKNUM(C1765,1))</f>
        <v>44</v>
      </c>
      <c r="F1765" s="5" t="s">
        <v>58</v>
      </c>
      <c r="G1765" s="6" t="s">
        <v>888</v>
      </c>
      <c r="H1765" s="6" t="s">
        <v>796</v>
      </c>
      <c r="I1765" s="7" t="str">
        <f>VLOOKUP(H1765,[3]外O细分型号!A:B,2,0)</f>
        <v>Q2P</v>
      </c>
      <c r="J1765" s="7" t="s">
        <v>725</v>
      </c>
      <c r="K1765" s="8">
        <v>256</v>
      </c>
      <c r="L1765" s="8">
        <v>8</v>
      </c>
      <c r="N1765" s="10" t="s">
        <v>37</v>
      </c>
      <c r="T1765" s="12">
        <f>SUM(O1765:S1765)</f>
        <v>0</v>
      </c>
    </row>
    <row r="1766" customHeight="1" spans="1:20">
      <c r="A1766" s="2">
        <v>1765</v>
      </c>
      <c r="B1766" s="2">
        <v>241028010</v>
      </c>
      <c r="C1766" s="3">
        <v>45593</v>
      </c>
      <c r="D1766" s="4" t="s">
        <v>944</v>
      </c>
      <c r="E1766" s="4">
        <f>IF(C1766="","",WEEKNUM(C1766,1))</f>
        <v>44</v>
      </c>
      <c r="F1766" s="5" t="s">
        <v>58</v>
      </c>
      <c r="G1766" s="6" t="s">
        <v>1009</v>
      </c>
      <c r="H1766" s="6" t="s">
        <v>366</v>
      </c>
      <c r="I1766" s="7" t="str">
        <f>VLOOKUP(H1766,[3]外O细分型号!A:B,2,0)</f>
        <v>G100</v>
      </c>
      <c r="J1766" s="7" t="s">
        <v>36</v>
      </c>
      <c r="K1766" s="8">
        <v>229</v>
      </c>
      <c r="L1766" s="8">
        <v>8</v>
      </c>
      <c r="N1766" s="10" t="s">
        <v>37</v>
      </c>
      <c r="T1766" s="12">
        <f>SUM(O1766:S1766)</f>
        <v>0</v>
      </c>
    </row>
    <row r="1767" customHeight="1" spans="1:20">
      <c r="A1767" s="2">
        <v>1766</v>
      </c>
      <c r="B1767" s="2">
        <v>241028011</v>
      </c>
      <c r="C1767" s="3">
        <v>45593</v>
      </c>
      <c r="D1767" s="4" t="s">
        <v>944</v>
      </c>
      <c r="E1767" s="4">
        <f>IF(C1767="","",WEEKNUM(C1767,1))</f>
        <v>44</v>
      </c>
      <c r="F1767" s="5" t="s">
        <v>58</v>
      </c>
      <c r="G1767" s="6" t="s">
        <v>888</v>
      </c>
      <c r="H1767" s="6" t="s">
        <v>796</v>
      </c>
      <c r="I1767" s="7" t="str">
        <f>VLOOKUP(H1767,[3]外O细分型号!A:B,2,0)</f>
        <v>Q2P</v>
      </c>
      <c r="J1767" s="7" t="s">
        <v>725</v>
      </c>
      <c r="K1767" s="8">
        <v>256</v>
      </c>
      <c r="L1767" s="8">
        <v>8</v>
      </c>
      <c r="N1767" s="10" t="s">
        <v>37</v>
      </c>
      <c r="T1767" s="12">
        <f>SUM(O1767:S1767)</f>
        <v>0</v>
      </c>
    </row>
    <row r="1768" customHeight="1" spans="1:20">
      <c r="A1768" s="2">
        <v>1767</v>
      </c>
      <c r="B1768" s="2">
        <v>241028012</v>
      </c>
      <c r="C1768" s="3">
        <v>45593</v>
      </c>
      <c r="D1768" s="4" t="s">
        <v>944</v>
      </c>
      <c r="E1768" s="4">
        <f>IF(C1768="","",WEEKNUM(C1768,1))</f>
        <v>44</v>
      </c>
      <c r="F1768" s="5" t="s">
        <v>58</v>
      </c>
      <c r="G1768" s="6" t="s">
        <v>1012</v>
      </c>
      <c r="H1768" s="6" t="s">
        <v>417</v>
      </c>
      <c r="I1768" s="7" t="str">
        <f>VLOOKUP(H1768,[3]外O细分型号!A:B,2,0)</f>
        <v>V7</v>
      </c>
      <c r="J1768" s="7" t="s">
        <v>36</v>
      </c>
      <c r="K1768" s="8">
        <v>80</v>
      </c>
      <c r="L1768" s="8">
        <v>8</v>
      </c>
      <c r="N1768" s="10" t="s">
        <v>37</v>
      </c>
      <c r="T1768" s="12">
        <f>SUM(O1768:S1768)</f>
        <v>0</v>
      </c>
    </row>
    <row r="1769" customHeight="1" spans="1:20">
      <c r="A1769" s="2">
        <v>1768</v>
      </c>
      <c r="B1769" s="2">
        <v>241028013</v>
      </c>
      <c r="C1769" s="3">
        <v>45593</v>
      </c>
      <c r="D1769" s="4" t="s">
        <v>944</v>
      </c>
      <c r="E1769" s="4">
        <f>IF(C1769="","",WEEKNUM(C1769,1))</f>
        <v>44</v>
      </c>
      <c r="F1769" s="5" t="s">
        <v>58</v>
      </c>
      <c r="G1769" s="6" t="s">
        <v>984</v>
      </c>
      <c r="H1769" s="6" t="s">
        <v>541</v>
      </c>
      <c r="I1769" s="7" t="str">
        <f>VLOOKUP(H1769,[3]外O细分型号!A:B,2,0)</f>
        <v>E180</v>
      </c>
      <c r="J1769" s="7" t="s">
        <v>36</v>
      </c>
      <c r="K1769" s="8">
        <v>115</v>
      </c>
      <c r="L1769" s="8">
        <v>8</v>
      </c>
      <c r="N1769" s="10" t="s">
        <v>37</v>
      </c>
      <c r="T1769" s="12">
        <f>SUM(O1769:S1769)</f>
        <v>0</v>
      </c>
    </row>
    <row r="1770" customHeight="1" spans="1:20">
      <c r="A1770" s="2">
        <v>1769</v>
      </c>
      <c r="B1770" s="2">
        <v>241028014</v>
      </c>
      <c r="C1770" s="3">
        <v>45593</v>
      </c>
      <c r="D1770" s="4" t="s">
        <v>944</v>
      </c>
      <c r="E1770" s="4">
        <f>IF(C1770="","",WEEKNUM(C1770,1))</f>
        <v>44</v>
      </c>
      <c r="F1770" s="5" t="s">
        <v>58</v>
      </c>
      <c r="G1770" s="6" t="s">
        <v>888</v>
      </c>
      <c r="H1770" s="6" t="s">
        <v>796</v>
      </c>
      <c r="I1770" s="7" t="str">
        <f>VLOOKUP(H1770,[3]外O细分型号!A:B,2,0)</f>
        <v>Q2P</v>
      </c>
      <c r="J1770" s="7" t="s">
        <v>725</v>
      </c>
      <c r="K1770" s="8">
        <v>256</v>
      </c>
      <c r="L1770" s="8">
        <v>8</v>
      </c>
      <c r="N1770" s="10" t="s">
        <v>37</v>
      </c>
      <c r="T1770" s="12">
        <f>SUM(O1770:S1770)</f>
        <v>0</v>
      </c>
    </row>
    <row r="1771" customHeight="1" spans="1:20">
      <c r="A1771" s="2">
        <v>1770</v>
      </c>
      <c r="B1771" s="2">
        <v>241028015</v>
      </c>
      <c r="C1771" s="3">
        <v>45593</v>
      </c>
      <c r="D1771" s="4" t="s">
        <v>944</v>
      </c>
      <c r="E1771" s="4">
        <f>IF(C1771="","",WEEKNUM(C1771,1))</f>
        <v>44</v>
      </c>
      <c r="F1771" s="5" t="s">
        <v>58</v>
      </c>
      <c r="G1771" s="6" t="s">
        <v>1017</v>
      </c>
      <c r="H1771" s="6" t="s">
        <v>861</v>
      </c>
      <c r="I1771" s="7" t="str">
        <f>VLOOKUP(H1771,[3]外O细分型号!A:B,2,0)</f>
        <v>Q2M</v>
      </c>
      <c r="J1771" s="7" t="s">
        <v>725</v>
      </c>
      <c r="K1771" s="8">
        <v>816</v>
      </c>
      <c r="L1771" s="8">
        <v>32</v>
      </c>
      <c r="N1771" s="10" t="s">
        <v>37</v>
      </c>
      <c r="T1771" s="12">
        <f>SUM(O1771:S1771)</f>
        <v>0</v>
      </c>
    </row>
    <row r="1772" customHeight="1" spans="1:26">
      <c r="A1772" s="2">
        <v>1771</v>
      </c>
      <c r="B1772" s="2">
        <v>241028016</v>
      </c>
      <c r="C1772" s="3">
        <v>45593</v>
      </c>
      <c r="D1772" s="4" t="s">
        <v>944</v>
      </c>
      <c r="E1772" s="4">
        <f>IF(C1772="","",WEEKNUM(C1772,1))</f>
        <v>44</v>
      </c>
      <c r="F1772" s="5" t="s">
        <v>58</v>
      </c>
      <c r="G1772" s="6" t="s">
        <v>839</v>
      </c>
      <c r="H1772" s="6" t="s">
        <v>825</v>
      </c>
      <c r="I1772" s="7" t="str">
        <f>VLOOKUP(H1772,[3]外O细分型号!A:B,2,0)</f>
        <v>Q2M</v>
      </c>
      <c r="J1772" s="7" t="s">
        <v>725</v>
      </c>
      <c r="K1772" s="8">
        <v>128</v>
      </c>
      <c r="L1772" s="8">
        <v>8</v>
      </c>
      <c r="M1772" s="9">
        <v>3</v>
      </c>
      <c r="N1772" s="10" t="s">
        <v>48</v>
      </c>
      <c r="P1772" s="11">
        <v>3</v>
      </c>
      <c r="T1772" s="12">
        <f>SUM(O1772:S1772)</f>
        <v>3</v>
      </c>
      <c r="U1772" s="11" t="s">
        <v>848</v>
      </c>
      <c r="V1772" s="13" t="s">
        <v>50</v>
      </c>
      <c r="W1772" s="8" t="s">
        <v>16</v>
      </c>
      <c r="X1772" s="11" t="s">
        <v>51</v>
      </c>
      <c r="Y1772" s="11" t="s">
        <v>52</v>
      </c>
      <c r="Z1772" s="11" t="s">
        <v>53</v>
      </c>
    </row>
    <row r="1773" customHeight="1" spans="1:20">
      <c r="A1773" s="2">
        <v>1772</v>
      </c>
      <c r="B1773" s="2">
        <v>241028017</v>
      </c>
      <c r="C1773" s="3">
        <v>45593</v>
      </c>
      <c r="D1773" s="4" t="s">
        <v>944</v>
      </c>
      <c r="E1773" s="4">
        <f>IF(C1773="","",WEEKNUM(C1773,1))</f>
        <v>44</v>
      </c>
      <c r="F1773" s="5" t="s">
        <v>33</v>
      </c>
      <c r="G1773" s="6" t="s">
        <v>1018</v>
      </c>
      <c r="H1773" s="6" t="s">
        <v>35</v>
      </c>
      <c r="I1773" s="7" t="str">
        <f>VLOOKUP(H1773,[3]外O细分型号!A:B,2,0)</f>
        <v>G500</v>
      </c>
      <c r="J1773" s="7" t="s">
        <v>36</v>
      </c>
      <c r="K1773" s="8">
        <v>202</v>
      </c>
      <c r="L1773" s="8">
        <v>8</v>
      </c>
      <c r="N1773" s="10" t="s">
        <v>37</v>
      </c>
      <c r="T1773" s="12">
        <f>SUM(O1773:S1773)</f>
        <v>0</v>
      </c>
    </row>
    <row r="1774" customHeight="1" spans="1:20">
      <c r="A1774" s="2">
        <v>1773</v>
      </c>
      <c r="B1774" s="2">
        <v>241028018</v>
      </c>
      <c r="C1774" s="3">
        <v>45593</v>
      </c>
      <c r="D1774" s="4" t="s">
        <v>944</v>
      </c>
      <c r="E1774" s="4">
        <f>IF(C1774="","",WEEKNUM(C1774,1))</f>
        <v>44</v>
      </c>
      <c r="F1774" s="5" t="s">
        <v>58</v>
      </c>
      <c r="G1774" s="6" t="s">
        <v>974</v>
      </c>
      <c r="H1774" s="6" t="s">
        <v>828</v>
      </c>
      <c r="I1774" s="7" t="str">
        <f>VLOOKUP(H1774,[3]外O细分型号!A:B,2,0)</f>
        <v>Q2F</v>
      </c>
      <c r="J1774" s="7" t="s">
        <v>725</v>
      </c>
      <c r="K1774" s="8">
        <v>168</v>
      </c>
      <c r="L1774" s="8">
        <v>8</v>
      </c>
      <c r="N1774" s="10" t="s">
        <v>37</v>
      </c>
      <c r="T1774" s="12">
        <f>SUM(O1774:S1774)</f>
        <v>0</v>
      </c>
    </row>
    <row r="1775" customHeight="1" spans="1:26">
      <c r="A1775" s="2">
        <v>1774</v>
      </c>
      <c r="B1775" s="2">
        <v>241029001</v>
      </c>
      <c r="C1775" s="3">
        <v>45594</v>
      </c>
      <c r="D1775" s="4" t="s">
        <v>944</v>
      </c>
      <c r="E1775" s="4">
        <f>IF(C1775="","",WEEKNUM(C1775,1))</f>
        <v>44</v>
      </c>
      <c r="F1775" s="5" t="s">
        <v>58</v>
      </c>
      <c r="G1775" s="6" t="s">
        <v>959</v>
      </c>
      <c r="H1775" s="6" t="s">
        <v>748</v>
      </c>
      <c r="I1775" s="7" t="str">
        <f>VLOOKUP(H1775,[3]外O细分型号!A:B,2,0)</f>
        <v>P1-CT</v>
      </c>
      <c r="J1775" s="7" t="s">
        <v>36</v>
      </c>
      <c r="K1775" s="8">
        <v>240</v>
      </c>
      <c r="L1775" s="8">
        <v>8</v>
      </c>
      <c r="M1775" s="9">
        <v>1</v>
      </c>
      <c r="N1775" s="10" t="s">
        <v>37</v>
      </c>
      <c r="O1775" s="11">
        <v>1</v>
      </c>
      <c r="T1775" s="12">
        <f>SUM(O1775:S1775)</f>
        <v>1</v>
      </c>
      <c r="U1775" s="11" t="s">
        <v>791</v>
      </c>
      <c r="V1775" s="13" t="s">
        <v>77</v>
      </c>
      <c r="W1775" s="8" t="s">
        <v>15</v>
      </c>
      <c r="X1775" s="11" t="s">
        <v>312</v>
      </c>
      <c r="Y1775" s="11" t="s">
        <v>52</v>
      </c>
      <c r="Z1775" s="11" t="s">
        <v>67</v>
      </c>
    </row>
    <row r="1776" customHeight="1" spans="1:26">
      <c r="A1776" s="2">
        <v>1775</v>
      </c>
      <c r="B1776" s="2">
        <v>241029002</v>
      </c>
      <c r="C1776" s="3">
        <v>45594</v>
      </c>
      <c r="D1776" s="4" t="s">
        <v>944</v>
      </c>
      <c r="E1776" s="4">
        <f>IF(C1776="","",WEEKNUM(C1776,1))</f>
        <v>44</v>
      </c>
      <c r="F1776" s="5" t="s">
        <v>58</v>
      </c>
      <c r="G1776" s="6" t="s">
        <v>888</v>
      </c>
      <c r="H1776" s="6" t="s">
        <v>796</v>
      </c>
      <c r="I1776" s="7" t="str">
        <f>VLOOKUP(H1776,[3]外O细分型号!A:B,2,0)</f>
        <v>Q2P</v>
      </c>
      <c r="J1776" s="7" t="s">
        <v>725</v>
      </c>
      <c r="K1776" s="8">
        <v>276</v>
      </c>
      <c r="L1776" s="8">
        <v>8</v>
      </c>
      <c r="M1776" s="9">
        <v>1</v>
      </c>
      <c r="N1776" s="10" t="s">
        <v>37</v>
      </c>
      <c r="O1776" s="11">
        <v>1</v>
      </c>
      <c r="T1776" s="12">
        <f>SUM(O1776:S1776)</f>
        <v>1</v>
      </c>
      <c r="U1776" s="11" t="s">
        <v>1019</v>
      </c>
      <c r="V1776" s="13" t="s">
        <v>77</v>
      </c>
      <c r="W1776" s="8" t="s">
        <v>15</v>
      </c>
      <c r="X1776" s="11" t="s">
        <v>99</v>
      </c>
      <c r="Y1776" s="11" t="s">
        <v>52</v>
      </c>
      <c r="Z1776" s="11" t="s">
        <v>67</v>
      </c>
    </row>
    <row r="1777" customHeight="1" spans="1:20">
      <c r="A1777" s="2">
        <v>1776</v>
      </c>
      <c r="B1777" s="2">
        <v>241029003</v>
      </c>
      <c r="C1777" s="3">
        <v>45594</v>
      </c>
      <c r="D1777" s="4" t="s">
        <v>944</v>
      </c>
      <c r="E1777" s="4">
        <f>IF(C1777="","",WEEKNUM(C1777,1))</f>
        <v>44</v>
      </c>
      <c r="F1777" s="5" t="s">
        <v>58</v>
      </c>
      <c r="G1777" s="6" t="s">
        <v>817</v>
      </c>
      <c r="H1777" s="6" t="s">
        <v>818</v>
      </c>
      <c r="I1777" s="7" t="str">
        <f>VLOOKUP(H1777,[3]外O细分型号!A:B,2,0)</f>
        <v>G101</v>
      </c>
      <c r="J1777" s="7" t="s">
        <v>62</v>
      </c>
      <c r="K1777" s="8">
        <v>1</v>
      </c>
      <c r="L1777" s="8">
        <v>1</v>
      </c>
      <c r="N1777" s="10" t="s">
        <v>37</v>
      </c>
      <c r="T1777" s="12">
        <f>SUM(O1777:S1777)</f>
        <v>0</v>
      </c>
    </row>
    <row r="1778" customHeight="1" spans="1:20">
      <c r="A1778" s="2">
        <v>1777</v>
      </c>
      <c r="B1778" s="2">
        <v>241029004</v>
      </c>
      <c r="C1778" s="3">
        <v>45594</v>
      </c>
      <c r="D1778" s="4" t="s">
        <v>944</v>
      </c>
      <c r="E1778" s="4">
        <f>IF(C1778="","",WEEKNUM(C1778,1))</f>
        <v>44</v>
      </c>
      <c r="F1778" s="5" t="s">
        <v>58</v>
      </c>
      <c r="G1778" s="6" t="s">
        <v>991</v>
      </c>
      <c r="H1778" s="6" t="s">
        <v>366</v>
      </c>
      <c r="I1778" s="7" t="str">
        <f>VLOOKUP(H1778,[3]外O细分型号!A:B,2,0)</f>
        <v>G100</v>
      </c>
      <c r="J1778" s="7" t="s">
        <v>36</v>
      </c>
      <c r="K1778" s="8">
        <v>236</v>
      </c>
      <c r="L1778" s="8">
        <v>8</v>
      </c>
      <c r="N1778" s="10" t="s">
        <v>37</v>
      </c>
      <c r="T1778" s="12">
        <f>SUM(O1778:S1778)</f>
        <v>0</v>
      </c>
    </row>
    <row r="1779" customHeight="1" spans="1:20">
      <c r="A1779" s="2">
        <v>1778</v>
      </c>
      <c r="B1779" s="2">
        <v>241029005</v>
      </c>
      <c r="C1779" s="3">
        <v>45594</v>
      </c>
      <c r="D1779" s="4" t="s">
        <v>944</v>
      </c>
      <c r="E1779" s="4">
        <f>IF(C1779="","",WEEKNUM(C1779,1))</f>
        <v>44</v>
      </c>
      <c r="F1779" s="5" t="s">
        <v>58</v>
      </c>
      <c r="G1779" s="6" t="s">
        <v>1017</v>
      </c>
      <c r="H1779" s="6" t="s">
        <v>861</v>
      </c>
      <c r="I1779" s="7" t="str">
        <f>VLOOKUP(H1779,[3]外O细分型号!A:B,2,0)</f>
        <v>Q2M</v>
      </c>
      <c r="J1779" s="7" t="s">
        <v>36</v>
      </c>
      <c r="K1779" s="8">
        <v>748</v>
      </c>
      <c r="L1779" s="8">
        <v>32</v>
      </c>
      <c r="N1779" s="10" t="s">
        <v>37</v>
      </c>
      <c r="T1779" s="12">
        <f>SUM(O1779:S1779)</f>
        <v>0</v>
      </c>
    </row>
    <row r="1780" customHeight="1" spans="1:20">
      <c r="A1780" s="2">
        <v>1779</v>
      </c>
      <c r="B1780" s="2">
        <v>241029006</v>
      </c>
      <c r="C1780" s="3">
        <v>45594</v>
      </c>
      <c r="D1780" s="4" t="s">
        <v>944</v>
      </c>
      <c r="E1780" s="4">
        <f>IF(C1780="","",WEEKNUM(C1780,1))</f>
        <v>44</v>
      </c>
      <c r="F1780" s="5" t="s">
        <v>58</v>
      </c>
      <c r="G1780" s="6" t="s">
        <v>839</v>
      </c>
      <c r="H1780" s="6" t="s">
        <v>856</v>
      </c>
      <c r="I1780" s="7" t="str">
        <f>VLOOKUP(H1780,[3]外O细分型号!A:B,2,0)</f>
        <v>Q2F</v>
      </c>
      <c r="J1780" s="7" t="s">
        <v>725</v>
      </c>
      <c r="K1780" s="8">
        <v>256</v>
      </c>
      <c r="L1780" s="8">
        <v>8</v>
      </c>
      <c r="N1780" s="10" t="s">
        <v>37</v>
      </c>
      <c r="T1780" s="12">
        <f>SUM(O1780:S1780)</f>
        <v>0</v>
      </c>
    </row>
    <row r="1781" customHeight="1" spans="1:20">
      <c r="A1781" s="2">
        <v>1780</v>
      </c>
      <c r="B1781" s="2">
        <v>241029007</v>
      </c>
      <c r="C1781" s="3">
        <v>45594</v>
      </c>
      <c r="D1781" s="4" t="s">
        <v>944</v>
      </c>
      <c r="E1781" s="4">
        <f>IF(C1781="","",WEEKNUM(C1781,1))</f>
        <v>44</v>
      </c>
      <c r="F1781" s="5" t="s">
        <v>40</v>
      </c>
      <c r="G1781" s="6" t="s">
        <v>1008</v>
      </c>
      <c r="H1781" s="6" t="s">
        <v>75</v>
      </c>
      <c r="I1781" s="7" t="str">
        <f>VLOOKUP(H1781,[3]外O细分型号!A:B,2,0)</f>
        <v>V7</v>
      </c>
      <c r="J1781" s="7" t="s">
        <v>36</v>
      </c>
      <c r="K1781" s="8">
        <v>1100</v>
      </c>
      <c r="L1781" s="8">
        <v>32</v>
      </c>
      <c r="N1781" s="10" t="s">
        <v>37</v>
      </c>
      <c r="T1781" s="12">
        <f>SUM(O1781:S1781)</f>
        <v>0</v>
      </c>
    </row>
    <row r="1782" customHeight="1" spans="1:20">
      <c r="A1782" s="2">
        <v>1781</v>
      </c>
      <c r="B1782" s="2">
        <v>241029008</v>
      </c>
      <c r="C1782" s="3">
        <v>45594</v>
      </c>
      <c r="D1782" s="4" t="s">
        <v>944</v>
      </c>
      <c r="E1782" s="4">
        <f>IF(C1782="","",WEEKNUM(C1782,1))</f>
        <v>44</v>
      </c>
      <c r="F1782" s="5" t="s">
        <v>33</v>
      </c>
      <c r="G1782" s="6" t="s">
        <v>793</v>
      </c>
      <c r="H1782" s="6" t="s">
        <v>436</v>
      </c>
      <c r="I1782" s="7" t="str">
        <f>VLOOKUP(H1782,[3]外O细分型号!A:B,2,0)</f>
        <v>Q3FVPRO</v>
      </c>
      <c r="J1782" s="7" t="s">
        <v>36</v>
      </c>
      <c r="K1782" s="8">
        <v>463</v>
      </c>
      <c r="L1782" s="8">
        <v>32</v>
      </c>
      <c r="N1782" s="10" t="s">
        <v>37</v>
      </c>
      <c r="T1782" s="12">
        <f>SUM(O1782:S1782)</f>
        <v>0</v>
      </c>
    </row>
    <row r="1783" customHeight="1" spans="1:20">
      <c r="A1783" s="2">
        <v>1782</v>
      </c>
      <c r="B1783" s="2">
        <v>241029009</v>
      </c>
      <c r="C1783" s="3">
        <v>45594</v>
      </c>
      <c r="D1783" s="4" t="s">
        <v>944</v>
      </c>
      <c r="E1783" s="4">
        <f>IF(C1783="","",WEEKNUM(C1783,1))</f>
        <v>44</v>
      </c>
      <c r="F1783" s="5" t="s">
        <v>33</v>
      </c>
      <c r="G1783" s="6" t="s">
        <v>654</v>
      </c>
      <c r="H1783" s="6" t="s">
        <v>401</v>
      </c>
      <c r="I1783" s="7" t="str">
        <f>VLOOKUP(H1783,[3]外O细分型号!A:B,2,0)</f>
        <v>Q3FPRO</v>
      </c>
      <c r="J1783" s="7" t="s">
        <v>36</v>
      </c>
      <c r="K1783" s="8">
        <v>432</v>
      </c>
      <c r="L1783" s="8">
        <v>32</v>
      </c>
      <c r="N1783" s="10" t="s">
        <v>37</v>
      </c>
      <c r="T1783" s="12">
        <f>SUM(O1783:S1783)</f>
        <v>0</v>
      </c>
    </row>
    <row r="1784" customHeight="1" spans="1:20">
      <c r="A1784" s="2">
        <v>1783</v>
      </c>
      <c r="B1784" s="2">
        <v>241029010</v>
      </c>
      <c r="C1784" s="3">
        <v>45594</v>
      </c>
      <c r="D1784" s="4" t="s">
        <v>944</v>
      </c>
      <c r="E1784" s="4">
        <f>IF(C1784="","",WEEKNUM(C1784,1))</f>
        <v>44</v>
      </c>
      <c r="F1784" s="5" t="s">
        <v>58</v>
      </c>
      <c r="G1784" s="6" t="s">
        <v>839</v>
      </c>
      <c r="H1784" s="6" t="s">
        <v>825</v>
      </c>
      <c r="I1784" s="7" t="str">
        <f>VLOOKUP(H1784,[3]外O细分型号!A:B,2,0)</f>
        <v>Q2M</v>
      </c>
      <c r="J1784" s="7" t="s">
        <v>725</v>
      </c>
      <c r="K1784" s="8">
        <v>128</v>
      </c>
      <c r="L1784" s="8">
        <v>8</v>
      </c>
      <c r="N1784" s="10" t="s">
        <v>37</v>
      </c>
      <c r="T1784" s="12">
        <f>SUM(O1784:S1784)</f>
        <v>0</v>
      </c>
    </row>
    <row r="1785" customHeight="1" spans="1:20">
      <c r="A1785" s="2">
        <v>1784</v>
      </c>
      <c r="B1785" s="2">
        <v>241029011</v>
      </c>
      <c r="C1785" s="3">
        <v>45594</v>
      </c>
      <c r="D1785" s="4" t="s">
        <v>944</v>
      </c>
      <c r="E1785" s="4">
        <f>IF(C1785="","",WEEKNUM(C1785,1))</f>
        <v>44</v>
      </c>
      <c r="F1785" s="5" t="s">
        <v>58</v>
      </c>
      <c r="G1785" s="6" t="s">
        <v>888</v>
      </c>
      <c r="H1785" s="6" t="s">
        <v>796</v>
      </c>
      <c r="I1785" s="7" t="str">
        <f>VLOOKUP(H1785,[3]外O细分型号!A:B,2,0)</f>
        <v>Q2P</v>
      </c>
      <c r="J1785" s="7" t="s">
        <v>725</v>
      </c>
      <c r="K1785" s="8">
        <v>276</v>
      </c>
      <c r="L1785" s="8">
        <v>8</v>
      </c>
      <c r="N1785" s="10" t="s">
        <v>37</v>
      </c>
      <c r="T1785" s="12">
        <f>SUM(O1785:S1785)</f>
        <v>0</v>
      </c>
    </row>
    <row r="1786" customHeight="1" spans="1:26">
      <c r="A1786" s="2">
        <v>1785</v>
      </c>
      <c r="B1786" s="2">
        <v>241029012</v>
      </c>
      <c r="C1786" s="3">
        <v>45594</v>
      </c>
      <c r="D1786" s="4" t="s">
        <v>944</v>
      </c>
      <c r="E1786" s="4">
        <f>IF(C1786="","",WEEKNUM(C1786,1))</f>
        <v>44</v>
      </c>
      <c r="F1786" s="5" t="s">
        <v>58</v>
      </c>
      <c r="G1786" s="6" t="s">
        <v>827</v>
      </c>
      <c r="H1786" s="6" t="s">
        <v>828</v>
      </c>
      <c r="I1786" s="7" t="str">
        <f>VLOOKUP(H1786,[3]外O细分型号!A:B,2,0)</f>
        <v>Q2F</v>
      </c>
      <c r="J1786" s="7" t="s">
        <v>725</v>
      </c>
      <c r="K1786" s="8">
        <v>128</v>
      </c>
      <c r="L1786" s="8">
        <v>8</v>
      </c>
      <c r="M1786" s="9">
        <v>2</v>
      </c>
      <c r="N1786" s="10" t="s">
        <v>48</v>
      </c>
      <c r="P1786" s="11">
        <v>1</v>
      </c>
      <c r="R1786" s="11">
        <v>1</v>
      </c>
      <c r="T1786" s="12">
        <f>SUM(O1786:S1786)</f>
        <v>2</v>
      </c>
      <c r="U1786" s="11" t="s">
        <v>1020</v>
      </c>
      <c r="V1786" s="13" t="s">
        <v>50</v>
      </c>
      <c r="W1786" s="8" t="s">
        <v>18</v>
      </c>
      <c r="X1786" s="11" t="s">
        <v>220</v>
      </c>
      <c r="Y1786" s="11" t="s">
        <v>57</v>
      </c>
      <c r="Z1786" s="11" t="s">
        <v>53</v>
      </c>
    </row>
    <row r="1787" customHeight="1" spans="1:26">
      <c r="A1787" s="2">
        <v>1786</v>
      </c>
      <c r="B1787" s="2">
        <v>241029013</v>
      </c>
      <c r="C1787" s="3">
        <v>45594</v>
      </c>
      <c r="D1787" s="4" t="s">
        <v>944</v>
      </c>
      <c r="E1787" s="4">
        <f>IF(C1787="","",WEEKNUM(C1787,1))</f>
        <v>44</v>
      </c>
      <c r="F1787" s="5" t="s">
        <v>33</v>
      </c>
      <c r="G1787" s="6" t="s">
        <v>654</v>
      </c>
      <c r="H1787" s="6" t="s">
        <v>401</v>
      </c>
      <c r="I1787" s="7" t="str">
        <f>VLOOKUP(H1787,[3]外O细分型号!A:B,2,0)</f>
        <v>Q3FPRO</v>
      </c>
      <c r="J1787" s="7" t="s">
        <v>36</v>
      </c>
      <c r="K1787" s="8">
        <v>864</v>
      </c>
      <c r="L1787" s="8">
        <v>32</v>
      </c>
      <c r="M1787" s="9">
        <v>1</v>
      </c>
      <c r="N1787" s="10" t="s">
        <v>37</v>
      </c>
      <c r="Q1787" s="11">
        <v>1</v>
      </c>
      <c r="T1787" s="12">
        <f>SUM(O1787:S1787)</f>
        <v>1</v>
      </c>
      <c r="U1787" s="11" t="s">
        <v>1021</v>
      </c>
      <c r="V1787" s="13" t="s">
        <v>77</v>
      </c>
      <c r="W1787" s="8" t="s">
        <v>55</v>
      </c>
      <c r="X1787" s="11" t="s">
        <v>1022</v>
      </c>
      <c r="Y1787" s="11" t="s">
        <v>52</v>
      </c>
      <c r="Z1787" s="11" t="s">
        <v>67</v>
      </c>
    </row>
    <row r="1788" customHeight="1" spans="1:20">
      <c r="A1788" s="2">
        <v>1787</v>
      </c>
      <c r="B1788" s="2">
        <v>241030001</v>
      </c>
      <c r="C1788" s="3">
        <v>45595</v>
      </c>
      <c r="D1788" s="4" t="s">
        <v>944</v>
      </c>
      <c r="E1788" s="4">
        <f>IF(C1788="","",WEEKNUM(C1788,1))</f>
        <v>44</v>
      </c>
      <c r="F1788" s="5" t="s">
        <v>58</v>
      </c>
      <c r="G1788" s="6" t="s">
        <v>1023</v>
      </c>
      <c r="H1788" s="6" t="s">
        <v>64</v>
      </c>
      <c r="I1788" s="7" t="str">
        <f>VLOOKUP(H1788,[3]外O细分型号!A:B,2,0)</f>
        <v>G111</v>
      </c>
      <c r="J1788" s="7" t="s">
        <v>62</v>
      </c>
      <c r="K1788" s="8">
        <v>120</v>
      </c>
      <c r="L1788" s="8">
        <v>8</v>
      </c>
      <c r="N1788" s="10" t="s">
        <v>37</v>
      </c>
      <c r="T1788" s="12">
        <f>SUM(O1788:S1788)</f>
        <v>0</v>
      </c>
    </row>
    <row r="1789" customHeight="1" spans="1:20">
      <c r="A1789" s="2">
        <v>1788</v>
      </c>
      <c r="B1789" s="2">
        <v>241030002</v>
      </c>
      <c r="C1789" s="3">
        <v>45595</v>
      </c>
      <c r="D1789" s="4" t="s">
        <v>944</v>
      </c>
      <c r="E1789" s="4">
        <f>IF(C1789="","",WEEKNUM(C1789,1))</f>
        <v>44</v>
      </c>
      <c r="F1789" s="5" t="s">
        <v>58</v>
      </c>
      <c r="G1789" s="6" t="s">
        <v>1017</v>
      </c>
      <c r="H1789" s="6" t="s">
        <v>861</v>
      </c>
      <c r="I1789" s="7" t="str">
        <f>VLOOKUP(H1789,[3]外O细分型号!A:B,2,0)</f>
        <v>Q2M</v>
      </c>
      <c r="J1789" s="7" t="s">
        <v>725</v>
      </c>
      <c r="K1789" s="8">
        <v>258</v>
      </c>
      <c r="L1789" s="8">
        <v>8</v>
      </c>
      <c r="N1789" s="10" t="s">
        <v>37</v>
      </c>
      <c r="T1789" s="12">
        <f>SUM(O1789:S1789)</f>
        <v>0</v>
      </c>
    </row>
    <row r="1790" customHeight="1" spans="1:20">
      <c r="A1790" s="2">
        <v>1789</v>
      </c>
      <c r="B1790" s="2">
        <v>241030003</v>
      </c>
      <c r="C1790" s="3">
        <v>45595</v>
      </c>
      <c r="D1790" s="4" t="s">
        <v>944</v>
      </c>
      <c r="E1790" s="4">
        <f>IF(C1790="","",WEEKNUM(C1790,1))</f>
        <v>44</v>
      </c>
      <c r="F1790" s="5" t="s">
        <v>58</v>
      </c>
      <c r="G1790" s="6" t="s">
        <v>1024</v>
      </c>
      <c r="H1790" s="6" t="s">
        <v>64</v>
      </c>
      <c r="I1790" s="7" t="str">
        <f>VLOOKUP(H1790,[3]外O细分型号!A:B,2,0)</f>
        <v>G111</v>
      </c>
      <c r="J1790" s="7" t="s">
        <v>62</v>
      </c>
      <c r="K1790" s="8">
        <v>240</v>
      </c>
      <c r="L1790" s="8">
        <v>8</v>
      </c>
      <c r="N1790" s="10" t="s">
        <v>37</v>
      </c>
      <c r="T1790" s="12">
        <f>SUM(O1790:S1790)</f>
        <v>0</v>
      </c>
    </row>
    <row r="1791" customHeight="1" spans="1:20">
      <c r="A1791" s="2">
        <v>1790</v>
      </c>
      <c r="B1791" s="2">
        <v>241030004</v>
      </c>
      <c r="C1791" s="3">
        <v>45595</v>
      </c>
      <c r="D1791" s="4" t="s">
        <v>944</v>
      </c>
      <c r="E1791" s="4">
        <f>IF(C1791="","",WEEKNUM(C1791,1))</f>
        <v>44</v>
      </c>
      <c r="F1791" s="5" t="s">
        <v>58</v>
      </c>
      <c r="G1791" s="6" t="s">
        <v>974</v>
      </c>
      <c r="H1791" s="6" t="s">
        <v>828</v>
      </c>
      <c r="I1791" s="7" t="str">
        <f>VLOOKUP(H1791,[3]外O细分型号!A:B,2,0)</f>
        <v>Q2F</v>
      </c>
      <c r="J1791" s="7" t="s">
        <v>725</v>
      </c>
      <c r="K1791" s="8">
        <v>76</v>
      </c>
      <c r="L1791" s="8">
        <v>8</v>
      </c>
      <c r="N1791" s="10" t="s">
        <v>37</v>
      </c>
      <c r="T1791" s="12">
        <f>SUM(O1791:S1791)</f>
        <v>0</v>
      </c>
    </row>
    <row r="1792" customHeight="1" spans="1:20">
      <c r="A1792" s="2">
        <v>1791</v>
      </c>
      <c r="B1792" s="2">
        <v>241030005</v>
      </c>
      <c r="C1792" s="3">
        <v>45595</v>
      </c>
      <c r="D1792" s="4" t="s">
        <v>944</v>
      </c>
      <c r="E1792" s="4">
        <f>IF(C1792="","",WEEKNUM(C1792,1))</f>
        <v>44</v>
      </c>
      <c r="F1792" s="5" t="s">
        <v>58</v>
      </c>
      <c r="G1792" s="6" t="s">
        <v>839</v>
      </c>
      <c r="H1792" s="6" t="s">
        <v>856</v>
      </c>
      <c r="I1792" s="7" t="str">
        <f>VLOOKUP(H1792,[3]外O细分型号!A:B,2,0)</f>
        <v>Q2F</v>
      </c>
      <c r="J1792" s="7" t="s">
        <v>725</v>
      </c>
      <c r="K1792" s="8">
        <v>180</v>
      </c>
      <c r="L1792" s="8">
        <v>8</v>
      </c>
      <c r="N1792" s="10" t="s">
        <v>37</v>
      </c>
      <c r="T1792" s="12">
        <f>SUM(O1792:S1792)</f>
        <v>0</v>
      </c>
    </row>
    <row r="1793" customHeight="1" spans="1:20">
      <c r="A1793" s="2">
        <v>1792</v>
      </c>
      <c r="B1793" s="2">
        <v>241030006</v>
      </c>
      <c r="C1793" s="3">
        <v>45595</v>
      </c>
      <c r="D1793" s="4" t="s">
        <v>944</v>
      </c>
      <c r="E1793" s="4">
        <f>IF(C1793="","",WEEKNUM(C1793,1))</f>
        <v>44</v>
      </c>
      <c r="F1793" s="5" t="s">
        <v>58</v>
      </c>
      <c r="G1793" s="6" t="s">
        <v>1009</v>
      </c>
      <c r="H1793" s="6" t="s">
        <v>366</v>
      </c>
      <c r="I1793" s="7" t="str">
        <f>VLOOKUP(H1793,[3]外O细分型号!A:B,2,0)</f>
        <v>G100</v>
      </c>
      <c r="J1793" s="7" t="s">
        <v>36</v>
      </c>
      <c r="K1793" s="8">
        <v>256</v>
      </c>
      <c r="L1793" s="8">
        <v>8</v>
      </c>
      <c r="N1793" s="10" t="s">
        <v>37</v>
      </c>
      <c r="T1793" s="12">
        <f>SUM(O1793:S1793)</f>
        <v>0</v>
      </c>
    </row>
    <row r="1794" customHeight="1" spans="1:20">
      <c r="A1794" s="2">
        <v>1793</v>
      </c>
      <c r="B1794" s="2">
        <v>241030007</v>
      </c>
      <c r="C1794" s="3">
        <v>45595</v>
      </c>
      <c r="D1794" s="4" t="s">
        <v>944</v>
      </c>
      <c r="E1794" s="4">
        <f>IF(C1794="","",WEEKNUM(C1794,1))</f>
        <v>44</v>
      </c>
      <c r="F1794" s="5" t="s">
        <v>58</v>
      </c>
      <c r="G1794" s="6" t="s">
        <v>1025</v>
      </c>
      <c r="H1794" s="6" t="s">
        <v>841</v>
      </c>
      <c r="I1794" s="7" t="str">
        <f>VLOOKUP(H1794,[3]外O细分型号!A:B,2,0)</f>
        <v>P9</v>
      </c>
      <c r="J1794" s="7" t="s">
        <v>725</v>
      </c>
      <c r="K1794" s="8">
        <v>480</v>
      </c>
      <c r="L1794" s="8">
        <v>32</v>
      </c>
      <c r="N1794" s="10" t="s">
        <v>37</v>
      </c>
      <c r="T1794" s="12">
        <f>SUM(O1794:S1794)</f>
        <v>0</v>
      </c>
    </row>
    <row r="1795" customHeight="1" spans="1:20">
      <c r="A1795" s="2">
        <v>1794</v>
      </c>
      <c r="B1795" s="2">
        <v>241030008</v>
      </c>
      <c r="C1795" s="3">
        <v>45595</v>
      </c>
      <c r="D1795" s="4" t="s">
        <v>944</v>
      </c>
      <c r="E1795" s="4">
        <f>IF(C1795="","",WEEKNUM(C1795,1))</f>
        <v>44</v>
      </c>
      <c r="F1795" s="5" t="s">
        <v>40</v>
      </c>
      <c r="G1795" s="6" t="s">
        <v>1013</v>
      </c>
      <c r="H1795" s="6" t="s">
        <v>245</v>
      </c>
      <c r="I1795" s="7" t="str">
        <f>VLOOKUP(H1795,[3]外O细分型号!A:B,2,0)</f>
        <v>E16</v>
      </c>
      <c r="J1795" s="7" t="s">
        <v>36</v>
      </c>
      <c r="K1795" s="8">
        <v>298</v>
      </c>
      <c r="L1795" s="8">
        <v>32</v>
      </c>
      <c r="N1795" s="10" t="s">
        <v>37</v>
      </c>
      <c r="T1795" s="12">
        <f>SUM(O1795:S1795)</f>
        <v>0</v>
      </c>
    </row>
    <row r="1796" customHeight="1" spans="1:20">
      <c r="A1796" s="2">
        <v>1795</v>
      </c>
      <c r="B1796" s="2">
        <v>241030009</v>
      </c>
      <c r="C1796" s="3">
        <v>45595</v>
      </c>
      <c r="D1796" s="4" t="s">
        <v>944</v>
      </c>
      <c r="E1796" s="4">
        <f>IF(C1796="","",WEEKNUM(C1796,1))</f>
        <v>44</v>
      </c>
      <c r="F1796" s="5" t="s">
        <v>40</v>
      </c>
      <c r="G1796" s="6" t="s">
        <v>1013</v>
      </c>
      <c r="H1796" s="6" t="s">
        <v>168</v>
      </c>
      <c r="I1796" s="7" t="str">
        <f>VLOOKUP(H1796,[3]外O细分型号!A:B,2,0)</f>
        <v>V7</v>
      </c>
      <c r="J1796" s="7" t="s">
        <v>36</v>
      </c>
      <c r="K1796" s="8">
        <v>356</v>
      </c>
      <c r="L1796" s="8">
        <v>32</v>
      </c>
      <c r="N1796" s="10" t="s">
        <v>37</v>
      </c>
      <c r="T1796" s="12">
        <f>SUM(O1796:S1796)</f>
        <v>0</v>
      </c>
    </row>
    <row r="1797" customHeight="1" spans="1:20">
      <c r="A1797" s="2">
        <v>1796</v>
      </c>
      <c r="B1797" s="2">
        <v>241030010</v>
      </c>
      <c r="C1797" s="3">
        <v>45595</v>
      </c>
      <c r="D1797" s="4" t="s">
        <v>944</v>
      </c>
      <c r="E1797" s="4">
        <f>IF(C1797="","",WEEKNUM(C1797,1))</f>
        <v>44</v>
      </c>
      <c r="F1797" s="5" t="s">
        <v>58</v>
      </c>
      <c r="G1797" s="6" t="s">
        <v>1017</v>
      </c>
      <c r="H1797" s="6" t="s">
        <v>861</v>
      </c>
      <c r="I1797" s="7" t="str">
        <f>VLOOKUP(H1797,[3]外O细分型号!A:B,2,0)</f>
        <v>Q2M</v>
      </c>
      <c r="J1797" s="7" t="s">
        <v>725</v>
      </c>
      <c r="K1797" s="8">
        <v>152</v>
      </c>
      <c r="L1797" s="8">
        <v>8</v>
      </c>
      <c r="N1797" s="10" t="s">
        <v>37</v>
      </c>
      <c r="T1797" s="12">
        <f>SUM(O1797:S1797)</f>
        <v>0</v>
      </c>
    </row>
    <row r="1798" customHeight="1" spans="1:20">
      <c r="A1798" s="2">
        <v>1797</v>
      </c>
      <c r="B1798" s="2">
        <v>241030011</v>
      </c>
      <c r="C1798" s="3">
        <v>45595</v>
      </c>
      <c r="D1798" s="4" t="s">
        <v>944</v>
      </c>
      <c r="E1798" s="4">
        <f>IF(C1798="","",WEEKNUM(C1798,1))</f>
        <v>44</v>
      </c>
      <c r="F1798" s="5" t="s">
        <v>58</v>
      </c>
      <c r="G1798" s="6" t="s">
        <v>824</v>
      </c>
      <c r="H1798" s="6" t="s">
        <v>825</v>
      </c>
      <c r="I1798" s="7" t="str">
        <f>VLOOKUP(H1798,[3]外O细分型号!A:B,2,0)</f>
        <v>Q2M</v>
      </c>
      <c r="J1798" s="7" t="s">
        <v>725</v>
      </c>
      <c r="K1798" s="8">
        <v>96</v>
      </c>
      <c r="L1798" s="8">
        <v>8</v>
      </c>
      <c r="N1798" s="10" t="s">
        <v>37</v>
      </c>
      <c r="T1798" s="12">
        <f>SUM(O1798:S1798)</f>
        <v>0</v>
      </c>
    </row>
    <row r="1799" customHeight="1" spans="1:20">
      <c r="A1799" s="2">
        <v>1798</v>
      </c>
      <c r="B1799" s="2">
        <v>241030012</v>
      </c>
      <c r="C1799" s="3">
        <v>45595</v>
      </c>
      <c r="D1799" s="4" t="s">
        <v>944</v>
      </c>
      <c r="E1799" s="4">
        <f>IF(C1799="","",WEEKNUM(C1799,1))</f>
        <v>44</v>
      </c>
      <c r="F1799" s="5" t="s">
        <v>58</v>
      </c>
      <c r="G1799" s="6" t="s">
        <v>839</v>
      </c>
      <c r="H1799" s="6" t="s">
        <v>856</v>
      </c>
      <c r="I1799" s="7" t="str">
        <f>VLOOKUP(H1799,[3]外O细分型号!A:B,2,0)</f>
        <v>Q2F</v>
      </c>
      <c r="J1799" s="7" t="s">
        <v>725</v>
      </c>
      <c r="K1799" s="8">
        <v>128</v>
      </c>
      <c r="L1799" s="8">
        <v>8</v>
      </c>
      <c r="N1799" s="10" t="s">
        <v>37</v>
      </c>
      <c r="T1799" s="12">
        <f>SUM(O1799:S1799)</f>
        <v>0</v>
      </c>
    </row>
    <row r="1800" customHeight="1" spans="1:20">
      <c r="A1800" s="2">
        <v>1799</v>
      </c>
      <c r="B1800" s="2">
        <v>241030013</v>
      </c>
      <c r="C1800" s="3">
        <v>45595</v>
      </c>
      <c r="D1800" s="4" t="s">
        <v>944</v>
      </c>
      <c r="E1800" s="4">
        <f>IF(C1800="","",WEEKNUM(C1800,1))</f>
        <v>44</v>
      </c>
      <c r="F1800" s="5" t="s">
        <v>33</v>
      </c>
      <c r="G1800" s="6" t="s">
        <v>654</v>
      </c>
      <c r="H1800" s="6" t="s">
        <v>401</v>
      </c>
      <c r="I1800" s="7" t="str">
        <f>VLOOKUP(H1800,[3]外O细分型号!A:B,2,0)</f>
        <v>Q3FPRO</v>
      </c>
      <c r="J1800" s="7" t="s">
        <v>36</v>
      </c>
      <c r="K1800" s="8">
        <v>99</v>
      </c>
      <c r="L1800" s="8">
        <v>8</v>
      </c>
      <c r="N1800" s="10" t="s">
        <v>37</v>
      </c>
      <c r="T1800" s="12">
        <f>SUM(O1800:S1800)</f>
        <v>0</v>
      </c>
    </row>
    <row r="1801" customHeight="1" spans="1:26">
      <c r="A1801" s="2">
        <v>1800</v>
      </c>
      <c r="B1801" s="2">
        <v>241030014</v>
      </c>
      <c r="C1801" s="3">
        <v>45595</v>
      </c>
      <c r="D1801" s="4" t="s">
        <v>944</v>
      </c>
      <c r="E1801" s="4">
        <f>IF(C1801="","",WEEKNUM(C1801,1))</f>
        <v>44</v>
      </c>
      <c r="F1801" s="5" t="s">
        <v>58</v>
      </c>
      <c r="G1801" s="6" t="s">
        <v>1026</v>
      </c>
      <c r="H1801" s="6" t="s">
        <v>821</v>
      </c>
      <c r="I1801" s="7" t="str">
        <f>VLOOKUP(H1801,[3]外O细分型号!A:B,2,0)</f>
        <v>G105</v>
      </c>
      <c r="J1801" s="7" t="s">
        <v>36</v>
      </c>
      <c r="K1801" s="8">
        <v>6</v>
      </c>
      <c r="L1801" s="8">
        <v>6</v>
      </c>
      <c r="M1801" s="9">
        <v>1</v>
      </c>
      <c r="N1801" s="10" t="s">
        <v>37</v>
      </c>
      <c r="P1801" s="11">
        <v>1</v>
      </c>
      <c r="T1801" s="12">
        <f>SUM(O1801:S1801)</f>
        <v>1</v>
      </c>
      <c r="U1801" s="11" t="s">
        <v>1027</v>
      </c>
      <c r="V1801" s="13" t="s">
        <v>77</v>
      </c>
      <c r="W1801" s="8" t="s">
        <v>16</v>
      </c>
      <c r="X1801" s="11" t="s">
        <v>125</v>
      </c>
      <c r="Y1801" s="11" t="s">
        <v>52</v>
      </c>
      <c r="Z1801" s="11" t="s">
        <v>67</v>
      </c>
    </row>
    <row r="1802" customHeight="1" spans="1:20">
      <c r="A1802" s="2">
        <v>1801</v>
      </c>
      <c r="B1802" s="2">
        <v>241031001</v>
      </c>
      <c r="C1802" s="3">
        <v>45596</v>
      </c>
      <c r="D1802" s="4" t="s">
        <v>944</v>
      </c>
      <c r="E1802" s="4">
        <f>IF(C1802="","",WEEKNUM(C1802,1))</f>
        <v>44</v>
      </c>
      <c r="F1802" s="5" t="s">
        <v>58</v>
      </c>
      <c r="G1802" s="6" t="s">
        <v>1028</v>
      </c>
      <c r="H1802" s="6" t="s">
        <v>366</v>
      </c>
      <c r="I1802" s="7" t="str">
        <f>VLOOKUP(H1802,[3]外O细分型号!A:B,2,0)</f>
        <v>G100</v>
      </c>
      <c r="J1802" s="7" t="s">
        <v>62</v>
      </c>
      <c r="K1802" s="8">
        <v>240</v>
      </c>
      <c r="L1802" s="8">
        <v>8</v>
      </c>
      <c r="N1802" s="10" t="s">
        <v>37</v>
      </c>
      <c r="T1802" s="12">
        <f>SUM(O1802:S1802)</f>
        <v>0</v>
      </c>
    </row>
    <row r="1803" customHeight="1" spans="1:20">
      <c r="A1803" s="2">
        <v>1802</v>
      </c>
      <c r="B1803" s="2">
        <v>241031002</v>
      </c>
      <c r="C1803" s="3">
        <v>45596</v>
      </c>
      <c r="D1803" s="4" t="s">
        <v>944</v>
      </c>
      <c r="E1803" s="4">
        <f>IF(C1803="","",WEEKNUM(C1803,1))</f>
        <v>44</v>
      </c>
      <c r="F1803" s="5" t="s">
        <v>58</v>
      </c>
      <c r="G1803" s="6" t="s">
        <v>1023</v>
      </c>
      <c r="H1803" s="6" t="s">
        <v>64</v>
      </c>
      <c r="I1803" s="7" t="str">
        <f>VLOOKUP(H1803,[3]外O细分型号!A:B,2,0)</f>
        <v>G111</v>
      </c>
      <c r="J1803" s="7" t="s">
        <v>62</v>
      </c>
      <c r="K1803" s="8">
        <v>120</v>
      </c>
      <c r="L1803" s="8">
        <v>8</v>
      </c>
      <c r="N1803" s="10" t="s">
        <v>37</v>
      </c>
      <c r="T1803" s="12">
        <f>SUM(O1803:S1803)</f>
        <v>0</v>
      </c>
    </row>
    <row r="1804" customHeight="1" spans="1:20">
      <c r="A1804" s="2">
        <v>1803</v>
      </c>
      <c r="B1804" s="2">
        <v>241031003</v>
      </c>
      <c r="C1804" s="3">
        <v>45596</v>
      </c>
      <c r="D1804" s="4" t="s">
        <v>944</v>
      </c>
      <c r="E1804" s="4">
        <f>IF(C1804="","",WEEKNUM(C1804,1))</f>
        <v>44</v>
      </c>
      <c r="F1804" s="5" t="s">
        <v>58</v>
      </c>
      <c r="G1804" s="6" t="s">
        <v>1029</v>
      </c>
      <c r="H1804" s="6" t="s">
        <v>841</v>
      </c>
      <c r="I1804" s="7" t="str">
        <f>VLOOKUP(H1804,[3]外O细分型号!A:B,2,0)</f>
        <v>P9</v>
      </c>
      <c r="J1804" s="7" t="s">
        <v>140</v>
      </c>
      <c r="K1804" s="8">
        <v>60</v>
      </c>
      <c r="L1804" s="8">
        <v>8</v>
      </c>
      <c r="N1804" s="10" t="s">
        <v>37</v>
      </c>
      <c r="T1804" s="12">
        <f>SUM(O1804:S1804)</f>
        <v>0</v>
      </c>
    </row>
    <row r="1805" customHeight="1" spans="1:20">
      <c r="A1805" s="2">
        <v>1804</v>
      </c>
      <c r="B1805" s="2">
        <v>241031004</v>
      </c>
      <c r="C1805" s="3">
        <v>45596</v>
      </c>
      <c r="D1805" s="4" t="s">
        <v>944</v>
      </c>
      <c r="E1805" s="4">
        <f>IF(C1805="","",WEEKNUM(C1805,1))</f>
        <v>44</v>
      </c>
      <c r="F1805" s="5" t="s">
        <v>33</v>
      </c>
      <c r="G1805" s="6" t="s">
        <v>904</v>
      </c>
      <c r="H1805" s="6" t="s">
        <v>377</v>
      </c>
      <c r="I1805" s="7" t="str">
        <f>VLOOKUP(H1805,[3]外O细分型号!A:B,2,0)</f>
        <v>Q3MVPRO</v>
      </c>
      <c r="J1805" s="7" t="s">
        <v>36</v>
      </c>
      <c r="K1805" s="8">
        <v>576</v>
      </c>
      <c r="L1805" s="8">
        <v>32</v>
      </c>
      <c r="N1805" s="10" t="s">
        <v>37</v>
      </c>
      <c r="T1805" s="12">
        <f>SUM(O1805:S1805)</f>
        <v>0</v>
      </c>
    </row>
    <row r="1806" customHeight="1" spans="1:20">
      <c r="A1806" s="2">
        <v>1805</v>
      </c>
      <c r="B1806" s="2">
        <v>241031005</v>
      </c>
      <c r="C1806" s="3">
        <v>45596</v>
      </c>
      <c r="D1806" s="4" t="s">
        <v>944</v>
      </c>
      <c r="E1806" s="4">
        <f>IF(C1806="","",WEEKNUM(C1806,1))</f>
        <v>44</v>
      </c>
      <c r="F1806" s="5" t="s">
        <v>58</v>
      </c>
      <c r="G1806" s="6" t="s">
        <v>839</v>
      </c>
      <c r="H1806" s="6" t="s">
        <v>856</v>
      </c>
      <c r="I1806" s="7" t="str">
        <f>VLOOKUP(H1806,[3]外O细分型号!A:B,2,0)</f>
        <v>Q2F</v>
      </c>
      <c r="J1806" s="7" t="s">
        <v>725</v>
      </c>
      <c r="K1806" s="8">
        <v>53</v>
      </c>
      <c r="L1806" s="8">
        <v>8</v>
      </c>
      <c r="N1806" s="10" t="s">
        <v>37</v>
      </c>
      <c r="T1806" s="12">
        <f>SUM(O1806:S1806)</f>
        <v>0</v>
      </c>
    </row>
    <row r="1807" customHeight="1" spans="1:20">
      <c r="A1807" s="2">
        <v>1806</v>
      </c>
      <c r="B1807" s="2">
        <v>241031006</v>
      </c>
      <c r="C1807" s="3">
        <v>45596</v>
      </c>
      <c r="D1807" s="4" t="s">
        <v>944</v>
      </c>
      <c r="E1807" s="4">
        <f>IF(C1807="","",WEEKNUM(C1807,1))</f>
        <v>44</v>
      </c>
      <c r="F1807" s="5" t="s">
        <v>58</v>
      </c>
      <c r="G1807" s="6" t="s">
        <v>827</v>
      </c>
      <c r="H1807" s="6" t="s">
        <v>828</v>
      </c>
      <c r="I1807" s="7" t="str">
        <f>VLOOKUP(H1807,[3]外O细分型号!A:B,2,0)</f>
        <v>Q2F</v>
      </c>
      <c r="J1807" s="7" t="s">
        <v>725</v>
      </c>
      <c r="K1807" s="8">
        <v>99</v>
      </c>
      <c r="L1807" s="8">
        <v>8</v>
      </c>
      <c r="N1807" s="10" t="s">
        <v>37</v>
      </c>
      <c r="T1807" s="12">
        <f>SUM(O1807:S1807)</f>
        <v>0</v>
      </c>
    </row>
    <row r="1808" customHeight="1" spans="1:20">
      <c r="A1808" s="2">
        <v>1807</v>
      </c>
      <c r="B1808" s="2">
        <v>241031007</v>
      </c>
      <c r="C1808" s="3">
        <v>45596</v>
      </c>
      <c r="D1808" s="4" t="s">
        <v>944</v>
      </c>
      <c r="E1808" s="4">
        <f>IF(C1808="","",WEEKNUM(C1808,1))</f>
        <v>44</v>
      </c>
      <c r="F1808" s="5" t="s">
        <v>58</v>
      </c>
      <c r="G1808" s="6" t="s">
        <v>971</v>
      </c>
      <c r="H1808" s="6" t="s">
        <v>417</v>
      </c>
      <c r="I1808" s="7" t="str">
        <f>VLOOKUP(H1808,[3]外O细分型号!A:B,2,0)</f>
        <v>V7</v>
      </c>
      <c r="J1808" s="7" t="s">
        <v>36</v>
      </c>
      <c r="K1808" s="8">
        <v>128</v>
      </c>
      <c r="L1808" s="8">
        <v>8</v>
      </c>
      <c r="N1808" s="10" t="s">
        <v>37</v>
      </c>
      <c r="T1808" s="12">
        <f>SUM(O1808:S1808)</f>
        <v>0</v>
      </c>
    </row>
    <row r="1809" customHeight="1" spans="1:26">
      <c r="A1809" s="2">
        <v>1808</v>
      </c>
      <c r="B1809" s="2">
        <v>241031008</v>
      </c>
      <c r="C1809" s="3">
        <v>45596</v>
      </c>
      <c r="D1809" s="4" t="s">
        <v>944</v>
      </c>
      <c r="E1809" s="4">
        <f>IF(C1809="","",WEEKNUM(C1809,1))</f>
        <v>44</v>
      </c>
      <c r="F1809" s="5" t="s">
        <v>58</v>
      </c>
      <c r="G1809" s="6" t="s">
        <v>1017</v>
      </c>
      <c r="H1809" s="6" t="s">
        <v>861</v>
      </c>
      <c r="I1809" s="7" t="str">
        <f>VLOOKUP(H1809,[3]外O细分型号!A:B,2,0)</f>
        <v>Q2M</v>
      </c>
      <c r="J1809" s="7" t="s">
        <v>140</v>
      </c>
      <c r="K1809" s="8">
        <v>788</v>
      </c>
      <c r="L1809" s="8">
        <v>32</v>
      </c>
      <c r="M1809" s="9">
        <v>1</v>
      </c>
      <c r="N1809" s="10" t="s">
        <v>37</v>
      </c>
      <c r="O1809" s="11">
        <v>1</v>
      </c>
      <c r="T1809" s="12">
        <f>SUM(O1809:S1809)</f>
        <v>1</v>
      </c>
      <c r="U1809" s="11" t="s">
        <v>251</v>
      </c>
      <c r="V1809" s="13" t="s">
        <v>77</v>
      </c>
      <c r="W1809" s="8" t="s">
        <v>15</v>
      </c>
      <c r="X1809" s="11" t="s">
        <v>99</v>
      </c>
      <c r="Y1809" s="11" t="s">
        <v>52</v>
      </c>
      <c r="Z1809" s="11" t="s">
        <v>67</v>
      </c>
    </row>
    <row r="1810" customHeight="1" spans="1:20">
      <c r="A1810" s="2">
        <v>1809</v>
      </c>
      <c r="B1810" s="2">
        <v>241031009</v>
      </c>
      <c r="C1810" s="3">
        <v>45596</v>
      </c>
      <c r="D1810" s="4" t="s">
        <v>944</v>
      </c>
      <c r="E1810" s="4">
        <f>IF(C1810="","",WEEKNUM(C1810,1))</f>
        <v>44</v>
      </c>
      <c r="F1810" s="5" t="s">
        <v>58</v>
      </c>
      <c r="G1810" s="6" t="s">
        <v>839</v>
      </c>
      <c r="H1810" s="6" t="s">
        <v>825</v>
      </c>
      <c r="I1810" s="7" t="str">
        <f>VLOOKUP(H1810,[3]外O细分型号!A:B,2,0)</f>
        <v>Q2M</v>
      </c>
      <c r="J1810" s="7" t="s">
        <v>725</v>
      </c>
      <c r="K1810" s="8">
        <v>100</v>
      </c>
      <c r="L1810" s="8">
        <v>8</v>
      </c>
      <c r="N1810" s="10" t="s">
        <v>37</v>
      </c>
      <c r="T1810" s="12">
        <f>SUM(O1810:S1810)</f>
        <v>0</v>
      </c>
    </row>
    <row r="1811" customHeight="1" spans="1:20">
      <c r="A1811" s="2">
        <v>1810</v>
      </c>
      <c r="B1811" s="2">
        <v>241031010</v>
      </c>
      <c r="C1811" s="3">
        <v>45596</v>
      </c>
      <c r="D1811" s="4" t="s">
        <v>944</v>
      </c>
      <c r="E1811" s="4">
        <f>IF(C1811="","",WEEKNUM(C1811,1))</f>
        <v>44</v>
      </c>
      <c r="F1811" s="5" t="s">
        <v>58</v>
      </c>
      <c r="G1811" s="6" t="s">
        <v>1009</v>
      </c>
      <c r="H1811" s="6" t="s">
        <v>366</v>
      </c>
      <c r="I1811" s="7" t="str">
        <f>VLOOKUP(H1811,[3]外O细分型号!A:B,2,0)</f>
        <v>G100</v>
      </c>
      <c r="J1811" s="7" t="s">
        <v>36</v>
      </c>
      <c r="K1811" s="8">
        <v>256</v>
      </c>
      <c r="L1811" s="8">
        <v>8</v>
      </c>
      <c r="N1811" s="10" t="s">
        <v>37</v>
      </c>
      <c r="T1811" s="12">
        <f>SUM(O1811:S1811)</f>
        <v>0</v>
      </c>
    </row>
    <row r="1812" customHeight="1" spans="1:20">
      <c r="A1812" s="2">
        <v>1811</v>
      </c>
      <c r="B1812" s="2">
        <v>241031011</v>
      </c>
      <c r="C1812" s="3">
        <v>45596</v>
      </c>
      <c r="D1812" s="4" t="s">
        <v>944</v>
      </c>
      <c r="E1812" s="4">
        <f>IF(C1812="","",WEEKNUM(C1812,1))</f>
        <v>44</v>
      </c>
      <c r="F1812" s="5" t="s">
        <v>58</v>
      </c>
      <c r="G1812" s="6" t="s">
        <v>971</v>
      </c>
      <c r="H1812" s="6" t="s">
        <v>417</v>
      </c>
      <c r="I1812" s="7" t="str">
        <f>VLOOKUP(H1812,[3]外O细分型号!A:B,2,0)</f>
        <v>V7</v>
      </c>
      <c r="J1812" s="7" t="s">
        <v>36</v>
      </c>
      <c r="K1812" s="8">
        <v>156</v>
      </c>
      <c r="L1812" s="8">
        <v>8</v>
      </c>
      <c r="N1812" s="10" t="s">
        <v>37</v>
      </c>
      <c r="T1812" s="12">
        <f>SUM(O1812:S1812)</f>
        <v>0</v>
      </c>
    </row>
    <row r="1813" customHeight="1" spans="1:20">
      <c r="A1813" s="2">
        <v>1812</v>
      </c>
      <c r="B1813" s="2">
        <v>241031012</v>
      </c>
      <c r="C1813" s="3">
        <v>45596</v>
      </c>
      <c r="D1813" s="4" t="s">
        <v>944</v>
      </c>
      <c r="E1813" s="4">
        <f>IF(C1813="","",WEEKNUM(C1813,1))</f>
        <v>44</v>
      </c>
      <c r="F1813" s="5" t="s">
        <v>58</v>
      </c>
      <c r="G1813" s="6" t="s">
        <v>983</v>
      </c>
      <c r="H1813" s="6" t="s">
        <v>1030</v>
      </c>
      <c r="I1813" s="7" t="str">
        <f>VLOOKUP(H1813,[3]外O细分型号!A:B,2,0)</f>
        <v>G100</v>
      </c>
      <c r="J1813" s="7" t="s">
        <v>36</v>
      </c>
      <c r="K1813" s="8">
        <v>8</v>
      </c>
      <c r="L1813" s="8">
        <v>8</v>
      </c>
      <c r="N1813" s="10" t="s">
        <v>37</v>
      </c>
      <c r="T1813" s="12">
        <f>SUM(O1813:S1813)</f>
        <v>0</v>
      </c>
    </row>
    <row r="1814" customHeight="1" spans="1:20">
      <c r="A1814" s="2">
        <v>1813</v>
      </c>
      <c r="B1814" s="2">
        <v>241031013</v>
      </c>
      <c r="C1814" s="3">
        <v>45596</v>
      </c>
      <c r="D1814" s="4" t="s">
        <v>944</v>
      </c>
      <c r="E1814" s="4">
        <f>IF(C1814="","",WEEKNUM(C1814,1))</f>
        <v>44</v>
      </c>
      <c r="F1814" s="5" t="s">
        <v>33</v>
      </c>
      <c r="G1814" s="6" t="s">
        <v>479</v>
      </c>
      <c r="H1814" s="6" t="s">
        <v>480</v>
      </c>
      <c r="I1814" s="7" t="str">
        <f>VLOOKUP(H1814,[3]外O细分型号!A:B,2,0)</f>
        <v>Q3MPRO</v>
      </c>
      <c r="J1814" s="7" t="s">
        <v>36</v>
      </c>
      <c r="K1814" s="8">
        <v>432</v>
      </c>
      <c r="L1814" s="8">
        <v>32</v>
      </c>
      <c r="N1814" s="10" t="s">
        <v>37</v>
      </c>
      <c r="T1814" s="12">
        <f>SUM(O1814:S1814)</f>
        <v>0</v>
      </c>
    </row>
    <row r="1815" customHeight="1" spans="1:20">
      <c r="A1815" s="2">
        <v>1814</v>
      </c>
      <c r="B1815" s="2">
        <v>241031014</v>
      </c>
      <c r="C1815" s="3">
        <v>45596</v>
      </c>
      <c r="D1815" s="4" t="s">
        <v>944</v>
      </c>
      <c r="E1815" s="4">
        <f>IF(C1815="","",WEEKNUM(C1815,1))</f>
        <v>44</v>
      </c>
      <c r="F1815" s="5" t="s">
        <v>33</v>
      </c>
      <c r="G1815" s="6" t="s">
        <v>904</v>
      </c>
      <c r="H1815" s="6" t="s">
        <v>377</v>
      </c>
      <c r="I1815" s="7" t="str">
        <f>VLOOKUP(H1815,[3]外O细分型号!A:B,2,0)</f>
        <v>Q3MVPRO</v>
      </c>
      <c r="J1815" s="7" t="s">
        <v>36</v>
      </c>
      <c r="K1815" s="8">
        <v>419</v>
      </c>
      <c r="L1815" s="8">
        <v>32</v>
      </c>
      <c r="N1815" s="10" t="s">
        <v>37</v>
      </c>
      <c r="T1815" s="12">
        <f>SUM(O1815:S1815)</f>
        <v>0</v>
      </c>
    </row>
    <row r="1816" customHeight="1" spans="1:20">
      <c r="A1816" s="2">
        <v>1815</v>
      </c>
      <c r="B1816" s="2">
        <v>241031015</v>
      </c>
      <c r="C1816" s="3">
        <v>45596</v>
      </c>
      <c r="D1816" s="4" t="s">
        <v>944</v>
      </c>
      <c r="E1816" s="4">
        <f>IF(C1816="","",WEEKNUM(C1816,1))</f>
        <v>44</v>
      </c>
      <c r="F1816" s="5" t="s">
        <v>58</v>
      </c>
      <c r="G1816" s="6" t="s">
        <v>1017</v>
      </c>
      <c r="H1816" s="6" t="s">
        <v>861</v>
      </c>
      <c r="I1816" s="7" t="str">
        <f>VLOOKUP(H1816,[3]外O细分型号!A:B,2,0)</f>
        <v>Q2M</v>
      </c>
      <c r="J1816" s="7" t="s">
        <v>36</v>
      </c>
      <c r="K1816" s="8">
        <v>182</v>
      </c>
      <c r="L1816" s="8">
        <v>8</v>
      </c>
      <c r="N1816" s="10" t="s">
        <v>37</v>
      </c>
      <c r="T1816" s="12">
        <f>SUM(O1816:S1816)</f>
        <v>0</v>
      </c>
    </row>
    <row r="1817" customHeight="1" spans="1:26">
      <c r="A1817" s="2">
        <v>1816</v>
      </c>
      <c r="B1817" s="2">
        <v>241031016</v>
      </c>
      <c r="C1817" s="3">
        <v>45596</v>
      </c>
      <c r="D1817" s="4" t="s">
        <v>944</v>
      </c>
      <c r="E1817" s="4">
        <f>IF(C1817="","",WEEKNUM(C1817,1))</f>
        <v>44</v>
      </c>
      <c r="F1817" s="5" t="s">
        <v>58</v>
      </c>
      <c r="G1817" s="6" t="s">
        <v>1029</v>
      </c>
      <c r="H1817" s="6" t="s">
        <v>1031</v>
      </c>
      <c r="I1817" s="7" t="str">
        <f>VLOOKUP(H1817,[3]外O细分型号!A:B,2,0)</f>
        <v>P9-CT</v>
      </c>
      <c r="J1817" s="7" t="s">
        <v>725</v>
      </c>
      <c r="K1817" s="8">
        <v>84</v>
      </c>
      <c r="L1817" s="8">
        <v>8</v>
      </c>
      <c r="M1817" s="9">
        <v>1</v>
      </c>
      <c r="N1817" s="10" t="s">
        <v>37</v>
      </c>
      <c r="O1817" s="11">
        <v>1</v>
      </c>
      <c r="T1817" s="12">
        <f>SUM(O1817:S1817)</f>
        <v>1</v>
      </c>
      <c r="U1817" s="11" t="s">
        <v>1032</v>
      </c>
      <c r="V1817" s="13" t="s">
        <v>77</v>
      </c>
      <c r="W1817" s="8" t="s">
        <v>15</v>
      </c>
      <c r="X1817" s="11" t="s">
        <v>99</v>
      </c>
      <c r="Y1817" s="11" t="s">
        <v>52</v>
      </c>
      <c r="Z1817" s="11" t="s">
        <v>67</v>
      </c>
    </row>
    <row r="1818" customHeight="1" spans="1:20">
      <c r="A1818" s="2">
        <v>1817</v>
      </c>
      <c r="B1818" s="2">
        <v>241031017</v>
      </c>
      <c r="C1818" s="3">
        <v>45596</v>
      </c>
      <c r="D1818" s="4" t="s">
        <v>944</v>
      </c>
      <c r="E1818" s="4">
        <f>IF(C1818="","",WEEKNUM(C1818,1))</f>
        <v>44</v>
      </c>
      <c r="F1818" s="5" t="s">
        <v>58</v>
      </c>
      <c r="G1818" s="6" t="s">
        <v>839</v>
      </c>
      <c r="H1818" s="6" t="s">
        <v>825</v>
      </c>
      <c r="I1818" s="7" t="str">
        <f>VLOOKUP(H1818,[3]外O细分型号!A:B,2,0)</f>
        <v>Q2M</v>
      </c>
      <c r="J1818" s="7" t="s">
        <v>725</v>
      </c>
      <c r="K1818" s="8">
        <v>112</v>
      </c>
      <c r="L1818" s="8">
        <v>8</v>
      </c>
      <c r="N1818" s="10" t="s">
        <v>37</v>
      </c>
      <c r="T1818" s="12">
        <f>SUM(O1818:S1818)</f>
        <v>0</v>
      </c>
    </row>
    <row r="1819" customHeight="1" spans="1:14">
      <c r="A1819" s="2">
        <v>1818</v>
      </c>
      <c r="B1819" s="2">
        <v>241101001</v>
      </c>
      <c r="C1819" s="3">
        <v>45597</v>
      </c>
      <c r="D1819" s="4" t="s">
        <v>1033</v>
      </c>
      <c r="E1819" s="4">
        <f>IF(C1819="","",WEEKNUM(C1819,1))</f>
        <v>44</v>
      </c>
      <c r="F1819" s="5" t="s">
        <v>58</v>
      </c>
      <c r="G1819" s="6" t="s">
        <v>1023</v>
      </c>
      <c r="H1819" s="6" t="s">
        <v>64</v>
      </c>
      <c r="I1819" s="7" t="str">
        <f>VLOOKUP(H1819,[3]外O细分型号!A:B,2,0)</f>
        <v>G111</v>
      </c>
      <c r="J1819" s="7" t="s">
        <v>62</v>
      </c>
      <c r="K1819" s="8">
        <v>250</v>
      </c>
      <c r="L1819" s="8">
        <v>8</v>
      </c>
      <c r="N1819" s="10" t="s">
        <v>37</v>
      </c>
    </row>
    <row r="1820" customHeight="1" spans="1:14">
      <c r="A1820" s="2">
        <v>1819</v>
      </c>
      <c r="B1820" s="2">
        <v>241101002</v>
      </c>
      <c r="C1820" s="3">
        <v>45597</v>
      </c>
      <c r="D1820" s="4" t="s">
        <v>1033</v>
      </c>
      <c r="E1820" s="4">
        <f>IF(C1820="","",WEEKNUM(C1820,1))</f>
        <v>44</v>
      </c>
      <c r="F1820" s="5" t="s">
        <v>58</v>
      </c>
      <c r="G1820" s="6" t="s">
        <v>1034</v>
      </c>
      <c r="H1820" s="6" t="s">
        <v>366</v>
      </c>
      <c r="I1820" s="7" t="str">
        <f>VLOOKUP(H1820,[3]外O细分型号!A:B,2,0)</f>
        <v>G100</v>
      </c>
      <c r="J1820" s="7" t="s">
        <v>36</v>
      </c>
      <c r="K1820" s="8">
        <v>168</v>
      </c>
      <c r="L1820" s="8">
        <v>8</v>
      </c>
      <c r="N1820" s="10" t="s">
        <v>37</v>
      </c>
    </row>
    <row r="1821" customHeight="1" spans="1:14">
      <c r="A1821" s="2">
        <v>1820</v>
      </c>
      <c r="B1821" s="2">
        <v>241101003</v>
      </c>
      <c r="C1821" s="3">
        <v>45597</v>
      </c>
      <c r="D1821" s="4" t="s">
        <v>1033</v>
      </c>
      <c r="E1821" s="4">
        <f>IF(C1821="","",WEEKNUM(C1821,1))</f>
        <v>44</v>
      </c>
      <c r="F1821" s="5" t="s">
        <v>58</v>
      </c>
      <c r="G1821" s="6" t="s">
        <v>971</v>
      </c>
      <c r="H1821" s="6" t="s">
        <v>417</v>
      </c>
      <c r="I1821" s="7" t="str">
        <f>VLOOKUP(H1821,[3]外O细分型号!A:B,2,0)</f>
        <v>V7</v>
      </c>
      <c r="J1821" s="7" t="s">
        <v>36</v>
      </c>
      <c r="K1821" s="8">
        <v>232</v>
      </c>
      <c r="L1821" s="8">
        <v>8</v>
      </c>
      <c r="N1821" s="10" t="s">
        <v>37</v>
      </c>
    </row>
    <row r="1822" customHeight="1" spans="1:26">
      <c r="A1822" s="2">
        <v>1821</v>
      </c>
      <c r="B1822" s="2">
        <v>241101004</v>
      </c>
      <c r="C1822" s="3">
        <v>45597</v>
      </c>
      <c r="D1822" s="4" t="s">
        <v>1033</v>
      </c>
      <c r="E1822" s="4">
        <f>IF(C1822="","",WEEKNUM(C1822,1))</f>
        <v>44</v>
      </c>
      <c r="F1822" s="5" t="s">
        <v>40</v>
      </c>
      <c r="G1822" s="6" t="s">
        <v>1013</v>
      </c>
      <c r="H1822" s="6" t="s">
        <v>245</v>
      </c>
      <c r="I1822" s="7" t="str">
        <f>VLOOKUP(H1822,[3]外O细分型号!A:B,2,0)</f>
        <v>E16</v>
      </c>
      <c r="J1822" s="7" t="s">
        <v>36</v>
      </c>
      <c r="K1822" s="8">
        <v>30</v>
      </c>
      <c r="L1822" s="8">
        <v>8</v>
      </c>
      <c r="M1822" s="9">
        <v>4</v>
      </c>
      <c r="N1822" s="10" t="s">
        <v>48</v>
      </c>
      <c r="Q1822" s="11">
        <v>1</v>
      </c>
      <c r="R1822" s="11">
        <v>3</v>
      </c>
      <c r="T1822" s="12">
        <f>SUM(O1822:S1822)</f>
        <v>4</v>
      </c>
      <c r="U1822" s="11" t="s">
        <v>1035</v>
      </c>
      <c r="V1822" s="13" t="s">
        <v>50</v>
      </c>
      <c r="W1822" s="8" t="s">
        <v>55</v>
      </c>
      <c r="X1822" s="11" t="s">
        <v>147</v>
      </c>
      <c r="Y1822" s="11" t="s">
        <v>57</v>
      </c>
      <c r="Z1822" s="11" t="s">
        <v>53</v>
      </c>
    </row>
    <row r="1823" customHeight="1" spans="1:14">
      <c r="A1823" s="2">
        <v>1822</v>
      </c>
      <c r="B1823" s="2">
        <v>241101005</v>
      </c>
      <c r="C1823" s="3">
        <v>45597</v>
      </c>
      <c r="D1823" s="4" t="s">
        <v>1033</v>
      </c>
      <c r="E1823" s="4">
        <f>IF(C1823="","",WEEKNUM(C1823,1))</f>
        <v>44</v>
      </c>
      <c r="F1823" s="5" t="s">
        <v>58</v>
      </c>
      <c r="G1823" s="6" t="s">
        <v>1034</v>
      </c>
      <c r="H1823" s="6" t="s">
        <v>366</v>
      </c>
      <c r="I1823" s="7" t="str">
        <f>VLOOKUP(H1823,[3]外O细分型号!A:B,2,0)</f>
        <v>G100</v>
      </c>
      <c r="J1823" s="7" t="s">
        <v>36</v>
      </c>
      <c r="K1823" s="8">
        <v>263</v>
      </c>
      <c r="L1823" s="8">
        <v>8</v>
      </c>
      <c r="N1823" s="10" t="s">
        <v>37</v>
      </c>
    </row>
    <row r="1824" customHeight="1" spans="1:14">
      <c r="A1824" s="2">
        <v>1823</v>
      </c>
      <c r="B1824" s="2">
        <v>241101006</v>
      </c>
      <c r="C1824" s="3">
        <v>45597</v>
      </c>
      <c r="D1824" s="4" t="s">
        <v>1033</v>
      </c>
      <c r="E1824" s="4">
        <f>IF(C1824="","",WEEKNUM(C1824,1))</f>
        <v>44</v>
      </c>
      <c r="F1824" s="5" t="s">
        <v>58</v>
      </c>
      <c r="G1824" s="6" t="s">
        <v>1028</v>
      </c>
      <c r="H1824" s="6" t="s">
        <v>366</v>
      </c>
      <c r="I1824" s="7" t="str">
        <f>VLOOKUP(H1824,[3]外O细分型号!A:B,2,0)</f>
        <v>G100</v>
      </c>
      <c r="J1824" s="7" t="s">
        <v>62</v>
      </c>
      <c r="K1824" s="8">
        <v>45</v>
      </c>
      <c r="L1824" s="8">
        <v>8</v>
      </c>
      <c r="N1824" s="10" t="s">
        <v>37</v>
      </c>
    </row>
    <row r="1825" customHeight="1" spans="1:14">
      <c r="A1825" s="2">
        <v>1824</v>
      </c>
      <c r="B1825" s="2">
        <v>241101007</v>
      </c>
      <c r="C1825" s="3">
        <v>45597</v>
      </c>
      <c r="D1825" s="4" t="s">
        <v>1033</v>
      </c>
      <c r="E1825" s="4">
        <f>IF(C1825="","",WEEKNUM(C1825,1))</f>
        <v>44</v>
      </c>
      <c r="F1825" s="5" t="s">
        <v>40</v>
      </c>
      <c r="G1825" s="6" t="s">
        <v>1008</v>
      </c>
      <c r="H1825" s="6" t="s">
        <v>75</v>
      </c>
      <c r="I1825" s="7" t="str">
        <f>VLOOKUP(H1825,[3]外O细分型号!A:B,2,0)</f>
        <v>V7</v>
      </c>
      <c r="J1825" s="7" t="s">
        <v>36</v>
      </c>
      <c r="K1825" s="8">
        <v>210</v>
      </c>
      <c r="L1825" s="8">
        <v>8</v>
      </c>
      <c r="N1825" s="10" t="s">
        <v>37</v>
      </c>
    </row>
    <row r="1826" customHeight="1" spans="1:14">
      <c r="A1826" s="2">
        <v>1825</v>
      </c>
      <c r="B1826" s="2">
        <v>241101008</v>
      </c>
      <c r="C1826" s="3">
        <v>45597</v>
      </c>
      <c r="D1826" s="4" t="s">
        <v>1033</v>
      </c>
      <c r="E1826" s="4">
        <f>IF(C1826="","",WEEKNUM(C1826,1))</f>
        <v>44</v>
      </c>
      <c r="F1826" s="5" t="s">
        <v>40</v>
      </c>
      <c r="G1826" s="6">
        <v>24074144</v>
      </c>
      <c r="H1826" s="6" t="s">
        <v>240</v>
      </c>
      <c r="I1826" s="7" t="str">
        <f>VLOOKUP(H1826,[3]外O细分型号!A:B,2,0)</f>
        <v>E10</v>
      </c>
      <c r="J1826" s="7" t="s">
        <v>36</v>
      </c>
      <c r="K1826" s="8">
        <v>1</v>
      </c>
      <c r="L1826" s="8">
        <v>1</v>
      </c>
      <c r="N1826" s="10" t="s">
        <v>37</v>
      </c>
    </row>
    <row r="1827" customHeight="1" spans="1:26">
      <c r="A1827" s="2">
        <v>1826</v>
      </c>
      <c r="B1827" s="2">
        <v>241101009</v>
      </c>
      <c r="C1827" s="3">
        <v>45597</v>
      </c>
      <c r="D1827" s="4" t="s">
        <v>1033</v>
      </c>
      <c r="E1827" s="4">
        <f>IF(C1827="","",WEEKNUM(C1827,1))</f>
        <v>44</v>
      </c>
      <c r="F1827" s="5" t="s">
        <v>40</v>
      </c>
      <c r="G1827" s="6">
        <v>24033974</v>
      </c>
      <c r="H1827" s="6" t="s">
        <v>168</v>
      </c>
      <c r="I1827" s="7" t="str">
        <f>VLOOKUP(H1827,[3]外O细分型号!A:B,2,0)</f>
        <v>V7</v>
      </c>
      <c r="J1827" s="7" t="s">
        <v>36</v>
      </c>
      <c r="K1827" s="8">
        <v>87</v>
      </c>
      <c r="L1827" s="8">
        <v>8</v>
      </c>
      <c r="M1827" s="9">
        <v>2</v>
      </c>
      <c r="N1827" s="10" t="s">
        <v>48</v>
      </c>
      <c r="P1827" s="11">
        <v>1</v>
      </c>
      <c r="S1827" s="12">
        <v>1</v>
      </c>
      <c r="U1827" s="11" t="s">
        <v>1036</v>
      </c>
      <c r="V1827" s="13" t="s">
        <v>50</v>
      </c>
      <c r="W1827" s="8" t="s">
        <v>16</v>
      </c>
      <c r="X1827" s="11" t="s">
        <v>51</v>
      </c>
      <c r="Y1827" s="11" t="s">
        <v>57</v>
      </c>
      <c r="Z1827" s="11" t="s">
        <v>53</v>
      </c>
    </row>
    <row r="1828" customHeight="1" spans="1:14">
      <c r="A1828" s="2">
        <v>1827</v>
      </c>
      <c r="B1828" s="2">
        <v>241101010</v>
      </c>
      <c r="C1828" s="3">
        <v>45597</v>
      </c>
      <c r="D1828" s="4" t="s">
        <v>1033</v>
      </c>
      <c r="E1828" s="4">
        <f>IF(C1828="","",WEEKNUM(C1828,1))</f>
        <v>44</v>
      </c>
      <c r="F1828" s="5" t="s">
        <v>40</v>
      </c>
      <c r="G1828" s="6">
        <v>24033974</v>
      </c>
      <c r="H1828" s="6" t="s">
        <v>168</v>
      </c>
      <c r="I1828" s="7" t="str">
        <f>VLOOKUP(H1828,[3]外O细分型号!A:B,2,0)</f>
        <v>V7</v>
      </c>
      <c r="J1828" s="7" t="s">
        <v>36</v>
      </c>
      <c r="K1828" s="8">
        <v>87</v>
      </c>
      <c r="L1828" s="8">
        <v>8</v>
      </c>
      <c r="N1828" s="10" t="s">
        <v>37</v>
      </c>
    </row>
    <row r="1829" customHeight="1" spans="1:14">
      <c r="A1829" s="2">
        <v>1828</v>
      </c>
      <c r="B1829" s="2">
        <v>241101011</v>
      </c>
      <c r="C1829" s="3">
        <v>45597</v>
      </c>
      <c r="D1829" s="4" t="s">
        <v>1033</v>
      </c>
      <c r="E1829" s="4">
        <f>IF(C1829="","",WEEKNUM(C1829,1))</f>
        <v>44</v>
      </c>
      <c r="F1829" s="5" t="s">
        <v>58</v>
      </c>
      <c r="G1829" s="6" t="s">
        <v>839</v>
      </c>
      <c r="H1829" s="6" t="s">
        <v>856</v>
      </c>
      <c r="I1829" s="7" t="str">
        <f>VLOOKUP(H1829,[3]外O细分型号!A:B,2,0)</f>
        <v>Q2F</v>
      </c>
      <c r="J1829" s="7" t="s">
        <v>725</v>
      </c>
      <c r="K1829" s="8">
        <v>204</v>
      </c>
      <c r="L1829" s="8">
        <v>8</v>
      </c>
      <c r="N1829" s="10" t="s">
        <v>37</v>
      </c>
    </row>
    <row r="1830" customHeight="1" spans="1:26">
      <c r="A1830" s="2">
        <v>1829</v>
      </c>
      <c r="B1830" s="2">
        <v>241101012</v>
      </c>
      <c r="C1830" s="3">
        <v>45597</v>
      </c>
      <c r="D1830" s="4" t="s">
        <v>1033</v>
      </c>
      <c r="E1830" s="4">
        <f>IF(C1830="","",WEEKNUM(C1830,1))</f>
        <v>44</v>
      </c>
      <c r="F1830" s="5" t="s">
        <v>58</v>
      </c>
      <c r="G1830" s="6" t="s">
        <v>839</v>
      </c>
      <c r="H1830" s="6" t="s">
        <v>825</v>
      </c>
      <c r="I1830" s="7" t="str">
        <f>VLOOKUP(H1830,[3]外O细分型号!A:B,2,0)</f>
        <v>Q2M</v>
      </c>
      <c r="J1830" s="7" t="s">
        <v>725</v>
      </c>
      <c r="K1830" s="8">
        <v>76</v>
      </c>
      <c r="L1830" s="8">
        <v>8</v>
      </c>
      <c r="N1830" s="10" t="s">
        <v>37</v>
      </c>
      <c r="O1830" s="11">
        <v>1</v>
      </c>
      <c r="U1830" s="11" t="s">
        <v>1037</v>
      </c>
      <c r="V1830" s="13" t="s">
        <v>77</v>
      </c>
      <c r="W1830" s="8" t="s">
        <v>15</v>
      </c>
      <c r="X1830" s="11" t="s">
        <v>453</v>
      </c>
      <c r="Y1830" s="11" t="s">
        <v>52</v>
      </c>
      <c r="Z1830" s="11" t="s">
        <v>67</v>
      </c>
    </row>
    <row r="1831" customHeight="1" spans="1:14">
      <c r="A1831" s="2">
        <v>1830</v>
      </c>
      <c r="B1831" s="2">
        <v>241101013</v>
      </c>
      <c r="C1831" s="3">
        <v>45597</v>
      </c>
      <c r="D1831" s="4" t="s">
        <v>1033</v>
      </c>
      <c r="E1831" s="4">
        <f>IF(C1831="","",WEEKNUM(C1831,1))</f>
        <v>44</v>
      </c>
      <c r="F1831" s="5" t="s">
        <v>58</v>
      </c>
      <c r="G1831" s="6" t="s">
        <v>1038</v>
      </c>
      <c r="H1831" s="6" t="s">
        <v>46</v>
      </c>
      <c r="I1831" s="7" t="str">
        <f>VLOOKUP(H1831,[3]外O细分型号!A:B,2,0)</f>
        <v>P1-CT</v>
      </c>
      <c r="J1831" s="7" t="s">
        <v>36</v>
      </c>
      <c r="K1831" s="8">
        <v>78</v>
      </c>
      <c r="L1831" s="8">
        <v>8</v>
      </c>
      <c r="N1831" s="10" t="s">
        <v>37</v>
      </c>
    </row>
    <row r="1832" customHeight="1" spans="1:26">
      <c r="A1832" s="2">
        <v>1831</v>
      </c>
      <c r="B1832" s="2">
        <v>241101014</v>
      </c>
      <c r="C1832" s="3">
        <v>45597</v>
      </c>
      <c r="D1832" s="4" t="s">
        <v>1033</v>
      </c>
      <c r="E1832" s="4">
        <f>IF(C1832="","",WEEKNUM(C1832,1))</f>
        <v>44</v>
      </c>
      <c r="F1832" s="5" t="s">
        <v>58</v>
      </c>
      <c r="G1832" s="6" t="s">
        <v>827</v>
      </c>
      <c r="H1832" s="6" t="s">
        <v>828</v>
      </c>
      <c r="I1832" s="7" t="str">
        <f>VLOOKUP(H1832,[3]外O细分型号!A:B,2,0)</f>
        <v>Q2F</v>
      </c>
      <c r="J1832" s="7" t="s">
        <v>725</v>
      </c>
      <c r="K1832" s="8">
        <v>187</v>
      </c>
      <c r="L1832" s="8">
        <v>8</v>
      </c>
      <c r="M1832" s="9">
        <v>1</v>
      </c>
      <c r="N1832" s="10" t="s">
        <v>37</v>
      </c>
      <c r="Q1832" s="11">
        <v>1</v>
      </c>
      <c r="U1832" s="11" t="s">
        <v>1039</v>
      </c>
      <c r="V1832" s="13" t="s">
        <v>77</v>
      </c>
      <c r="W1832" s="8" t="s">
        <v>55</v>
      </c>
      <c r="X1832" s="11" t="s">
        <v>362</v>
      </c>
      <c r="Y1832" s="11" t="s">
        <v>57</v>
      </c>
      <c r="Z1832" s="11" t="s">
        <v>67</v>
      </c>
    </row>
    <row r="1833" customHeight="1" spans="1:14">
      <c r="A1833" s="2">
        <v>1832</v>
      </c>
      <c r="B1833" s="2">
        <v>241101015</v>
      </c>
      <c r="C1833" s="3">
        <v>45597</v>
      </c>
      <c r="D1833" s="4" t="s">
        <v>1033</v>
      </c>
      <c r="E1833" s="4">
        <f>IF(C1833="","",WEEKNUM(C1833,1))</f>
        <v>44</v>
      </c>
      <c r="F1833" s="5" t="s">
        <v>40</v>
      </c>
      <c r="G1833" s="6" t="s">
        <v>1013</v>
      </c>
      <c r="H1833" s="6" t="s">
        <v>245</v>
      </c>
      <c r="I1833" s="7" t="str">
        <f>VLOOKUP(H1833,[3]外O细分型号!A:B,2,0)</f>
        <v>E16</v>
      </c>
      <c r="J1833" s="7" t="s">
        <v>36</v>
      </c>
      <c r="K1833" s="8">
        <v>29</v>
      </c>
      <c r="L1833" s="8">
        <v>8</v>
      </c>
      <c r="N1833" s="10" t="s">
        <v>37</v>
      </c>
    </row>
    <row r="1834" customHeight="1" spans="1:14">
      <c r="A1834" s="2">
        <v>1833</v>
      </c>
      <c r="B1834" s="2">
        <v>241103001</v>
      </c>
      <c r="C1834" s="3">
        <v>45599</v>
      </c>
      <c r="D1834" s="4" t="s">
        <v>1033</v>
      </c>
      <c r="E1834" s="4">
        <f>IF(C1834="","",WEEKNUM(C1834,1))</f>
        <v>45</v>
      </c>
      <c r="F1834" s="5" t="s">
        <v>58</v>
      </c>
      <c r="G1834" s="6" t="s">
        <v>953</v>
      </c>
      <c r="H1834" s="6" t="s">
        <v>64</v>
      </c>
      <c r="I1834" s="7" t="str">
        <f>VLOOKUP(H1834,[3]外O细分型号!A:B,2,0)</f>
        <v>G111</v>
      </c>
      <c r="J1834" s="7" t="s">
        <v>36</v>
      </c>
      <c r="K1834" s="8">
        <v>122</v>
      </c>
      <c r="L1834" s="8">
        <v>8</v>
      </c>
      <c r="N1834" s="10" t="s">
        <v>37</v>
      </c>
    </row>
    <row r="1835" customHeight="1" spans="1:14">
      <c r="A1835" s="2">
        <v>1834</v>
      </c>
      <c r="B1835" s="2">
        <v>241103002</v>
      </c>
      <c r="C1835" s="3">
        <v>45599</v>
      </c>
      <c r="D1835" s="4" t="s">
        <v>1033</v>
      </c>
      <c r="E1835" s="4">
        <f>IF(C1835="","",WEEKNUM(C1835,1))</f>
        <v>45</v>
      </c>
      <c r="F1835" s="5" t="s">
        <v>58</v>
      </c>
      <c r="G1835" s="6" t="s">
        <v>1023</v>
      </c>
      <c r="H1835" s="6" t="s">
        <v>64</v>
      </c>
      <c r="I1835" s="7" t="str">
        <f>VLOOKUP(H1835,[3]外O细分型号!A:B,2,0)</f>
        <v>G111</v>
      </c>
      <c r="J1835" s="7" t="s">
        <v>62</v>
      </c>
      <c r="K1835" s="8">
        <v>238</v>
      </c>
      <c r="L1835" s="8">
        <v>8</v>
      </c>
      <c r="N1835" s="10" t="s">
        <v>37</v>
      </c>
    </row>
    <row r="1836" customHeight="1" spans="1:14">
      <c r="A1836" s="2">
        <v>1835</v>
      </c>
      <c r="B1836" s="2">
        <v>241103003</v>
      </c>
      <c r="C1836" s="3">
        <v>45599</v>
      </c>
      <c r="D1836" s="4" t="s">
        <v>1033</v>
      </c>
      <c r="E1836" s="4">
        <f>IF(C1836="","",WEEKNUM(C1836,1))</f>
        <v>45</v>
      </c>
      <c r="F1836" s="5" t="s">
        <v>58</v>
      </c>
      <c r="G1836" s="6" t="s">
        <v>971</v>
      </c>
      <c r="H1836" s="6" t="s">
        <v>417</v>
      </c>
      <c r="I1836" s="7" t="str">
        <f>VLOOKUP(H1836,[3]外O细分型号!A:B,2,0)</f>
        <v>V7</v>
      </c>
      <c r="J1836" s="7" t="s">
        <v>36</v>
      </c>
      <c r="K1836" s="8">
        <v>130</v>
      </c>
      <c r="L1836" s="8">
        <v>9</v>
      </c>
      <c r="N1836" s="10" t="s">
        <v>37</v>
      </c>
    </row>
    <row r="1837" customHeight="1" spans="1:14">
      <c r="A1837" s="2">
        <v>1836</v>
      </c>
      <c r="B1837" s="2">
        <v>241103004</v>
      </c>
      <c r="C1837" s="3">
        <v>45599</v>
      </c>
      <c r="D1837" s="4" t="s">
        <v>1033</v>
      </c>
      <c r="E1837" s="4">
        <f>IF(C1837="","",WEEKNUM(C1837,1))</f>
        <v>45</v>
      </c>
      <c r="F1837" s="5" t="s">
        <v>58</v>
      </c>
      <c r="G1837" s="6" t="s">
        <v>1028</v>
      </c>
      <c r="H1837" s="6" t="s">
        <v>366</v>
      </c>
      <c r="I1837" s="7" t="str">
        <f>VLOOKUP(H1837,[3]外O细分型号!A:B,2,0)</f>
        <v>G100</v>
      </c>
      <c r="J1837" s="7" t="s">
        <v>62</v>
      </c>
      <c r="K1837" s="8">
        <v>130</v>
      </c>
      <c r="L1837" s="8">
        <v>8</v>
      </c>
      <c r="N1837" s="10" t="s">
        <v>37</v>
      </c>
    </row>
    <row r="1838" customHeight="1" spans="1:14">
      <c r="A1838" s="2">
        <v>1837</v>
      </c>
      <c r="B1838" s="2">
        <v>241103005</v>
      </c>
      <c r="C1838" s="3">
        <v>45599</v>
      </c>
      <c r="D1838" s="4" t="s">
        <v>1033</v>
      </c>
      <c r="E1838" s="4">
        <f>IF(C1838="","",WEEKNUM(C1838,1))</f>
        <v>45</v>
      </c>
      <c r="F1838" s="5" t="s">
        <v>58</v>
      </c>
      <c r="G1838" s="6" t="s">
        <v>1034</v>
      </c>
      <c r="H1838" s="6" t="s">
        <v>366</v>
      </c>
      <c r="I1838" s="7" t="str">
        <f>VLOOKUP(H1838,[3]外O细分型号!A:B,2,0)</f>
        <v>G100</v>
      </c>
      <c r="J1838" s="7" t="s">
        <v>36</v>
      </c>
      <c r="K1838" s="8">
        <v>128</v>
      </c>
      <c r="L1838" s="8">
        <v>8</v>
      </c>
      <c r="N1838" s="10" t="s">
        <v>37</v>
      </c>
    </row>
    <row r="1839" customHeight="1" spans="1:14">
      <c r="A1839" s="2">
        <v>1838</v>
      </c>
      <c r="B1839" s="2">
        <v>241103006</v>
      </c>
      <c r="C1839" s="3">
        <v>45599</v>
      </c>
      <c r="D1839" s="4" t="s">
        <v>1033</v>
      </c>
      <c r="E1839" s="4">
        <f>IF(C1839="","",WEEKNUM(C1839,1))</f>
        <v>45</v>
      </c>
      <c r="F1839" s="5" t="s">
        <v>58</v>
      </c>
      <c r="G1839" s="6" t="s">
        <v>1034</v>
      </c>
      <c r="H1839" s="6" t="s">
        <v>366</v>
      </c>
      <c r="I1839" s="7" t="str">
        <f>VLOOKUP(H1839,[3]外O细分型号!A:B,2,0)</f>
        <v>G100</v>
      </c>
      <c r="J1839" s="7" t="s">
        <v>36</v>
      </c>
      <c r="K1839" s="8">
        <v>95</v>
      </c>
      <c r="L1839" s="8">
        <v>8</v>
      </c>
      <c r="N1839" s="10" t="s">
        <v>37</v>
      </c>
    </row>
    <row r="1840" customHeight="1" spans="1:14">
      <c r="A1840" s="2">
        <v>1839</v>
      </c>
      <c r="B1840" s="2">
        <v>241103007</v>
      </c>
      <c r="C1840" s="3">
        <v>45599</v>
      </c>
      <c r="D1840" s="4" t="s">
        <v>1033</v>
      </c>
      <c r="E1840" s="4">
        <f>IF(C1840="","",WEEKNUM(C1840,1))</f>
        <v>45</v>
      </c>
      <c r="F1840" s="5" t="s">
        <v>58</v>
      </c>
      <c r="G1840" s="6" t="s">
        <v>855</v>
      </c>
      <c r="H1840" s="6" t="s">
        <v>856</v>
      </c>
      <c r="I1840" s="7" t="str">
        <f>VLOOKUP(H1840,[3]外O细分型号!A:B,2,0)</f>
        <v>Q2F</v>
      </c>
      <c r="J1840" s="7" t="s">
        <v>725</v>
      </c>
      <c r="K1840" s="8">
        <v>502</v>
      </c>
      <c r="L1840" s="8">
        <v>32</v>
      </c>
      <c r="N1840" s="10" t="s">
        <v>37</v>
      </c>
    </row>
    <row r="1841" customHeight="1" spans="1:14">
      <c r="A1841" s="2">
        <v>1840</v>
      </c>
      <c r="B1841" s="2">
        <v>241103008</v>
      </c>
      <c r="C1841" s="3">
        <v>45599</v>
      </c>
      <c r="D1841" s="4" t="s">
        <v>1033</v>
      </c>
      <c r="E1841" s="4">
        <f>IF(C1841="","",WEEKNUM(C1841,1))</f>
        <v>45</v>
      </c>
      <c r="F1841" s="5" t="s">
        <v>58</v>
      </c>
      <c r="G1841" s="6" t="s">
        <v>971</v>
      </c>
      <c r="H1841" s="6" t="s">
        <v>417</v>
      </c>
      <c r="I1841" s="7" t="str">
        <f>VLOOKUP(H1841,[3]外O细分型号!A:B,2,0)</f>
        <v>V7</v>
      </c>
      <c r="J1841" s="7" t="s">
        <v>36</v>
      </c>
      <c r="K1841" s="8">
        <v>568</v>
      </c>
      <c r="L1841" s="8">
        <v>32</v>
      </c>
      <c r="N1841" s="10" t="s">
        <v>37</v>
      </c>
    </row>
    <row r="1842" customHeight="1" spans="1:26">
      <c r="A1842" s="2">
        <v>1841</v>
      </c>
      <c r="B1842" s="2">
        <v>241103009</v>
      </c>
      <c r="C1842" s="3">
        <v>45599</v>
      </c>
      <c r="D1842" s="4" t="s">
        <v>1033</v>
      </c>
      <c r="E1842" s="4">
        <f>IF(C1842="","",WEEKNUM(C1842,1))</f>
        <v>45</v>
      </c>
      <c r="F1842" s="5" t="s">
        <v>58</v>
      </c>
      <c r="G1842" s="6" t="s">
        <v>827</v>
      </c>
      <c r="H1842" s="6" t="s">
        <v>828</v>
      </c>
      <c r="I1842" s="7" t="str">
        <f>VLOOKUP(H1842,[3]外O细分型号!A:B,2,0)</f>
        <v>Q2F</v>
      </c>
      <c r="J1842" s="7" t="s">
        <v>725</v>
      </c>
      <c r="K1842" s="8">
        <v>40</v>
      </c>
      <c r="L1842" s="8">
        <v>8</v>
      </c>
      <c r="M1842" s="9">
        <v>1</v>
      </c>
      <c r="N1842" s="10" t="s">
        <v>37</v>
      </c>
      <c r="O1842" s="11">
        <v>1</v>
      </c>
      <c r="U1842" s="11" t="s">
        <v>1040</v>
      </c>
      <c r="V1842" s="13" t="s">
        <v>77</v>
      </c>
      <c r="W1842" s="8" t="s">
        <v>15</v>
      </c>
      <c r="X1842" s="11" t="s">
        <v>1041</v>
      </c>
      <c r="Y1842" s="11" t="s">
        <v>52</v>
      </c>
      <c r="Z1842" s="11" t="s">
        <v>67</v>
      </c>
    </row>
    <row r="1843" customHeight="1" spans="1:14">
      <c r="A1843" s="2">
        <v>1842</v>
      </c>
      <c r="B1843" s="2">
        <v>241103010</v>
      </c>
      <c r="C1843" s="3">
        <v>45599</v>
      </c>
      <c r="D1843" s="4" t="s">
        <v>1033</v>
      </c>
      <c r="E1843" s="4">
        <f>IF(C1843="","",WEEKNUM(C1843,1))</f>
        <v>45</v>
      </c>
      <c r="F1843" s="5" t="s">
        <v>33</v>
      </c>
      <c r="G1843" s="6" t="s">
        <v>479</v>
      </c>
      <c r="H1843" s="6" t="s">
        <v>480</v>
      </c>
      <c r="I1843" s="7" t="str">
        <f>VLOOKUP(H1843,[3]外O细分型号!A:B,2,0)</f>
        <v>Q3MPRO</v>
      </c>
      <c r="J1843" s="7" t="s">
        <v>36</v>
      </c>
      <c r="K1843" s="8">
        <v>540</v>
      </c>
      <c r="L1843" s="8">
        <v>32</v>
      </c>
      <c r="N1843" s="10" t="s">
        <v>37</v>
      </c>
    </row>
    <row r="1844" customHeight="1" spans="1:26">
      <c r="A1844" s="2">
        <v>1843</v>
      </c>
      <c r="B1844" s="2">
        <v>241104001</v>
      </c>
      <c r="C1844" s="3">
        <v>45600</v>
      </c>
      <c r="D1844" s="4" t="s">
        <v>1033</v>
      </c>
      <c r="E1844" s="4">
        <v>45</v>
      </c>
      <c r="F1844" s="5" t="s">
        <v>58</v>
      </c>
      <c r="G1844" s="6" t="s">
        <v>1006</v>
      </c>
      <c r="H1844" s="6" t="s">
        <v>1002</v>
      </c>
      <c r="I1844" s="7" t="s">
        <v>1002</v>
      </c>
      <c r="J1844" s="7" t="s">
        <v>725</v>
      </c>
      <c r="K1844" s="8">
        <v>84</v>
      </c>
      <c r="L1844" s="8">
        <v>8</v>
      </c>
      <c r="M1844" s="9">
        <v>2</v>
      </c>
      <c r="N1844" s="10" t="s">
        <v>48</v>
      </c>
      <c r="R1844" s="11">
        <v>2</v>
      </c>
      <c r="T1844" s="12">
        <v>2</v>
      </c>
      <c r="U1844" s="11" t="s">
        <v>1042</v>
      </c>
      <c r="V1844" s="13" t="s">
        <v>50</v>
      </c>
      <c r="W1844" s="8" t="s">
        <v>18</v>
      </c>
      <c r="X1844" s="11" t="s">
        <v>89</v>
      </c>
      <c r="Y1844" s="11" t="s">
        <v>57</v>
      </c>
      <c r="Z1844" s="11" t="s">
        <v>53</v>
      </c>
    </row>
    <row r="1845" customHeight="1" spans="1:20">
      <c r="A1845" s="2">
        <v>1844</v>
      </c>
      <c r="B1845" s="2">
        <v>241104002</v>
      </c>
      <c r="C1845" s="3">
        <v>45600</v>
      </c>
      <c r="D1845" s="4" t="s">
        <v>1033</v>
      </c>
      <c r="E1845" s="4">
        <v>45</v>
      </c>
      <c r="F1845" s="5" t="s">
        <v>58</v>
      </c>
      <c r="G1845" s="6" t="s">
        <v>1006</v>
      </c>
      <c r="H1845" s="6" t="s">
        <v>1007</v>
      </c>
      <c r="I1845" s="7" t="s">
        <v>1007</v>
      </c>
      <c r="J1845" s="7" t="s">
        <v>725</v>
      </c>
      <c r="K1845" s="8">
        <v>83</v>
      </c>
      <c r="L1845" s="8">
        <v>8</v>
      </c>
      <c r="N1845" s="10" t="s">
        <v>37</v>
      </c>
      <c r="T1845" s="12">
        <v>0</v>
      </c>
    </row>
    <row r="1846" customHeight="1" spans="1:20">
      <c r="A1846" s="2">
        <v>1845</v>
      </c>
      <c r="B1846" s="2">
        <v>241104003</v>
      </c>
      <c r="C1846" s="3">
        <v>45600</v>
      </c>
      <c r="D1846" s="4" t="s">
        <v>1033</v>
      </c>
      <c r="E1846" s="4">
        <v>45</v>
      </c>
      <c r="F1846" s="5" t="s">
        <v>58</v>
      </c>
      <c r="G1846" s="6" t="s">
        <v>998</v>
      </c>
      <c r="H1846" s="6" t="s">
        <v>999</v>
      </c>
      <c r="I1846" s="7" t="s">
        <v>999</v>
      </c>
      <c r="J1846" s="7" t="s">
        <v>725</v>
      </c>
      <c r="K1846" s="8">
        <v>82</v>
      </c>
      <c r="L1846" s="8">
        <v>8</v>
      </c>
      <c r="N1846" s="10" t="s">
        <v>37</v>
      </c>
      <c r="T1846" s="12">
        <v>0</v>
      </c>
    </row>
    <row r="1847" customHeight="1" spans="1:20">
      <c r="A1847" s="2">
        <v>1846</v>
      </c>
      <c r="B1847" s="2">
        <v>241106001</v>
      </c>
      <c r="C1847" s="3">
        <v>45602</v>
      </c>
      <c r="D1847" s="4" t="s">
        <v>1033</v>
      </c>
      <c r="E1847" s="4">
        <v>45</v>
      </c>
      <c r="F1847" s="5" t="s">
        <v>58</v>
      </c>
      <c r="G1847" s="6" t="s">
        <v>418</v>
      </c>
      <c r="H1847" s="6" t="s">
        <v>266</v>
      </c>
      <c r="I1847" s="7" t="s">
        <v>541</v>
      </c>
      <c r="J1847" s="7" t="s">
        <v>36</v>
      </c>
      <c r="K1847" s="8">
        <v>100</v>
      </c>
      <c r="L1847" s="8">
        <v>8</v>
      </c>
      <c r="N1847" s="10" t="s">
        <v>37</v>
      </c>
      <c r="T1847" s="12">
        <v>0</v>
      </c>
    </row>
    <row r="1848" customHeight="1" spans="1:26">
      <c r="A1848" s="2">
        <v>1847</v>
      </c>
      <c r="B1848" s="2">
        <v>241106002</v>
      </c>
      <c r="C1848" s="3">
        <v>45602</v>
      </c>
      <c r="D1848" s="4" t="s">
        <v>1033</v>
      </c>
      <c r="E1848" s="4">
        <v>45</v>
      </c>
      <c r="F1848" s="5" t="s">
        <v>58</v>
      </c>
      <c r="G1848" s="6" t="s">
        <v>959</v>
      </c>
      <c r="H1848" s="6" t="s">
        <v>748</v>
      </c>
      <c r="I1848" s="7" t="s">
        <v>46</v>
      </c>
      <c r="J1848" s="7" t="s">
        <v>36</v>
      </c>
      <c r="K1848" s="8">
        <v>120</v>
      </c>
      <c r="L1848" s="8">
        <v>8</v>
      </c>
      <c r="M1848" s="9">
        <v>2</v>
      </c>
      <c r="N1848" s="10" t="s">
        <v>48</v>
      </c>
      <c r="S1848" s="12">
        <v>2</v>
      </c>
      <c r="T1848" s="12">
        <v>2</v>
      </c>
      <c r="U1848" s="11" t="s">
        <v>1043</v>
      </c>
      <c r="V1848" s="13" t="s">
        <v>50</v>
      </c>
      <c r="W1848" s="8" t="s">
        <v>311</v>
      </c>
      <c r="X1848" s="11" t="s">
        <v>312</v>
      </c>
      <c r="Y1848" s="11" t="s">
        <v>57</v>
      </c>
      <c r="Z1848" s="11" t="s">
        <v>53</v>
      </c>
    </row>
    <row r="1849" customHeight="1" spans="1:20">
      <c r="A1849" s="2">
        <v>1848</v>
      </c>
      <c r="B1849" s="2">
        <v>241106003</v>
      </c>
      <c r="C1849" s="3">
        <v>45602</v>
      </c>
      <c r="D1849" s="4" t="s">
        <v>1033</v>
      </c>
      <c r="E1849" s="4">
        <v>45</v>
      </c>
      <c r="F1849" s="5" t="s">
        <v>58</v>
      </c>
      <c r="G1849" s="6" t="s">
        <v>1044</v>
      </c>
      <c r="H1849" s="6" t="s">
        <v>417</v>
      </c>
      <c r="I1849" s="7" t="s">
        <v>74</v>
      </c>
      <c r="J1849" s="7" t="s">
        <v>36</v>
      </c>
      <c r="K1849" s="8">
        <v>500</v>
      </c>
      <c r="L1849" s="8">
        <v>32</v>
      </c>
      <c r="N1849" s="10" t="s">
        <v>37</v>
      </c>
      <c r="T1849" s="12">
        <v>0</v>
      </c>
    </row>
    <row r="1850" customHeight="1" spans="1:20">
      <c r="A1850" s="2">
        <v>1849</v>
      </c>
      <c r="B1850" s="2">
        <v>241106004</v>
      </c>
      <c r="C1850" s="3">
        <v>45602</v>
      </c>
      <c r="D1850" s="4" t="s">
        <v>1033</v>
      </c>
      <c r="E1850" s="4">
        <v>45</v>
      </c>
      <c r="F1850" s="5" t="s">
        <v>58</v>
      </c>
      <c r="G1850" s="6" t="s">
        <v>1029</v>
      </c>
      <c r="H1850" s="6" t="s">
        <v>1031</v>
      </c>
      <c r="I1850" s="7" t="s">
        <v>841</v>
      </c>
      <c r="J1850" s="7" t="s">
        <v>725</v>
      </c>
      <c r="K1850" s="8">
        <v>276</v>
      </c>
      <c r="L1850" s="8">
        <v>8</v>
      </c>
      <c r="N1850" s="10" t="s">
        <v>37</v>
      </c>
      <c r="T1850" s="12">
        <v>0</v>
      </c>
    </row>
    <row r="1851" customHeight="1" spans="1:29">
      <c r="A1851" s="2">
        <v>1850</v>
      </c>
      <c r="B1851" s="2">
        <v>241107001</v>
      </c>
      <c r="C1851" s="3">
        <v>45603</v>
      </c>
      <c r="D1851" s="4" t="s">
        <v>1033</v>
      </c>
      <c r="E1851" s="4">
        <v>45</v>
      </c>
      <c r="F1851" s="5" t="s">
        <v>294</v>
      </c>
      <c r="G1851" s="6" t="s">
        <v>1045</v>
      </c>
      <c r="H1851" s="6" t="s">
        <v>296</v>
      </c>
      <c r="I1851" s="7" t="s">
        <v>296</v>
      </c>
      <c r="J1851" s="7" t="s">
        <v>141</v>
      </c>
      <c r="K1851" s="8">
        <v>264</v>
      </c>
      <c r="L1851" s="8">
        <v>16</v>
      </c>
      <c r="M1851" s="9">
        <v>2</v>
      </c>
      <c r="N1851" s="10" t="s">
        <v>37</v>
      </c>
      <c r="O1851" s="11">
        <v>2</v>
      </c>
      <c r="T1851" s="12">
        <v>2</v>
      </c>
      <c r="U1851" s="11" t="s">
        <v>1046</v>
      </c>
      <c r="V1851" s="13" t="s">
        <v>77</v>
      </c>
      <c r="W1851" s="8" t="s">
        <v>15</v>
      </c>
      <c r="X1851" s="11" t="s">
        <v>1041</v>
      </c>
      <c r="Y1851" s="11" t="s">
        <v>52</v>
      </c>
      <c r="Z1851" s="11" t="s">
        <v>67</v>
      </c>
      <c r="AC1851" s="8" t="s">
        <v>1047</v>
      </c>
    </row>
    <row r="1852" customHeight="1" spans="1:26">
      <c r="A1852" s="2">
        <v>1851</v>
      </c>
      <c r="B1852" s="2">
        <v>241107002</v>
      </c>
      <c r="C1852" s="3">
        <v>45603</v>
      </c>
      <c r="D1852" s="4" t="s">
        <v>1033</v>
      </c>
      <c r="E1852" s="4">
        <v>45</v>
      </c>
      <c r="F1852" s="5" t="s">
        <v>33</v>
      </c>
      <c r="G1852" s="6" t="s">
        <v>623</v>
      </c>
      <c r="H1852" s="6" t="s">
        <v>319</v>
      </c>
      <c r="I1852" s="7" t="s">
        <v>39</v>
      </c>
      <c r="J1852" s="7" t="s">
        <v>36</v>
      </c>
      <c r="K1852" s="8">
        <v>670</v>
      </c>
      <c r="L1852" s="8">
        <v>32</v>
      </c>
      <c r="M1852" s="9">
        <v>4</v>
      </c>
      <c r="N1852" s="10" t="s">
        <v>48</v>
      </c>
      <c r="O1852" s="11">
        <v>2</v>
      </c>
      <c r="Q1852" s="11">
        <v>1</v>
      </c>
      <c r="S1852" s="12">
        <v>1</v>
      </c>
      <c r="T1852" s="12">
        <v>4</v>
      </c>
      <c r="U1852" s="11" t="s">
        <v>1048</v>
      </c>
      <c r="V1852" s="13" t="s">
        <v>50</v>
      </c>
      <c r="W1852" s="8" t="s">
        <v>55</v>
      </c>
      <c r="X1852" s="11" t="s">
        <v>683</v>
      </c>
      <c r="Y1852" s="11" t="s">
        <v>57</v>
      </c>
      <c r="Z1852" s="11" t="s">
        <v>53</v>
      </c>
    </row>
    <row r="1853" customHeight="1" spans="1:20">
      <c r="A1853" s="2">
        <v>1852</v>
      </c>
      <c r="B1853" s="2">
        <v>241107003</v>
      </c>
      <c r="C1853" s="3">
        <v>45603</v>
      </c>
      <c r="D1853" s="4" t="s">
        <v>1033</v>
      </c>
      <c r="E1853" s="4">
        <v>45</v>
      </c>
      <c r="F1853" s="5" t="s">
        <v>33</v>
      </c>
      <c r="G1853" s="6" t="s">
        <v>654</v>
      </c>
      <c r="H1853" s="6" t="s">
        <v>401</v>
      </c>
      <c r="I1853" s="7" t="s">
        <v>401</v>
      </c>
      <c r="J1853" s="7" t="s">
        <v>36</v>
      </c>
      <c r="K1853" s="8">
        <v>6</v>
      </c>
      <c r="L1853" s="8">
        <v>6</v>
      </c>
      <c r="N1853" s="10" t="s">
        <v>37</v>
      </c>
      <c r="T1853" s="12">
        <v>0</v>
      </c>
    </row>
    <row r="1854" customHeight="1" spans="1:26">
      <c r="A1854" s="2">
        <v>1853</v>
      </c>
      <c r="B1854" s="2">
        <v>241107004</v>
      </c>
      <c r="C1854" s="3">
        <v>45603</v>
      </c>
      <c r="D1854" s="4" t="s">
        <v>1033</v>
      </c>
      <c r="E1854" s="4">
        <v>45</v>
      </c>
      <c r="F1854" s="5" t="s">
        <v>33</v>
      </c>
      <c r="G1854" s="6">
        <v>20240616</v>
      </c>
      <c r="H1854" s="6" t="s">
        <v>377</v>
      </c>
      <c r="I1854" s="7" t="s">
        <v>91</v>
      </c>
      <c r="J1854" s="7" t="s">
        <v>36</v>
      </c>
      <c r="K1854" s="8">
        <v>27</v>
      </c>
      <c r="L1854" s="8">
        <v>8</v>
      </c>
      <c r="M1854" s="9">
        <v>1</v>
      </c>
      <c r="N1854" s="10" t="s">
        <v>48</v>
      </c>
      <c r="O1854" s="11">
        <v>1</v>
      </c>
      <c r="T1854" s="12">
        <v>1</v>
      </c>
      <c r="U1854" s="11" t="s">
        <v>372</v>
      </c>
      <c r="V1854" s="13" t="s">
        <v>50</v>
      </c>
      <c r="W1854" s="8" t="s">
        <v>15</v>
      </c>
      <c r="X1854" s="11" t="s">
        <v>85</v>
      </c>
      <c r="Y1854" s="11" t="s">
        <v>52</v>
      </c>
      <c r="Z1854" s="11" t="s">
        <v>53</v>
      </c>
    </row>
    <row r="1855" customHeight="1" spans="1:20">
      <c r="A1855" s="2">
        <v>1854</v>
      </c>
      <c r="B1855" s="2">
        <v>241107005</v>
      </c>
      <c r="C1855" s="3">
        <v>45603</v>
      </c>
      <c r="D1855" s="4" t="s">
        <v>1033</v>
      </c>
      <c r="E1855" s="4">
        <v>45</v>
      </c>
      <c r="F1855" s="5" t="s">
        <v>58</v>
      </c>
      <c r="G1855" s="6" t="s">
        <v>971</v>
      </c>
      <c r="H1855" s="6" t="s">
        <v>417</v>
      </c>
      <c r="I1855" s="7" t="s">
        <v>74</v>
      </c>
      <c r="J1855" s="7" t="s">
        <v>36</v>
      </c>
      <c r="K1855" s="8">
        <v>225</v>
      </c>
      <c r="L1855" s="8">
        <v>8</v>
      </c>
      <c r="N1855" s="10" t="s">
        <v>37</v>
      </c>
      <c r="T1855" s="12">
        <v>0</v>
      </c>
    </row>
    <row r="1856" customHeight="1" spans="1:20">
      <c r="A1856" s="2">
        <v>1855</v>
      </c>
      <c r="B1856" s="2">
        <v>241108001</v>
      </c>
      <c r="C1856" s="3">
        <v>45604</v>
      </c>
      <c r="D1856" s="4" t="s">
        <v>1033</v>
      </c>
      <c r="E1856" s="4">
        <v>45</v>
      </c>
      <c r="F1856" s="5" t="s">
        <v>58</v>
      </c>
      <c r="G1856" s="6" t="s">
        <v>1049</v>
      </c>
      <c r="H1856" s="6" t="s">
        <v>266</v>
      </c>
      <c r="I1856" s="7" t="s">
        <v>541</v>
      </c>
      <c r="J1856" s="7" t="s">
        <v>36</v>
      </c>
      <c r="K1856" s="8">
        <v>145</v>
      </c>
      <c r="L1856" s="8">
        <v>8</v>
      </c>
      <c r="N1856" s="10" t="s">
        <v>37</v>
      </c>
      <c r="T1856" s="12">
        <v>0</v>
      </c>
    </row>
    <row r="1857" customHeight="1" spans="1:20">
      <c r="A1857" s="2">
        <v>1856</v>
      </c>
      <c r="B1857" s="2">
        <v>241108002</v>
      </c>
      <c r="C1857" s="3">
        <v>45604</v>
      </c>
      <c r="D1857" s="4" t="s">
        <v>1033</v>
      </c>
      <c r="E1857" s="4">
        <v>45</v>
      </c>
      <c r="F1857" s="5" t="s">
        <v>58</v>
      </c>
      <c r="G1857" s="6" t="s">
        <v>953</v>
      </c>
      <c r="H1857" s="6" t="s">
        <v>64</v>
      </c>
      <c r="I1857" s="7" t="s">
        <v>64</v>
      </c>
      <c r="J1857" s="7" t="s">
        <v>36</v>
      </c>
      <c r="K1857" s="8">
        <v>18</v>
      </c>
      <c r="L1857" s="8">
        <v>8</v>
      </c>
      <c r="N1857" s="10" t="s">
        <v>37</v>
      </c>
      <c r="T1857" s="12">
        <v>0</v>
      </c>
    </row>
    <row r="1858" customHeight="1" spans="1:26">
      <c r="A1858" s="2">
        <v>1857</v>
      </c>
      <c r="B1858" s="2">
        <v>241108003</v>
      </c>
      <c r="C1858" s="3">
        <v>45604</v>
      </c>
      <c r="D1858" s="4" t="s">
        <v>1033</v>
      </c>
      <c r="E1858" s="4">
        <v>45</v>
      </c>
      <c r="F1858" s="5" t="s">
        <v>58</v>
      </c>
      <c r="G1858" s="6" t="s">
        <v>744</v>
      </c>
      <c r="H1858" s="6" t="s">
        <v>366</v>
      </c>
      <c r="I1858" s="7" t="s">
        <v>42</v>
      </c>
      <c r="J1858" s="7" t="s">
        <v>36</v>
      </c>
      <c r="K1858" s="8">
        <v>21</v>
      </c>
      <c r="L1858" s="8">
        <v>8</v>
      </c>
      <c r="M1858" s="9">
        <v>2</v>
      </c>
      <c r="N1858" s="10" t="s">
        <v>48</v>
      </c>
      <c r="O1858" s="11">
        <v>1</v>
      </c>
      <c r="Q1858" s="11">
        <v>1</v>
      </c>
      <c r="T1858" s="12">
        <v>2</v>
      </c>
      <c r="U1858" s="11" t="s">
        <v>1050</v>
      </c>
      <c r="V1858" s="13" t="s">
        <v>50</v>
      </c>
      <c r="W1858" s="8" t="s">
        <v>55</v>
      </c>
      <c r="X1858" s="11" t="s">
        <v>415</v>
      </c>
      <c r="Y1858" s="11" t="s">
        <v>57</v>
      </c>
      <c r="Z1858" s="11" t="s">
        <v>53</v>
      </c>
    </row>
    <row r="1859" customHeight="1" spans="1:20">
      <c r="A1859" s="2">
        <v>1858</v>
      </c>
      <c r="B1859" s="2">
        <v>241108004</v>
      </c>
      <c r="C1859" s="3">
        <v>45604</v>
      </c>
      <c r="D1859" s="4" t="s">
        <v>1033</v>
      </c>
      <c r="E1859" s="4">
        <v>45</v>
      </c>
      <c r="F1859" s="5" t="s">
        <v>58</v>
      </c>
      <c r="G1859" s="6" t="s">
        <v>1051</v>
      </c>
      <c r="H1859" s="6" t="s">
        <v>42</v>
      </c>
      <c r="I1859" s="7" t="s">
        <v>42</v>
      </c>
      <c r="J1859" s="7" t="s">
        <v>36</v>
      </c>
      <c r="K1859" s="8">
        <v>2</v>
      </c>
      <c r="L1859" s="8">
        <v>2</v>
      </c>
      <c r="N1859" s="10" t="s">
        <v>37</v>
      </c>
      <c r="T1859" s="12">
        <v>0</v>
      </c>
    </row>
    <row r="1860" customHeight="1" spans="1:20">
      <c r="A1860" s="2">
        <v>1859</v>
      </c>
      <c r="B1860" s="2">
        <v>241108005</v>
      </c>
      <c r="C1860" s="3">
        <v>45604</v>
      </c>
      <c r="D1860" s="4" t="s">
        <v>1033</v>
      </c>
      <c r="E1860" s="4">
        <v>45</v>
      </c>
      <c r="F1860" s="5" t="s">
        <v>58</v>
      </c>
      <c r="G1860" s="6" t="s">
        <v>358</v>
      </c>
      <c r="H1860" s="6" t="s">
        <v>42</v>
      </c>
      <c r="I1860" s="7" t="s">
        <v>42</v>
      </c>
      <c r="J1860" s="7" t="s">
        <v>62</v>
      </c>
      <c r="K1860" s="8">
        <v>1</v>
      </c>
      <c r="L1860" s="8">
        <v>1</v>
      </c>
      <c r="N1860" s="10" t="s">
        <v>37</v>
      </c>
      <c r="T1860" s="12">
        <v>0</v>
      </c>
    </row>
    <row r="1861" customHeight="1" spans="1:20">
      <c r="A1861" s="2">
        <v>1860</v>
      </c>
      <c r="B1861" s="2">
        <v>241108006</v>
      </c>
      <c r="C1861" s="3">
        <v>45604</v>
      </c>
      <c r="D1861" s="4" t="s">
        <v>1033</v>
      </c>
      <c r="E1861" s="4">
        <v>45</v>
      </c>
      <c r="F1861" s="5" t="s">
        <v>58</v>
      </c>
      <c r="G1861" s="6" t="s">
        <v>508</v>
      </c>
      <c r="H1861" s="6" t="s">
        <v>42</v>
      </c>
      <c r="I1861" s="7" t="s">
        <v>42</v>
      </c>
      <c r="J1861" s="7" t="s">
        <v>248</v>
      </c>
      <c r="K1861" s="8">
        <v>1</v>
      </c>
      <c r="L1861" s="8">
        <v>1</v>
      </c>
      <c r="N1861" s="10" t="s">
        <v>37</v>
      </c>
      <c r="T1861" s="12">
        <v>0</v>
      </c>
    </row>
    <row r="1862" customHeight="1" spans="1:20">
      <c r="A1862" s="2">
        <v>1861</v>
      </c>
      <c r="B1862" s="2">
        <v>241108007</v>
      </c>
      <c r="C1862" s="3">
        <v>45604</v>
      </c>
      <c r="D1862" s="4" t="s">
        <v>1033</v>
      </c>
      <c r="E1862" s="4">
        <v>45</v>
      </c>
      <c r="F1862" s="5" t="s">
        <v>58</v>
      </c>
      <c r="G1862" s="6">
        <v>24074181</v>
      </c>
      <c r="H1862" s="6" t="s">
        <v>821</v>
      </c>
      <c r="I1862" s="7" t="s">
        <v>822</v>
      </c>
      <c r="J1862" s="7" t="s">
        <v>62</v>
      </c>
      <c r="K1862" s="8">
        <v>1</v>
      </c>
      <c r="L1862" s="8">
        <v>1</v>
      </c>
      <c r="N1862" s="10" t="s">
        <v>37</v>
      </c>
      <c r="T1862" s="12">
        <v>0</v>
      </c>
    </row>
    <row r="1863" customHeight="1" spans="1:29">
      <c r="A1863" s="2">
        <v>1862</v>
      </c>
      <c r="B1863" s="2">
        <v>241108008</v>
      </c>
      <c r="C1863" s="3">
        <v>45604</v>
      </c>
      <c r="D1863" s="4" t="s">
        <v>1033</v>
      </c>
      <c r="E1863" s="4">
        <v>45</v>
      </c>
      <c r="F1863" s="5" t="s">
        <v>58</v>
      </c>
      <c r="G1863" s="6" t="s">
        <v>1029</v>
      </c>
      <c r="H1863" s="6" t="s">
        <v>1031</v>
      </c>
      <c r="I1863" s="7" t="s">
        <v>841</v>
      </c>
      <c r="J1863" s="7" t="s">
        <v>725</v>
      </c>
      <c r="K1863" s="8">
        <v>480</v>
      </c>
      <c r="L1863" s="8">
        <v>32</v>
      </c>
      <c r="M1863" s="9">
        <v>3</v>
      </c>
      <c r="N1863" s="10" t="s">
        <v>48</v>
      </c>
      <c r="O1863" s="11">
        <v>1</v>
      </c>
      <c r="P1863" s="11">
        <v>1</v>
      </c>
      <c r="Q1863" s="11">
        <v>1</v>
      </c>
      <c r="T1863" s="12">
        <v>3</v>
      </c>
      <c r="U1863" s="11" t="s">
        <v>1052</v>
      </c>
      <c r="V1863" s="13" t="s">
        <v>50</v>
      </c>
      <c r="W1863" s="8" t="s">
        <v>55</v>
      </c>
      <c r="X1863" s="11" t="s">
        <v>362</v>
      </c>
      <c r="Y1863" s="11" t="s">
        <v>57</v>
      </c>
      <c r="Z1863" s="11" t="s">
        <v>53</v>
      </c>
      <c r="AC1863" s="8" t="s">
        <v>1053</v>
      </c>
    </row>
    <row r="1864" customHeight="1" spans="1:20">
      <c r="A1864" s="2">
        <v>1863</v>
      </c>
      <c r="B1864" s="2">
        <v>241108009</v>
      </c>
      <c r="C1864" s="3">
        <v>45604</v>
      </c>
      <c r="D1864" s="4" t="s">
        <v>1033</v>
      </c>
      <c r="E1864" s="4">
        <v>45</v>
      </c>
      <c r="F1864" s="5" t="s">
        <v>58</v>
      </c>
      <c r="G1864" s="6" t="s">
        <v>1012</v>
      </c>
      <c r="H1864" s="6" t="s">
        <v>417</v>
      </c>
      <c r="I1864" s="7" t="s">
        <v>74</v>
      </c>
      <c r="J1864" s="7" t="s">
        <v>36</v>
      </c>
      <c r="K1864" s="8">
        <v>101</v>
      </c>
      <c r="L1864" s="8">
        <v>8</v>
      </c>
      <c r="N1864" s="10" t="s">
        <v>37</v>
      </c>
      <c r="T1864" s="12">
        <v>0</v>
      </c>
    </row>
    <row r="1865" customHeight="1" spans="1:20">
      <c r="A1865" s="2">
        <v>1864</v>
      </c>
      <c r="B1865" s="2">
        <v>241108010</v>
      </c>
      <c r="C1865" s="3">
        <v>45604</v>
      </c>
      <c r="D1865" s="4" t="s">
        <v>1033</v>
      </c>
      <c r="E1865" s="4">
        <v>45</v>
      </c>
      <c r="F1865" s="5" t="s">
        <v>58</v>
      </c>
      <c r="G1865" s="6" t="s">
        <v>418</v>
      </c>
      <c r="H1865" s="6" t="s">
        <v>266</v>
      </c>
      <c r="I1865" s="7" t="s">
        <v>541</v>
      </c>
      <c r="J1865" s="7" t="s">
        <v>36</v>
      </c>
      <c r="K1865" s="8">
        <v>115</v>
      </c>
      <c r="L1865" s="8">
        <v>8</v>
      </c>
      <c r="N1865" s="10" t="s">
        <v>37</v>
      </c>
      <c r="T1865" s="12">
        <v>0</v>
      </c>
    </row>
    <row r="1866" customHeight="1" spans="1:20">
      <c r="A1866" s="2">
        <v>1865</v>
      </c>
      <c r="B1866" s="2">
        <v>241108011</v>
      </c>
      <c r="C1866" s="3">
        <v>45604</v>
      </c>
      <c r="D1866" s="4" t="s">
        <v>1033</v>
      </c>
      <c r="E1866" s="4">
        <v>45</v>
      </c>
      <c r="F1866" s="5" t="s">
        <v>58</v>
      </c>
      <c r="G1866" s="6" t="s">
        <v>1054</v>
      </c>
      <c r="H1866" s="6" t="s">
        <v>357</v>
      </c>
      <c r="I1866" s="7" t="s">
        <v>46</v>
      </c>
      <c r="J1866" s="7" t="s">
        <v>36</v>
      </c>
      <c r="K1866" s="8">
        <v>240</v>
      </c>
      <c r="L1866" s="8">
        <v>8</v>
      </c>
      <c r="N1866" s="10" t="s">
        <v>37</v>
      </c>
      <c r="T1866" s="12">
        <v>0</v>
      </c>
    </row>
    <row r="1867" customHeight="1" spans="1:20">
      <c r="A1867" s="2">
        <v>1866</v>
      </c>
      <c r="B1867" s="2">
        <v>241108012</v>
      </c>
      <c r="C1867" s="3">
        <v>45604</v>
      </c>
      <c r="D1867" s="4" t="s">
        <v>1033</v>
      </c>
      <c r="E1867" s="4">
        <v>45</v>
      </c>
      <c r="F1867" s="5" t="s">
        <v>58</v>
      </c>
      <c r="G1867" s="6" t="s">
        <v>839</v>
      </c>
      <c r="H1867" s="6" t="s">
        <v>856</v>
      </c>
      <c r="I1867" s="7" t="s">
        <v>828</v>
      </c>
      <c r="J1867" s="7" t="s">
        <v>725</v>
      </c>
      <c r="K1867" s="8">
        <v>1330</v>
      </c>
      <c r="L1867" s="8">
        <v>8</v>
      </c>
      <c r="N1867" s="10" t="s">
        <v>37</v>
      </c>
      <c r="T1867" s="12">
        <v>0</v>
      </c>
    </row>
    <row r="1868" customHeight="1" spans="1:29">
      <c r="A1868" s="2">
        <v>1867</v>
      </c>
      <c r="B1868" s="2">
        <v>241109001</v>
      </c>
      <c r="C1868" s="3">
        <v>45605</v>
      </c>
      <c r="D1868" s="4" t="s">
        <v>1033</v>
      </c>
      <c r="E1868" s="4">
        <v>45</v>
      </c>
      <c r="F1868" s="5" t="s">
        <v>33</v>
      </c>
      <c r="G1868" s="6" t="s">
        <v>623</v>
      </c>
      <c r="H1868" s="6" t="s">
        <v>319</v>
      </c>
      <c r="I1868" s="7" t="s">
        <v>39</v>
      </c>
      <c r="J1868" s="7" t="s">
        <v>36</v>
      </c>
      <c r="K1868" s="8">
        <v>334</v>
      </c>
      <c r="L1868" s="8">
        <v>32</v>
      </c>
      <c r="N1868" s="10" t="s">
        <v>37</v>
      </c>
      <c r="T1868" s="12">
        <v>0</v>
      </c>
      <c r="AC1868" s="8" t="s">
        <v>1055</v>
      </c>
    </row>
    <row r="1869" customHeight="1" spans="1:26">
      <c r="A1869" s="2">
        <v>1868</v>
      </c>
      <c r="B1869" s="2">
        <v>241109002</v>
      </c>
      <c r="C1869" s="3">
        <v>45605</v>
      </c>
      <c r="D1869" s="4" t="s">
        <v>1033</v>
      </c>
      <c r="E1869" s="4">
        <v>45</v>
      </c>
      <c r="F1869" s="5" t="s">
        <v>58</v>
      </c>
      <c r="G1869" s="6" t="s">
        <v>1029</v>
      </c>
      <c r="H1869" s="6" t="s">
        <v>1031</v>
      </c>
      <c r="I1869" s="7" t="s">
        <v>841</v>
      </c>
      <c r="J1869" s="7" t="s">
        <v>725</v>
      </c>
      <c r="K1869" s="8">
        <v>359</v>
      </c>
      <c r="L1869" s="8">
        <v>32</v>
      </c>
      <c r="M1869" s="9">
        <v>1</v>
      </c>
      <c r="N1869" s="10" t="s">
        <v>37</v>
      </c>
      <c r="O1869" s="11">
        <v>1</v>
      </c>
      <c r="T1869" s="12">
        <v>1</v>
      </c>
      <c r="U1869" s="11" t="s">
        <v>1056</v>
      </c>
      <c r="V1869" s="13" t="s">
        <v>77</v>
      </c>
      <c r="W1869" s="8" t="s">
        <v>15</v>
      </c>
      <c r="X1869" s="11" t="s">
        <v>519</v>
      </c>
      <c r="Y1869" s="11" t="s">
        <v>52</v>
      </c>
      <c r="Z1869" s="11" t="s">
        <v>67</v>
      </c>
    </row>
    <row r="1870" customHeight="1" spans="1:20">
      <c r="A1870" s="2">
        <v>1869</v>
      </c>
      <c r="B1870" s="2">
        <v>241109003</v>
      </c>
      <c r="C1870" s="3">
        <v>45605</v>
      </c>
      <c r="D1870" s="4" t="s">
        <v>1033</v>
      </c>
      <c r="E1870" s="4">
        <v>45</v>
      </c>
      <c r="F1870" s="5" t="s">
        <v>58</v>
      </c>
      <c r="G1870" s="6" t="s">
        <v>525</v>
      </c>
      <c r="H1870" s="6" t="s">
        <v>70</v>
      </c>
      <c r="I1870" s="7" t="s">
        <v>46</v>
      </c>
      <c r="J1870" s="7" t="s">
        <v>36</v>
      </c>
      <c r="K1870" s="8">
        <v>8</v>
      </c>
      <c r="L1870" s="8">
        <v>8</v>
      </c>
      <c r="N1870" s="10" t="s">
        <v>37</v>
      </c>
      <c r="T1870" s="12">
        <v>0</v>
      </c>
    </row>
    <row r="1871" customHeight="1" spans="1:20">
      <c r="A1871" s="2">
        <v>1870</v>
      </c>
      <c r="B1871" s="2">
        <v>241109004</v>
      </c>
      <c r="C1871" s="3">
        <v>45605</v>
      </c>
      <c r="D1871" s="4" t="s">
        <v>1033</v>
      </c>
      <c r="E1871" s="4">
        <v>45</v>
      </c>
      <c r="F1871" s="5" t="s">
        <v>58</v>
      </c>
      <c r="G1871" s="6" t="s">
        <v>396</v>
      </c>
      <c r="H1871" s="6" t="s">
        <v>397</v>
      </c>
      <c r="I1871" s="7" t="s">
        <v>170</v>
      </c>
      <c r="J1871" s="7" t="s">
        <v>36</v>
      </c>
      <c r="K1871" s="8">
        <v>7</v>
      </c>
      <c r="L1871" s="8">
        <v>7</v>
      </c>
      <c r="N1871" s="10" t="s">
        <v>37</v>
      </c>
      <c r="T1871" s="12">
        <v>0</v>
      </c>
    </row>
    <row r="1872" customHeight="1" spans="1:20">
      <c r="A1872" s="2">
        <v>1871</v>
      </c>
      <c r="B1872" s="2">
        <v>241109005</v>
      </c>
      <c r="C1872" s="3">
        <v>45605</v>
      </c>
      <c r="D1872" s="4" t="s">
        <v>1033</v>
      </c>
      <c r="E1872" s="4">
        <v>45</v>
      </c>
      <c r="F1872" s="5" t="s">
        <v>58</v>
      </c>
      <c r="G1872" s="6" t="s">
        <v>428</v>
      </c>
      <c r="H1872" s="6" t="s">
        <v>64</v>
      </c>
      <c r="I1872" s="7" t="s">
        <v>64</v>
      </c>
      <c r="J1872" s="7" t="s">
        <v>36</v>
      </c>
      <c r="K1872" s="8">
        <v>1</v>
      </c>
      <c r="L1872" s="8">
        <v>1</v>
      </c>
      <c r="N1872" s="10" t="s">
        <v>37</v>
      </c>
      <c r="T1872" s="12">
        <v>0</v>
      </c>
    </row>
    <row r="1873" customHeight="1" spans="1:20">
      <c r="A1873" s="2">
        <v>1872</v>
      </c>
      <c r="B1873" s="2">
        <v>241109006</v>
      </c>
      <c r="C1873" s="3">
        <v>45605</v>
      </c>
      <c r="D1873" s="4" t="s">
        <v>1033</v>
      </c>
      <c r="E1873" s="4">
        <v>45</v>
      </c>
      <c r="F1873" s="5" t="s">
        <v>58</v>
      </c>
      <c r="G1873" s="6">
        <v>24064110</v>
      </c>
      <c r="H1873" s="6" t="s">
        <v>541</v>
      </c>
      <c r="I1873" s="7" t="s">
        <v>541</v>
      </c>
      <c r="J1873" s="7" t="s">
        <v>36</v>
      </c>
      <c r="K1873" s="8">
        <v>3</v>
      </c>
      <c r="L1873" s="8">
        <v>3</v>
      </c>
      <c r="N1873" s="10" t="s">
        <v>37</v>
      </c>
      <c r="T1873" s="12">
        <v>0</v>
      </c>
    </row>
    <row r="1874" customHeight="1" spans="1:20">
      <c r="A1874" s="2">
        <v>1873</v>
      </c>
      <c r="B1874" s="2">
        <v>241109007</v>
      </c>
      <c r="C1874" s="3">
        <v>45605</v>
      </c>
      <c r="D1874" s="4" t="s">
        <v>1033</v>
      </c>
      <c r="E1874" s="4">
        <v>45</v>
      </c>
      <c r="F1874" s="5" t="s">
        <v>58</v>
      </c>
      <c r="G1874" s="6" t="s">
        <v>1057</v>
      </c>
      <c r="H1874" s="6" t="s">
        <v>170</v>
      </c>
      <c r="I1874" s="7" t="s">
        <v>170</v>
      </c>
      <c r="J1874" s="7" t="s">
        <v>36</v>
      </c>
      <c r="K1874" s="8">
        <v>3</v>
      </c>
      <c r="L1874" s="8">
        <v>3</v>
      </c>
      <c r="N1874" s="10" t="s">
        <v>37</v>
      </c>
      <c r="T1874" s="12">
        <v>0</v>
      </c>
    </row>
    <row r="1875" customHeight="1" spans="1:20">
      <c r="A1875" s="2">
        <v>1874</v>
      </c>
      <c r="B1875" s="2">
        <v>241109008</v>
      </c>
      <c r="C1875" s="3">
        <v>45605</v>
      </c>
      <c r="D1875" s="4" t="s">
        <v>1033</v>
      </c>
      <c r="E1875" s="4">
        <v>45</v>
      </c>
      <c r="F1875" s="5" t="s">
        <v>58</v>
      </c>
      <c r="G1875" s="6">
        <v>24074181</v>
      </c>
      <c r="H1875" s="6" t="s">
        <v>60</v>
      </c>
      <c r="I1875" s="7" t="s">
        <v>60</v>
      </c>
      <c r="J1875" s="7" t="s">
        <v>62</v>
      </c>
      <c r="K1875" s="8">
        <v>2</v>
      </c>
      <c r="L1875" s="8">
        <v>2</v>
      </c>
      <c r="N1875" s="10" t="s">
        <v>37</v>
      </c>
      <c r="T1875" s="12">
        <v>0</v>
      </c>
    </row>
    <row r="1876" customHeight="1" spans="1:20">
      <c r="A1876" s="2">
        <v>1875</v>
      </c>
      <c r="B1876" s="2">
        <v>241109009</v>
      </c>
      <c r="C1876" s="3">
        <v>45605</v>
      </c>
      <c r="D1876" s="4" t="s">
        <v>1033</v>
      </c>
      <c r="E1876" s="4">
        <v>45</v>
      </c>
      <c r="F1876" s="5" t="s">
        <v>58</v>
      </c>
      <c r="G1876" s="6">
        <v>24074181</v>
      </c>
      <c r="H1876" s="6" t="s">
        <v>60</v>
      </c>
      <c r="I1876" s="7" t="s">
        <v>60</v>
      </c>
      <c r="J1876" s="7" t="s">
        <v>141</v>
      </c>
      <c r="K1876" s="8">
        <v>2</v>
      </c>
      <c r="L1876" s="8">
        <v>2</v>
      </c>
      <c r="N1876" s="10" t="s">
        <v>37</v>
      </c>
      <c r="T1876" s="12">
        <v>0</v>
      </c>
    </row>
    <row r="1877" customHeight="1" spans="1:20">
      <c r="A1877" s="2">
        <v>1876</v>
      </c>
      <c r="B1877" s="2">
        <v>241109010</v>
      </c>
      <c r="C1877" s="3">
        <v>45605</v>
      </c>
      <c r="D1877" s="4" t="s">
        <v>1033</v>
      </c>
      <c r="E1877" s="4">
        <v>45</v>
      </c>
      <c r="F1877" s="5" t="s">
        <v>58</v>
      </c>
      <c r="G1877" s="6" t="s">
        <v>439</v>
      </c>
      <c r="H1877" s="6" t="s">
        <v>61</v>
      </c>
      <c r="I1877" s="7" t="s">
        <v>60</v>
      </c>
      <c r="J1877" s="7" t="s">
        <v>141</v>
      </c>
      <c r="K1877" s="8">
        <v>2</v>
      </c>
      <c r="L1877" s="8">
        <v>2</v>
      </c>
      <c r="N1877" s="10" t="s">
        <v>37</v>
      </c>
      <c r="T1877" s="12">
        <v>0</v>
      </c>
    </row>
    <row r="1878" customHeight="1" spans="1:26">
      <c r="A1878" s="2">
        <v>1877</v>
      </c>
      <c r="B1878" s="2">
        <v>241109011</v>
      </c>
      <c r="C1878" s="3">
        <v>45605</v>
      </c>
      <c r="D1878" s="4" t="s">
        <v>1033</v>
      </c>
      <c r="E1878" s="4">
        <v>45</v>
      </c>
      <c r="F1878" s="5" t="s">
        <v>294</v>
      </c>
      <c r="G1878" s="6" t="s">
        <v>1058</v>
      </c>
      <c r="H1878" s="6" t="s">
        <v>1059</v>
      </c>
      <c r="I1878" s="7" t="s">
        <v>1059</v>
      </c>
      <c r="J1878" s="7" t="s">
        <v>141</v>
      </c>
      <c r="K1878" s="8">
        <v>438</v>
      </c>
      <c r="L1878" s="8">
        <v>32</v>
      </c>
      <c r="M1878" s="9">
        <v>1</v>
      </c>
      <c r="N1878" s="10" t="s">
        <v>37</v>
      </c>
      <c r="O1878" s="11">
        <v>1</v>
      </c>
      <c r="T1878" s="12">
        <v>1</v>
      </c>
      <c r="U1878" s="11" t="s">
        <v>247</v>
      </c>
      <c r="V1878" s="13" t="s">
        <v>77</v>
      </c>
      <c r="W1878" s="8" t="s">
        <v>15</v>
      </c>
      <c r="X1878" s="11" t="s">
        <v>99</v>
      </c>
      <c r="Y1878" s="11" t="s">
        <v>52</v>
      </c>
      <c r="Z1878" s="11" t="s">
        <v>67</v>
      </c>
    </row>
    <row r="1879" customHeight="1" spans="1:26">
      <c r="A1879" s="2">
        <v>1878</v>
      </c>
      <c r="B1879" s="2">
        <v>241109012</v>
      </c>
      <c r="C1879" s="3">
        <v>45605</v>
      </c>
      <c r="D1879" s="4" t="s">
        <v>1033</v>
      </c>
      <c r="E1879" s="4">
        <v>45</v>
      </c>
      <c r="F1879" s="5" t="s">
        <v>58</v>
      </c>
      <c r="G1879" s="6" t="s">
        <v>824</v>
      </c>
      <c r="H1879" s="6" t="s">
        <v>825</v>
      </c>
      <c r="I1879" s="7" t="s">
        <v>825</v>
      </c>
      <c r="J1879" s="7" t="s">
        <v>725</v>
      </c>
      <c r="K1879" s="8">
        <v>87</v>
      </c>
      <c r="L1879" s="8">
        <v>8</v>
      </c>
      <c r="M1879" s="9">
        <v>1</v>
      </c>
      <c r="N1879" s="10" t="s">
        <v>48</v>
      </c>
      <c r="P1879" s="11">
        <v>1</v>
      </c>
      <c r="T1879" s="12">
        <v>1</v>
      </c>
      <c r="U1879" s="11" t="s">
        <v>865</v>
      </c>
      <c r="V1879" s="13" t="s">
        <v>50</v>
      </c>
      <c r="W1879" s="8" t="s">
        <v>16</v>
      </c>
      <c r="X1879" s="11" t="s">
        <v>125</v>
      </c>
      <c r="Y1879" s="11" t="s">
        <v>57</v>
      </c>
      <c r="Z1879" s="11" t="s">
        <v>53</v>
      </c>
    </row>
    <row r="1880" customHeight="1" spans="1:20">
      <c r="A1880" s="2">
        <v>1879</v>
      </c>
      <c r="B1880" s="2">
        <v>241109013</v>
      </c>
      <c r="C1880" s="3">
        <v>45605</v>
      </c>
      <c r="D1880" s="4" t="s">
        <v>1033</v>
      </c>
      <c r="E1880" s="4">
        <v>45</v>
      </c>
      <c r="F1880" s="5" t="s">
        <v>58</v>
      </c>
      <c r="G1880" s="6" t="s">
        <v>827</v>
      </c>
      <c r="H1880" s="6" t="s">
        <v>828</v>
      </c>
      <c r="I1880" s="7" t="s">
        <v>828</v>
      </c>
      <c r="J1880" s="7" t="s">
        <v>725</v>
      </c>
      <c r="K1880" s="8">
        <v>123</v>
      </c>
      <c r="L1880" s="8">
        <v>8</v>
      </c>
      <c r="N1880" s="10" t="s">
        <v>37</v>
      </c>
      <c r="T1880" s="12">
        <v>0</v>
      </c>
    </row>
    <row r="1881" customHeight="1" spans="1:20">
      <c r="A1881" s="2">
        <v>1880</v>
      </c>
      <c r="B1881" s="2">
        <v>241110001</v>
      </c>
      <c r="C1881" s="3">
        <v>45606</v>
      </c>
      <c r="D1881" s="4" t="s">
        <v>1033</v>
      </c>
      <c r="E1881" s="4">
        <v>46</v>
      </c>
      <c r="F1881" s="5" t="s">
        <v>58</v>
      </c>
      <c r="G1881" s="6" t="s">
        <v>993</v>
      </c>
      <c r="H1881" s="6" t="s">
        <v>132</v>
      </c>
      <c r="I1881" s="7" t="s">
        <v>46</v>
      </c>
      <c r="J1881" s="7" t="s">
        <v>36</v>
      </c>
      <c r="K1881" s="8">
        <v>76</v>
      </c>
      <c r="L1881" s="8">
        <v>8</v>
      </c>
      <c r="N1881" s="10" t="s">
        <v>37</v>
      </c>
      <c r="T1881" s="12">
        <v>0</v>
      </c>
    </row>
    <row r="1882" customHeight="1" spans="1:20">
      <c r="A1882" s="2">
        <v>1881</v>
      </c>
      <c r="B1882" s="2">
        <v>241110002</v>
      </c>
      <c r="C1882" s="3">
        <v>45606</v>
      </c>
      <c r="D1882" s="4" t="s">
        <v>1033</v>
      </c>
      <c r="E1882" s="4">
        <v>46</v>
      </c>
      <c r="F1882" s="5" t="s">
        <v>58</v>
      </c>
      <c r="G1882" s="6" t="s">
        <v>1060</v>
      </c>
      <c r="H1882" s="6" t="s">
        <v>1061</v>
      </c>
      <c r="I1882" s="7" t="s">
        <v>74</v>
      </c>
      <c r="J1882" s="7" t="s">
        <v>36</v>
      </c>
      <c r="K1882" s="8">
        <v>50</v>
      </c>
      <c r="L1882" s="8">
        <v>8</v>
      </c>
      <c r="N1882" s="10" t="s">
        <v>37</v>
      </c>
      <c r="T1882" s="12">
        <v>0</v>
      </c>
    </row>
    <row r="1883" customHeight="1" spans="1:20">
      <c r="A1883" s="2">
        <v>1882</v>
      </c>
      <c r="B1883" s="2">
        <v>241110003</v>
      </c>
      <c r="C1883" s="3">
        <v>45606</v>
      </c>
      <c r="D1883" s="4" t="s">
        <v>1033</v>
      </c>
      <c r="E1883" s="4">
        <v>46</v>
      </c>
      <c r="F1883" s="5" t="s">
        <v>58</v>
      </c>
      <c r="G1883" s="6" t="s">
        <v>1054</v>
      </c>
      <c r="H1883" s="6" t="s">
        <v>46</v>
      </c>
      <c r="I1883" s="7" t="s">
        <v>46</v>
      </c>
      <c r="J1883" s="7" t="s">
        <v>36</v>
      </c>
      <c r="K1883" s="8">
        <v>78</v>
      </c>
      <c r="L1883" s="8">
        <v>8</v>
      </c>
      <c r="N1883" s="10" t="s">
        <v>37</v>
      </c>
      <c r="T1883" s="12">
        <v>0</v>
      </c>
    </row>
    <row r="1884" customHeight="1" spans="1:20">
      <c r="A1884" s="2">
        <v>1883</v>
      </c>
      <c r="B1884" s="2">
        <v>241110004</v>
      </c>
      <c r="C1884" s="3">
        <v>45606</v>
      </c>
      <c r="D1884" s="4" t="s">
        <v>1033</v>
      </c>
      <c r="E1884" s="4">
        <v>46</v>
      </c>
      <c r="F1884" s="5" t="s">
        <v>58</v>
      </c>
      <c r="G1884" s="6" t="s">
        <v>980</v>
      </c>
      <c r="H1884" s="6" t="s">
        <v>70</v>
      </c>
      <c r="I1884" s="7" t="s">
        <v>46</v>
      </c>
      <c r="J1884" s="7" t="s">
        <v>36</v>
      </c>
      <c r="K1884" s="8">
        <v>20</v>
      </c>
      <c r="L1884" s="8">
        <v>8</v>
      </c>
      <c r="N1884" s="10" t="s">
        <v>37</v>
      </c>
      <c r="T1884" s="12">
        <v>0</v>
      </c>
    </row>
    <row r="1885" customHeight="1" spans="1:20">
      <c r="A1885" s="2">
        <v>1884</v>
      </c>
      <c r="B1885" s="2">
        <v>241110005</v>
      </c>
      <c r="C1885" s="3">
        <v>45606</v>
      </c>
      <c r="D1885" s="4" t="s">
        <v>1033</v>
      </c>
      <c r="E1885" s="4">
        <v>46</v>
      </c>
      <c r="F1885" s="5" t="s">
        <v>58</v>
      </c>
      <c r="G1885" s="6" t="s">
        <v>984</v>
      </c>
      <c r="H1885" s="6" t="s">
        <v>432</v>
      </c>
      <c r="I1885" s="7" t="s">
        <v>74</v>
      </c>
      <c r="J1885" s="7" t="s">
        <v>36</v>
      </c>
      <c r="K1885" s="8">
        <v>15</v>
      </c>
      <c r="L1885" s="8">
        <v>8</v>
      </c>
      <c r="N1885" s="10" t="s">
        <v>37</v>
      </c>
      <c r="T1885" s="12">
        <v>0</v>
      </c>
    </row>
    <row r="1886" customHeight="1" spans="1:20">
      <c r="A1886" s="2">
        <v>1885</v>
      </c>
      <c r="B1886" s="2">
        <v>241110006</v>
      </c>
      <c r="C1886" s="3">
        <v>45606</v>
      </c>
      <c r="D1886" s="4" t="s">
        <v>1033</v>
      </c>
      <c r="E1886" s="4">
        <v>46</v>
      </c>
      <c r="F1886" s="5" t="s">
        <v>58</v>
      </c>
      <c r="G1886" s="6" t="s">
        <v>1054</v>
      </c>
      <c r="H1886" s="6" t="s">
        <v>46</v>
      </c>
      <c r="I1886" s="7" t="s">
        <v>46</v>
      </c>
      <c r="J1886" s="7" t="s">
        <v>36</v>
      </c>
      <c r="K1886" s="8">
        <v>367</v>
      </c>
      <c r="L1886" s="8">
        <v>32</v>
      </c>
      <c r="N1886" s="10" t="s">
        <v>37</v>
      </c>
      <c r="T1886" s="12">
        <v>0</v>
      </c>
    </row>
    <row r="1887" customHeight="1" spans="1:20">
      <c r="A1887" s="2">
        <v>1886</v>
      </c>
      <c r="B1887" s="2">
        <v>241110007</v>
      </c>
      <c r="C1887" s="3">
        <v>45606</v>
      </c>
      <c r="D1887" s="4" t="s">
        <v>1033</v>
      </c>
      <c r="E1887" s="4">
        <v>46</v>
      </c>
      <c r="F1887" s="5" t="s">
        <v>58</v>
      </c>
      <c r="G1887" s="6" t="s">
        <v>992</v>
      </c>
      <c r="H1887" s="6" t="s">
        <v>266</v>
      </c>
      <c r="I1887" s="7" t="s">
        <v>541</v>
      </c>
      <c r="J1887" s="7" t="s">
        <v>36</v>
      </c>
      <c r="K1887" s="8">
        <v>109</v>
      </c>
      <c r="L1887" s="8">
        <v>8</v>
      </c>
      <c r="N1887" s="10" t="s">
        <v>37</v>
      </c>
      <c r="T1887" s="12">
        <v>0</v>
      </c>
    </row>
    <row r="1888" customHeight="1" spans="1:20">
      <c r="A1888" s="2">
        <v>1887</v>
      </c>
      <c r="B1888" s="2">
        <v>241110008</v>
      </c>
      <c r="C1888" s="3">
        <v>45606</v>
      </c>
      <c r="D1888" s="4" t="s">
        <v>1033</v>
      </c>
      <c r="E1888" s="4">
        <v>46</v>
      </c>
      <c r="F1888" s="5" t="s">
        <v>58</v>
      </c>
      <c r="G1888" s="6" t="s">
        <v>1062</v>
      </c>
      <c r="H1888" s="6" t="s">
        <v>366</v>
      </c>
      <c r="I1888" s="7" t="s">
        <v>42</v>
      </c>
      <c r="J1888" s="7" t="s">
        <v>36</v>
      </c>
      <c r="K1888" s="8">
        <v>276</v>
      </c>
      <c r="L1888" s="8">
        <v>8</v>
      </c>
      <c r="N1888" s="10" t="s">
        <v>37</v>
      </c>
      <c r="T1888" s="12">
        <v>0</v>
      </c>
    </row>
    <row r="1889" customHeight="1" spans="1:20">
      <c r="A1889" s="2">
        <v>1888</v>
      </c>
      <c r="B1889" s="2">
        <v>241110009</v>
      </c>
      <c r="C1889" s="3">
        <v>45606</v>
      </c>
      <c r="D1889" s="4" t="s">
        <v>1033</v>
      </c>
      <c r="E1889" s="4">
        <v>46</v>
      </c>
      <c r="F1889" s="5" t="s">
        <v>58</v>
      </c>
      <c r="G1889" s="6" t="s">
        <v>971</v>
      </c>
      <c r="H1889" s="6" t="s">
        <v>417</v>
      </c>
      <c r="I1889" s="7" t="s">
        <v>74</v>
      </c>
      <c r="J1889" s="7" t="s">
        <v>36</v>
      </c>
      <c r="K1889" s="8">
        <v>116</v>
      </c>
      <c r="L1889" s="8">
        <v>8</v>
      </c>
      <c r="N1889" s="10" t="s">
        <v>37</v>
      </c>
      <c r="T1889" s="12">
        <v>0</v>
      </c>
    </row>
    <row r="1890" customHeight="1" spans="1:20">
      <c r="A1890" s="2">
        <v>1889</v>
      </c>
      <c r="B1890" s="2">
        <v>241110010</v>
      </c>
      <c r="C1890" s="3">
        <v>45606</v>
      </c>
      <c r="D1890" s="4" t="s">
        <v>1033</v>
      </c>
      <c r="E1890" s="4">
        <v>46</v>
      </c>
      <c r="F1890" s="5" t="s">
        <v>33</v>
      </c>
      <c r="G1890" s="6" t="s">
        <v>955</v>
      </c>
      <c r="H1890" s="6" t="s">
        <v>403</v>
      </c>
      <c r="I1890" s="7" t="s">
        <v>403</v>
      </c>
      <c r="J1890" s="7" t="s">
        <v>36</v>
      </c>
      <c r="K1890" s="8">
        <v>432</v>
      </c>
      <c r="L1890" s="8">
        <v>32</v>
      </c>
      <c r="N1890" s="10" t="s">
        <v>37</v>
      </c>
      <c r="T1890" s="12">
        <v>0</v>
      </c>
    </row>
    <row r="1891" customHeight="1" spans="1:20">
      <c r="A1891" s="2">
        <v>1890</v>
      </c>
      <c r="B1891" s="2">
        <v>241110011</v>
      </c>
      <c r="C1891" s="3">
        <v>45606</v>
      </c>
      <c r="D1891" s="4" t="s">
        <v>1033</v>
      </c>
      <c r="E1891" s="4">
        <v>46</v>
      </c>
      <c r="F1891" s="5" t="s">
        <v>58</v>
      </c>
      <c r="G1891" s="6" t="s">
        <v>1063</v>
      </c>
      <c r="H1891" s="6" t="s">
        <v>366</v>
      </c>
      <c r="I1891" s="7" t="s">
        <v>42</v>
      </c>
      <c r="J1891" s="7" t="s">
        <v>62</v>
      </c>
      <c r="K1891" s="8">
        <v>240</v>
      </c>
      <c r="L1891" s="8">
        <v>8</v>
      </c>
      <c r="N1891" s="10" t="s">
        <v>37</v>
      </c>
      <c r="T1891" s="12">
        <v>0</v>
      </c>
    </row>
    <row r="1892" customHeight="1" spans="1:20">
      <c r="A1892" s="2">
        <v>1891</v>
      </c>
      <c r="B1892" s="2">
        <v>241110012</v>
      </c>
      <c r="C1892" s="3">
        <v>45606</v>
      </c>
      <c r="D1892" s="4" t="s">
        <v>1033</v>
      </c>
      <c r="E1892" s="4">
        <v>46</v>
      </c>
      <c r="F1892" s="5" t="s">
        <v>58</v>
      </c>
      <c r="G1892" s="6" t="s">
        <v>984</v>
      </c>
      <c r="H1892" s="6" t="s">
        <v>707</v>
      </c>
      <c r="I1892" s="7" t="s">
        <v>541</v>
      </c>
      <c r="J1892" s="7" t="s">
        <v>36</v>
      </c>
      <c r="K1892" s="8">
        <v>11</v>
      </c>
      <c r="L1892" s="8">
        <v>8</v>
      </c>
      <c r="N1892" s="10" t="s">
        <v>37</v>
      </c>
      <c r="T1892" s="12">
        <v>0</v>
      </c>
    </row>
    <row r="1893" customHeight="1" spans="1:26">
      <c r="A1893" s="2">
        <v>1892</v>
      </c>
      <c r="B1893" s="2">
        <v>241111001</v>
      </c>
      <c r="C1893" s="3">
        <v>45607</v>
      </c>
      <c r="D1893" s="4" t="s">
        <v>1033</v>
      </c>
      <c r="E1893" s="4">
        <v>46</v>
      </c>
      <c r="F1893" s="5" t="s">
        <v>58</v>
      </c>
      <c r="G1893" s="6" t="s">
        <v>1062</v>
      </c>
      <c r="H1893" s="6" t="s">
        <v>366</v>
      </c>
      <c r="I1893" s="7" t="s">
        <v>42</v>
      </c>
      <c r="J1893" s="7" t="s">
        <v>36</v>
      </c>
      <c r="K1893" s="8">
        <v>368</v>
      </c>
      <c r="L1893" s="8">
        <v>32</v>
      </c>
      <c r="M1893" s="9">
        <v>1</v>
      </c>
      <c r="N1893" s="10" t="s">
        <v>48</v>
      </c>
      <c r="Q1893" s="11">
        <v>1</v>
      </c>
      <c r="T1893" s="12">
        <v>1</v>
      </c>
      <c r="U1893" s="11" t="s">
        <v>1064</v>
      </c>
      <c r="V1893" s="13" t="s">
        <v>50</v>
      </c>
      <c r="W1893" s="8" t="s">
        <v>55</v>
      </c>
      <c r="X1893" s="11" t="s">
        <v>442</v>
      </c>
      <c r="Y1893" s="11" t="s">
        <v>57</v>
      </c>
      <c r="Z1893" s="11" t="s">
        <v>53</v>
      </c>
    </row>
    <row r="1894" customHeight="1" spans="1:26">
      <c r="A1894" s="2">
        <v>1893</v>
      </c>
      <c r="B1894" s="2">
        <v>241111002</v>
      </c>
      <c r="C1894" s="3">
        <v>45607</v>
      </c>
      <c r="D1894" s="4" t="s">
        <v>1033</v>
      </c>
      <c r="E1894" s="4">
        <v>46</v>
      </c>
      <c r="F1894" s="5" t="s">
        <v>134</v>
      </c>
      <c r="G1894" s="6" t="s">
        <v>1065</v>
      </c>
      <c r="H1894" s="6" t="s">
        <v>137</v>
      </c>
      <c r="I1894" s="7" t="s">
        <v>137</v>
      </c>
      <c r="J1894" s="7" t="s">
        <v>140</v>
      </c>
      <c r="K1894" s="8">
        <v>260</v>
      </c>
      <c r="L1894" s="8">
        <v>8</v>
      </c>
      <c r="M1894" s="9">
        <v>3</v>
      </c>
      <c r="N1894" s="10" t="s">
        <v>48</v>
      </c>
      <c r="Q1894" s="11">
        <v>3</v>
      </c>
      <c r="T1894" s="12">
        <v>3</v>
      </c>
      <c r="U1894" s="11" t="s">
        <v>1066</v>
      </c>
      <c r="V1894" s="13" t="s">
        <v>50</v>
      </c>
      <c r="W1894" s="8" t="s">
        <v>55</v>
      </c>
      <c r="X1894" s="11" t="s">
        <v>1022</v>
      </c>
      <c r="Y1894" s="11" t="s">
        <v>57</v>
      </c>
      <c r="Z1894" s="11" t="s">
        <v>53</v>
      </c>
    </row>
    <row r="1895" customHeight="1" spans="1:20">
      <c r="A1895" s="2">
        <v>1894</v>
      </c>
      <c r="B1895" s="2">
        <v>241111003</v>
      </c>
      <c r="C1895" s="3">
        <v>45607</v>
      </c>
      <c r="D1895" s="4" t="s">
        <v>1033</v>
      </c>
      <c r="E1895" s="4">
        <v>46</v>
      </c>
      <c r="F1895" s="5" t="s">
        <v>33</v>
      </c>
      <c r="G1895" s="6" t="s">
        <v>904</v>
      </c>
      <c r="H1895" s="6" t="s">
        <v>352</v>
      </c>
      <c r="I1895" s="7" t="s">
        <v>39</v>
      </c>
      <c r="J1895" s="7" t="s">
        <v>36</v>
      </c>
      <c r="K1895" s="8">
        <v>144</v>
      </c>
      <c r="L1895" s="8">
        <v>8</v>
      </c>
      <c r="N1895" s="10" t="s">
        <v>37</v>
      </c>
      <c r="T1895" s="12">
        <v>0</v>
      </c>
    </row>
    <row r="1896" customHeight="1" spans="1:20">
      <c r="A1896" s="2">
        <v>1895</v>
      </c>
      <c r="B1896" s="2">
        <v>241111004</v>
      </c>
      <c r="C1896" s="3">
        <v>45607</v>
      </c>
      <c r="D1896" s="4" t="s">
        <v>1033</v>
      </c>
      <c r="E1896" s="4">
        <v>46</v>
      </c>
      <c r="F1896" s="5" t="s">
        <v>33</v>
      </c>
      <c r="G1896" s="6" t="s">
        <v>955</v>
      </c>
      <c r="H1896" s="6" t="s">
        <v>403</v>
      </c>
      <c r="I1896" s="7" t="s">
        <v>403</v>
      </c>
      <c r="J1896" s="7" t="s">
        <v>36</v>
      </c>
      <c r="K1896" s="8">
        <v>564</v>
      </c>
      <c r="L1896" s="8">
        <v>32</v>
      </c>
      <c r="N1896" s="10" t="s">
        <v>37</v>
      </c>
      <c r="T1896" s="12">
        <v>0</v>
      </c>
    </row>
    <row r="1897" customHeight="1" spans="1:26">
      <c r="A1897" s="2">
        <v>1896</v>
      </c>
      <c r="B1897" s="2">
        <v>241112001</v>
      </c>
      <c r="C1897" s="3">
        <v>45608</v>
      </c>
      <c r="D1897" s="4" t="s">
        <v>1033</v>
      </c>
      <c r="E1897" s="4">
        <v>46</v>
      </c>
      <c r="F1897" s="5" t="s">
        <v>294</v>
      </c>
      <c r="G1897" s="6" t="s">
        <v>945</v>
      </c>
      <c r="H1897" s="6" t="s">
        <v>296</v>
      </c>
      <c r="I1897" s="7" t="s">
        <v>296</v>
      </c>
      <c r="J1897" s="7" t="s">
        <v>141</v>
      </c>
      <c r="K1897" s="8">
        <v>3</v>
      </c>
      <c r="L1897" s="8">
        <v>3</v>
      </c>
      <c r="M1897" s="9">
        <v>2</v>
      </c>
      <c r="N1897" s="10" t="s">
        <v>48</v>
      </c>
      <c r="S1897" s="12">
        <v>2</v>
      </c>
      <c r="T1897" s="12">
        <v>2</v>
      </c>
      <c r="U1897" s="11" t="s">
        <v>1067</v>
      </c>
      <c r="V1897" s="13" t="s">
        <v>1068</v>
      </c>
      <c r="W1897" s="8" t="s">
        <v>15</v>
      </c>
      <c r="X1897" s="11" t="s">
        <v>177</v>
      </c>
      <c r="Y1897" s="11" t="s">
        <v>52</v>
      </c>
      <c r="Z1897" s="11" t="s">
        <v>53</v>
      </c>
    </row>
    <row r="1898" customHeight="1" spans="1:20">
      <c r="A1898" s="2">
        <v>1897</v>
      </c>
      <c r="B1898" s="2">
        <v>241112002</v>
      </c>
      <c r="C1898" s="3">
        <v>45608</v>
      </c>
      <c r="D1898" s="4" t="s">
        <v>1033</v>
      </c>
      <c r="E1898" s="4">
        <v>46</v>
      </c>
      <c r="F1898" s="5" t="s">
        <v>58</v>
      </c>
      <c r="G1898" s="6" t="s">
        <v>971</v>
      </c>
      <c r="H1898" s="6" t="s">
        <v>417</v>
      </c>
      <c r="I1898" s="7" t="s">
        <v>74</v>
      </c>
      <c r="J1898" s="7" t="s">
        <v>36</v>
      </c>
      <c r="K1898" s="8">
        <v>200</v>
      </c>
      <c r="L1898" s="8">
        <v>8</v>
      </c>
      <c r="N1898" s="10" t="s">
        <v>37</v>
      </c>
      <c r="T1898" s="12">
        <v>0</v>
      </c>
    </row>
    <row r="1899" customHeight="1" spans="1:20">
      <c r="A1899" s="2">
        <v>1898</v>
      </c>
      <c r="B1899" s="2">
        <v>241112003</v>
      </c>
      <c r="C1899" s="3">
        <v>45608</v>
      </c>
      <c r="D1899" s="4" t="s">
        <v>1033</v>
      </c>
      <c r="E1899" s="4">
        <v>46</v>
      </c>
      <c r="F1899" s="5" t="s">
        <v>33</v>
      </c>
      <c r="G1899" s="6" t="s">
        <v>904</v>
      </c>
      <c r="H1899" s="6" t="s">
        <v>377</v>
      </c>
      <c r="I1899" s="7" t="s">
        <v>91</v>
      </c>
      <c r="J1899" s="7" t="s">
        <v>36</v>
      </c>
      <c r="K1899" s="8">
        <v>828</v>
      </c>
      <c r="L1899" s="8">
        <v>32</v>
      </c>
      <c r="N1899" s="10" t="s">
        <v>37</v>
      </c>
      <c r="T1899" s="12">
        <v>0</v>
      </c>
    </row>
    <row r="1900" customHeight="1" spans="1:20">
      <c r="A1900" s="2">
        <v>1899</v>
      </c>
      <c r="B1900" s="2">
        <v>241112004</v>
      </c>
      <c r="C1900" s="3">
        <v>45608</v>
      </c>
      <c r="D1900" s="4" t="s">
        <v>1033</v>
      </c>
      <c r="E1900" s="4">
        <v>46</v>
      </c>
      <c r="F1900" s="5" t="s">
        <v>58</v>
      </c>
      <c r="G1900" s="6" t="s">
        <v>1012</v>
      </c>
      <c r="H1900" s="6" t="s">
        <v>417</v>
      </c>
      <c r="I1900" s="7" t="s">
        <v>74</v>
      </c>
      <c r="J1900" s="7" t="s">
        <v>36</v>
      </c>
      <c r="K1900" s="8">
        <v>130</v>
      </c>
      <c r="L1900" s="8">
        <v>8</v>
      </c>
      <c r="N1900" s="10" t="s">
        <v>37</v>
      </c>
      <c r="T1900" s="12">
        <v>0</v>
      </c>
    </row>
    <row r="1901" customHeight="1" spans="1:20">
      <c r="A1901" s="2">
        <v>1900</v>
      </c>
      <c r="B1901" s="2">
        <v>241112005</v>
      </c>
      <c r="C1901" s="3">
        <v>45608</v>
      </c>
      <c r="D1901" s="4" t="s">
        <v>1033</v>
      </c>
      <c r="E1901" s="4">
        <v>46</v>
      </c>
      <c r="F1901" s="5" t="s">
        <v>58</v>
      </c>
      <c r="G1901" s="6" t="s">
        <v>1063</v>
      </c>
      <c r="H1901" s="6" t="s">
        <v>366</v>
      </c>
      <c r="I1901" s="7" t="s">
        <v>42</v>
      </c>
      <c r="J1901" s="7" t="s">
        <v>62</v>
      </c>
      <c r="K1901" s="8">
        <v>240</v>
      </c>
      <c r="L1901" s="8">
        <v>8</v>
      </c>
      <c r="N1901" s="10" t="s">
        <v>37</v>
      </c>
      <c r="T1901" s="12">
        <v>0</v>
      </c>
    </row>
    <row r="1902" customHeight="1" spans="1:20">
      <c r="A1902" s="2">
        <v>1901</v>
      </c>
      <c r="B1902" s="2">
        <v>241112006</v>
      </c>
      <c r="C1902" s="3">
        <v>45608</v>
      </c>
      <c r="D1902" s="4" t="s">
        <v>1033</v>
      </c>
      <c r="E1902" s="4">
        <v>46</v>
      </c>
      <c r="F1902" s="5" t="s">
        <v>58</v>
      </c>
      <c r="G1902" s="6" t="s">
        <v>1062</v>
      </c>
      <c r="H1902" s="6" t="s">
        <v>366</v>
      </c>
      <c r="I1902" s="7" t="s">
        <v>42</v>
      </c>
      <c r="J1902" s="7" t="s">
        <v>36</v>
      </c>
      <c r="K1902" s="8">
        <v>206</v>
      </c>
      <c r="L1902" s="8">
        <v>8</v>
      </c>
      <c r="N1902" s="10" t="s">
        <v>37</v>
      </c>
      <c r="T1902" s="12">
        <v>0</v>
      </c>
    </row>
    <row r="1903" customHeight="1" spans="1:20">
      <c r="A1903" s="2">
        <v>1902</v>
      </c>
      <c r="B1903" s="2">
        <v>241113001</v>
      </c>
      <c r="C1903" s="3">
        <v>45609</v>
      </c>
      <c r="D1903" s="4" t="s">
        <v>1033</v>
      </c>
      <c r="E1903" s="4">
        <v>46</v>
      </c>
      <c r="F1903" s="5" t="s">
        <v>58</v>
      </c>
      <c r="G1903" s="6" t="s">
        <v>740</v>
      </c>
      <c r="H1903" s="6" t="s">
        <v>132</v>
      </c>
      <c r="I1903" s="7" t="s">
        <v>46</v>
      </c>
      <c r="J1903" s="7" t="s">
        <v>36</v>
      </c>
      <c r="K1903" s="8">
        <v>57</v>
      </c>
      <c r="L1903" s="8">
        <v>8</v>
      </c>
      <c r="N1903" s="10" t="s">
        <v>37</v>
      </c>
      <c r="T1903" s="12">
        <v>0</v>
      </c>
    </row>
    <row r="1904" customHeight="1" spans="1:26">
      <c r="A1904" s="2">
        <v>1903</v>
      </c>
      <c r="B1904" s="2">
        <v>241113002</v>
      </c>
      <c r="C1904" s="3">
        <v>45609</v>
      </c>
      <c r="D1904" s="4" t="s">
        <v>1033</v>
      </c>
      <c r="E1904" s="4">
        <v>46</v>
      </c>
      <c r="F1904" s="5" t="s">
        <v>58</v>
      </c>
      <c r="G1904" s="6" t="s">
        <v>1054</v>
      </c>
      <c r="H1904" s="6" t="s">
        <v>46</v>
      </c>
      <c r="I1904" s="7" t="s">
        <v>46</v>
      </c>
      <c r="J1904" s="7" t="s">
        <v>36</v>
      </c>
      <c r="K1904" s="8">
        <v>12</v>
      </c>
      <c r="L1904" s="8">
        <v>8</v>
      </c>
      <c r="M1904" s="9">
        <v>1</v>
      </c>
      <c r="N1904" s="10" t="s">
        <v>48</v>
      </c>
      <c r="S1904" s="12">
        <v>1</v>
      </c>
      <c r="T1904" s="12">
        <v>1</v>
      </c>
      <c r="U1904" s="11" t="s">
        <v>1069</v>
      </c>
      <c r="V1904" s="13" t="s">
        <v>50</v>
      </c>
      <c r="W1904" s="8" t="s">
        <v>311</v>
      </c>
      <c r="X1904" s="11" t="s">
        <v>1070</v>
      </c>
      <c r="Y1904" s="11" t="s">
        <v>52</v>
      </c>
      <c r="Z1904" s="11" t="s">
        <v>53</v>
      </c>
    </row>
    <row r="1905" customHeight="1" spans="1:20">
      <c r="A1905" s="2">
        <v>1904</v>
      </c>
      <c r="B1905" s="2">
        <v>241113003</v>
      </c>
      <c r="C1905" s="3">
        <v>45609</v>
      </c>
      <c r="D1905" s="4" t="s">
        <v>1033</v>
      </c>
      <c r="E1905" s="4">
        <v>46</v>
      </c>
      <c r="F1905" s="5" t="s">
        <v>58</v>
      </c>
      <c r="G1905" s="6" t="s">
        <v>974</v>
      </c>
      <c r="H1905" s="6" t="s">
        <v>828</v>
      </c>
      <c r="I1905" s="7" t="s">
        <v>828</v>
      </c>
      <c r="J1905" s="7" t="s">
        <v>725</v>
      </c>
      <c r="K1905" s="8">
        <v>128</v>
      </c>
      <c r="L1905" s="8">
        <v>8</v>
      </c>
      <c r="N1905" s="10" t="s">
        <v>37</v>
      </c>
      <c r="T1905" s="12">
        <v>0</v>
      </c>
    </row>
    <row r="1906" customHeight="1" spans="1:20">
      <c r="A1906" s="2">
        <v>1905</v>
      </c>
      <c r="B1906" s="2">
        <v>241113004</v>
      </c>
      <c r="C1906" s="3">
        <v>45609</v>
      </c>
      <c r="D1906" s="4" t="s">
        <v>1033</v>
      </c>
      <c r="E1906" s="4">
        <v>46</v>
      </c>
      <c r="F1906" s="5" t="s">
        <v>58</v>
      </c>
      <c r="G1906" s="6" t="s">
        <v>695</v>
      </c>
      <c r="H1906" s="6" t="s">
        <v>366</v>
      </c>
      <c r="I1906" s="7" t="s">
        <v>42</v>
      </c>
      <c r="J1906" s="7" t="s">
        <v>62</v>
      </c>
      <c r="K1906" s="8">
        <v>24</v>
      </c>
      <c r="L1906" s="8">
        <v>8</v>
      </c>
      <c r="N1906" s="10" t="s">
        <v>37</v>
      </c>
      <c r="T1906" s="12">
        <v>0</v>
      </c>
    </row>
    <row r="1907" customHeight="1" spans="1:26">
      <c r="A1907" s="2">
        <v>1906</v>
      </c>
      <c r="B1907" s="2">
        <v>241113005</v>
      </c>
      <c r="C1907" s="3">
        <v>45609</v>
      </c>
      <c r="D1907" s="4" t="s">
        <v>1033</v>
      </c>
      <c r="E1907" s="4">
        <v>46</v>
      </c>
      <c r="F1907" s="5" t="s">
        <v>58</v>
      </c>
      <c r="G1907" s="6" t="s">
        <v>860</v>
      </c>
      <c r="H1907" s="6" t="s">
        <v>861</v>
      </c>
      <c r="I1907" s="7" t="s">
        <v>825</v>
      </c>
      <c r="J1907" s="7" t="s">
        <v>725</v>
      </c>
      <c r="K1907" s="8">
        <v>11</v>
      </c>
      <c r="L1907" s="8">
        <v>8</v>
      </c>
      <c r="M1907" s="9">
        <v>1</v>
      </c>
      <c r="N1907" s="10" t="s">
        <v>48</v>
      </c>
      <c r="Q1907" s="11">
        <v>1</v>
      </c>
      <c r="T1907" s="12">
        <v>1</v>
      </c>
      <c r="U1907" s="11" t="s">
        <v>1071</v>
      </c>
      <c r="V1907" s="13" t="s">
        <v>50</v>
      </c>
      <c r="W1907" s="8" t="s">
        <v>55</v>
      </c>
      <c r="X1907" s="11" t="s">
        <v>226</v>
      </c>
      <c r="Y1907" s="11" t="s">
        <v>57</v>
      </c>
      <c r="Z1907" s="11" t="s">
        <v>53</v>
      </c>
    </row>
    <row r="1908" customHeight="1" spans="1:20">
      <c r="A1908" s="2">
        <v>1907</v>
      </c>
      <c r="B1908" s="2">
        <v>241113006</v>
      </c>
      <c r="C1908" s="3">
        <v>45609</v>
      </c>
      <c r="D1908" s="4" t="s">
        <v>1033</v>
      </c>
      <c r="E1908" s="4">
        <v>46</v>
      </c>
      <c r="F1908" s="5" t="s">
        <v>58</v>
      </c>
      <c r="G1908" s="6" t="s">
        <v>971</v>
      </c>
      <c r="H1908" s="6" t="s">
        <v>417</v>
      </c>
      <c r="I1908" s="7" t="s">
        <v>74</v>
      </c>
      <c r="J1908" s="7" t="s">
        <v>36</v>
      </c>
      <c r="K1908" s="8">
        <v>108</v>
      </c>
      <c r="L1908" s="8">
        <v>8</v>
      </c>
      <c r="N1908" s="10" t="s">
        <v>37</v>
      </c>
      <c r="T1908" s="12">
        <v>0</v>
      </c>
    </row>
    <row r="1909" customHeight="1" spans="1:20">
      <c r="A1909" s="2">
        <v>1908</v>
      </c>
      <c r="B1909" s="2">
        <v>241113007</v>
      </c>
      <c r="C1909" s="3">
        <v>45609</v>
      </c>
      <c r="D1909" s="4" t="s">
        <v>1033</v>
      </c>
      <c r="E1909" s="4">
        <v>46</v>
      </c>
      <c r="F1909" s="5" t="s">
        <v>58</v>
      </c>
      <c r="G1909" s="6" t="s">
        <v>1062</v>
      </c>
      <c r="H1909" s="6" t="s">
        <v>366</v>
      </c>
      <c r="I1909" s="7" t="s">
        <v>42</v>
      </c>
      <c r="J1909" s="7" t="s">
        <v>36</v>
      </c>
      <c r="K1909" s="8">
        <v>256</v>
      </c>
      <c r="L1909" s="8">
        <v>8</v>
      </c>
      <c r="N1909" s="10" t="s">
        <v>37</v>
      </c>
      <c r="T1909" s="12">
        <v>0</v>
      </c>
    </row>
    <row r="1910" customHeight="1" spans="1:20">
      <c r="A1910" s="2">
        <v>1909</v>
      </c>
      <c r="B1910" s="2">
        <v>241113008</v>
      </c>
      <c r="C1910" s="3">
        <v>45609</v>
      </c>
      <c r="D1910" s="4" t="s">
        <v>1033</v>
      </c>
      <c r="E1910" s="4">
        <v>46</v>
      </c>
      <c r="F1910" s="5" t="s">
        <v>58</v>
      </c>
      <c r="G1910" s="6" t="s">
        <v>991</v>
      </c>
      <c r="H1910" s="6" t="s">
        <v>366</v>
      </c>
      <c r="I1910" s="7" t="s">
        <v>42</v>
      </c>
      <c r="J1910" s="7" t="s">
        <v>62</v>
      </c>
      <c r="K1910" s="8">
        <v>264</v>
      </c>
      <c r="L1910" s="8">
        <v>8</v>
      </c>
      <c r="N1910" s="10" t="s">
        <v>37</v>
      </c>
      <c r="T1910" s="12">
        <v>0</v>
      </c>
    </row>
    <row r="1911" customHeight="1" spans="1:20">
      <c r="A1911" s="2">
        <v>1910</v>
      </c>
      <c r="B1911" s="2">
        <v>241114001</v>
      </c>
      <c r="C1911" s="3">
        <v>45610</v>
      </c>
      <c r="D1911" s="4" t="s">
        <v>1033</v>
      </c>
      <c r="E1911" s="4">
        <v>46</v>
      </c>
      <c r="F1911" s="5" t="s">
        <v>58</v>
      </c>
      <c r="G1911" s="6" t="s">
        <v>1063</v>
      </c>
      <c r="H1911" s="6" t="s">
        <v>366</v>
      </c>
      <c r="I1911" s="7" t="s">
        <v>42</v>
      </c>
      <c r="J1911" s="7" t="s">
        <v>36</v>
      </c>
      <c r="K1911" s="8">
        <v>12</v>
      </c>
      <c r="L1911" s="8">
        <v>8</v>
      </c>
      <c r="N1911" s="10" t="s">
        <v>37</v>
      </c>
      <c r="T1911" s="12">
        <v>0</v>
      </c>
    </row>
    <row r="1912" customHeight="1" spans="1:20">
      <c r="A1912" s="2">
        <v>1911</v>
      </c>
      <c r="B1912" s="2">
        <v>241114002</v>
      </c>
      <c r="C1912" s="3">
        <v>45610</v>
      </c>
      <c r="D1912" s="4" t="s">
        <v>1033</v>
      </c>
      <c r="E1912" s="4">
        <v>46</v>
      </c>
      <c r="F1912" s="5" t="s">
        <v>58</v>
      </c>
      <c r="G1912" s="6" t="s">
        <v>974</v>
      </c>
      <c r="H1912" s="6" t="s">
        <v>828</v>
      </c>
      <c r="I1912" s="7" t="s">
        <v>828</v>
      </c>
      <c r="J1912" s="7" t="s">
        <v>725</v>
      </c>
      <c r="K1912" s="8">
        <v>256</v>
      </c>
      <c r="L1912" s="8">
        <v>8</v>
      </c>
      <c r="N1912" s="10" t="s">
        <v>37</v>
      </c>
      <c r="T1912" s="12">
        <v>0</v>
      </c>
    </row>
    <row r="1913" customHeight="1" spans="1:20">
      <c r="A1913" s="2">
        <v>1912</v>
      </c>
      <c r="B1913" s="2">
        <v>241114003</v>
      </c>
      <c r="C1913" s="3">
        <v>45610</v>
      </c>
      <c r="D1913" s="4" t="s">
        <v>1033</v>
      </c>
      <c r="E1913" s="4">
        <v>46</v>
      </c>
      <c r="F1913" s="5" t="s">
        <v>58</v>
      </c>
      <c r="G1913" s="6" t="s">
        <v>1072</v>
      </c>
      <c r="H1913" s="6" t="s">
        <v>64</v>
      </c>
      <c r="I1913" s="7" t="s">
        <v>64</v>
      </c>
      <c r="J1913" s="7" t="s">
        <v>36</v>
      </c>
      <c r="K1913" s="8">
        <v>122</v>
      </c>
      <c r="L1913" s="8">
        <v>8</v>
      </c>
      <c r="N1913" s="10" t="s">
        <v>37</v>
      </c>
      <c r="T1913" s="12">
        <v>0</v>
      </c>
    </row>
    <row r="1914" customHeight="1" spans="1:20">
      <c r="A1914" s="2">
        <v>1913</v>
      </c>
      <c r="B1914" s="2">
        <v>241114004</v>
      </c>
      <c r="C1914" s="3">
        <v>45610</v>
      </c>
      <c r="D1914" s="4" t="s">
        <v>1033</v>
      </c>
      <c r="E1914" s="4">
        <v>46</v>
      </c>
      <c r="F1914" s="5" t="s">
        <v>58</v>
      </c>
      <c r="G1914" s="6" t="s">
        <v>991</v>
      </c>
      <c r="H1914" s="6" t="s">
        <v>366</v>
      </c>
      <c r="I1914" s="7" t="s">
        <v>42</v>
      </c>
      <c r="J1914" s="7" t="s">
        <v>62</v>
      </c>
      <c r="K1914" s="8">
        <v>105</v>
      </c>
      <c r="L1914" s="8">
        <v>8</v>
      </c>
      <c r="N1914" s="10" t="s">
        <v>37</v>
      </c>
      <c r="T1914" s="12">
        <v>0</v>
      </c>
    </row>
    <row r="1915" customHeight="1" spans="1:20">
      <c r="A1915" s="2">
        <v>1914</v>
      </c>
      <c r="B1915" s="2">
        <v>241114005</v>
      </c>
      <c r="C1915" s="3">
        <v>45610</v>
      </c>
      <c r="D1915" s="4" t="s">
        <v>1033</v>
      </c>
      <c r="E1915" s="4">
        <v>46</v>
      </c>
      <c r="F1915" s="5" t="s">
        <v>58</v>
      </c>
      <c r="G1915" s="6" t="s">
        <v>959</v>
      </c>
      <c r="H1915" s="6" t="s">
        <v>132</v>
      </c>
      <c r="I1915" s="7" t="s">
        <v>46</v>
      </c>
      <c r="J1915" s="7" t="s">
        <v>36</v>
      </c>
      <c r="K1915" s="8">
        <v>120</v>
      </c>
      <c r="L1915" s="8">
        <v>8</v>
      </c>
      <c r="N1915" s="10" t="s">
        <v>37</v>
      </c>
      <c r="T1915" s="12">
        <v>0</v>
      </c>
    </row>
    <row r="1916" customHeight="1" spans="1:20">
      <c r="A1916" s="2">
        <v>1915</v>
      </c>
      <c r="B1916" s="2">
        <v>241114006</v>
      </c>
      <c r="C1916" s="3">
        <v>45610</v>
      </c>
      <c r="D1916" s="4" t="s">
        <v>1033</v>
      </c>
      <c r="E1916" s="4">
        <v>46</v>
      </c>
      <c r="F1916" s="5" t="s">
        <v>58</v>
      </c>
      <c r="G1916" s="6" t="s">
        <v>974</v>
      </c>
      <c r="H1916" s="6" t="s">
        <v>828</v>
      </c>
      <c r="I1916" s="7" t="s">
        <v>828</v>
      </c>
      <c r="J1916" s="7" t="s">
        <v>36</v>
      </c>
      <c r="K1916" s="8">
        <v>256</v>
      </c>
      <c r="L1916" s="8">
        <v>8</v>
      </c>
      <c r="N1916" s="10" t="s">
        <v>37</v>
      </c>
      <c r="T1916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41" operator="equal">
      <formula>"NG"</formula>
    </cfRule>
    <cfRule type="cellIs" dxfId="1" priority="242" operator="equal">
      <formula>"OK"</formula>
    </cfRule>
    <cfRule type="cellIs" dxfId="2" priority="243" operator="equal">
      <formula>"OK"</formula>
    </cfRule>
  </conditionalFormatting>
  <conditionalFormatting sqref="N17">
    <cfRule type="cellIs" dxfId="0" priority="238" operator="equal">
      <formula>"NG"</formula>
    </cfRule>
    <cfRule type="cellIs" dxfId="1" priority="239" operator="equal">
      <formula>"OK"</formula>
    </cfRule>
    <cfRule type="cellIs" dxfId="2" priority="240" operator="equal">
      <formula>"OK"</formula>
    </cfRule>
  </conditionalFormatting>
  <conditionalFormatting sqref="N18">
    <cfRule type="cellIs" dxfId="0" priority="235" operator="equal">
      <formula>"NG"</formula>
    </cfRule>
    <cfRule type="cellIs" dxfId="1" priority="236" operator="equal">
      <formula>"OK"</formula>
    </cfRule>
    <cfRule type="cellIs" dxfId="2" priority="237" operator="equal">
      <formula>"OK"</formula>
    </cfRule>
  </conditionalFormatting>
  <conditionalFormatting sqref="N23">
    <cfRule type="cellIs" dxfId="0" priority="232" operator="equal">
      <formula>"NG"</formula>
    </cfRule>
    <cfRule type="cellIs" dxfId="1" priority="233" operator="equal">
      <formula>"OK"</formula>
    </cfRule>
    <cfRule type="cellIs" dxfId="2" priority="234" operator="equal">
      <formula>"OK"</formula>
    </cfRule>
  </conditionalFormatting>
  <conditionalFormatting sqref="N30">
    <cfRule type="cellIs" dxfId="0" priority="229" operator="equal">
      <formula>"NG"</formula>
    </cfRule>
    <cfRule type="cellIs" dxfId="1" priority="230" operator="equal">
      <formula>"OK"</formula>
    </cfRule>
    <cfRule type="cellIs" dxfId="2" priority="231" operator="equal">
      <formula>"OK"</formula>
    </cfRule>
  </conditionalFormatting>
  <conditionalFormatting sqref="N33">
    <cfRule type="cellIs" dxfId="0" priority="226" operator="equal">
      <formula>"NG"</formula>
    </cfRule>
    <cfRule type="cellIs" dxfId="1" priority="227" operator="equal">
      <formula>"OK"</formula>
    </cfRule>
    <cfRule type="cellIs" dxfId="2" priority="228" operator="equal">
      <formula>"OK"</formula>
    </cfRule>
  </conditionalFormatting>
  <conditionalFormatting sqref="N37">
    <cfRule type="cellIs" dxfId="0" priority="223" operator="equal">
      <formula>"NG"</formula>
    </cfRule>
    <cfRule type="cellIs" dxfId="1" priority="224" operator="equal">
      <formula>"OK"</formula>
    </cfRule>
    <cfRule type="cellIs" dxfId="2" priority="225" operator="equal">
      <formula>"OK"</formula>
    </cfRule>
  </conditionalFormatting>
  <conditionalFormatting sqref="N41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42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43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52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5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6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66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6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6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75">
    <cfRule type="cellIs" dxfId="3" priority="2546" stopIfTrue="1" operator="equal">
      <formula>"NG"</formula>
    </cfRule>
    <cfRule type="cellIs" dxfId="4" priority="2547" stopIfTrue="1" operator="equal">
      <formula>"OK"</formula>
    </cfRule>
  </conditionalFormatting>
  <conditionalFormatting sqref="N80">
    <cfRule type="cellIs" dxfId="3" priority="2544" stopIfTrue="1" operator="equal">
      <formula>"NG"</formula>
    </cfRule>
    <cfRule type="cellIs" dxfId="4" priority="2545" stopIfTrue="1" operator="equal">
      <formula>"OK"</formula>
    </cfRule>
  </conditionalFormatting>
  <conditionalFormatting sqref="N81">
    <cfRule type="cellIs" dxfId="3" priority="2542" stopIfTrue="1" operator="equal">
      <formula>"NG"</formula>
    </cfRule>
    <cfRule type="cellIs" dxfId="4" priority="2543" stopIfTrue="1" operator="equal">
      <formula>"OK"</formula>
    </cfRule>
  </conditionalFormatting>
  <conditionalFormatting sqref="N82">
    <cfRule type="cellIs" dxfId="3" priority="2540" stopIfTrue="1" operator="equal">
      <formula>"NG"</formula>
    </cfRule>
    <cfRule type="cellIs" dxfId="4" priority="2541" stopIfTrue="1" operator="equal">
      <formula>"OK"</formula>
    </cfRule>
  </conditionalFormatting>
  <conditionalFormatting sqref="N85">
    <cfRule type="cellIs" dxfId="3" priority="2538" stopIfTrue="1" operator="equal">
      <formula>"NG"</formula>
    </cfRule>
    <cfRule type="cellIs" dxfId="4" priority="2539" stopIfTrue="1" operator="equal">
      <formula>"OK"</formula>
    </cfRule>
  </conditionalFormatting>
  <conditionalFormatting sqref="N89">
    <cfRule type="cellIs" dxfId="3" priority="2534" stopIfTrue="1" operator="equal">
      <formula>"NG"</formula>
    </cfRule>
    <cfRule type="cellIs" dxfId="4" priority="2535" stopIfTrue="1" operator="equal">
      <formula>"OK"</formula>
    </cfRule>
  </conditionalFormatting>
  <conditionalFormatting sqref="N92">
    <cfRule type="cellIs" dxfId="3" priority="2536" stopIfTrue="1" operator="equal">
      <formula>"NG"</formula>
    </cfRule>
    <cfRule type="cellIs" dxfId="4" priority="2537" stopIfTrue="1" operator="equal">
      <formula>"OK"</formula>
    </cfRule>
  </conditionalFormatting>
  <conditionalFormatting sqref="N93">
    <cfRule type="cellIs" dxfId="3" priority="2532" stopIfTrue="1" operator="equal">
      <formula>"NG"</formula>
    </cfRule>
    <cfRule type="cellIs" dxfId="4" priority="2533" stopIfTrue="1" operator="equal">
      <formula>"OK"</formula>
    </cfRule>
  </conditionalFormatting>
  <conditionalFormatting sqref="N94">
    <cfRule type="cellIs" dxfId="3" priority="2530" stopIfTrue="1" operator="equal">
      <formula>"NG"</formula>
    </cfRule>
    <cfRule type="cellIs" dxfId="4" priority="2531" stopIfTrue="1" operator="equal">
      <formula>"OK"</formula>
    </cfRule>
  </conditionalFormatting>
  <conditionalFormatting sqref="N95">
    <cfRule type="cellIs" dxfId="3" priority="2528" stopIfTrue="1" operator="equal">
      <formula>"NG"</formula>
    </cfRule>
    <cfRule type="cellIs" dxfId="4" priority="2529" stopIfTrue="1" operator="equal">
      <formula>"OK"</formula>
    </cfRule>
  </conditionalFormatting>
  <conditionalFormatting sqref="N100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03">
    <cfRule type="cellIs" dxfId="3" priority="2524" stopIfTrue="1" operator="equal">
      <formula>"NG"</formula>
    </cfRule>
    <cfRule type="cellIs" dxfId="4" priority="2525" stopIfTrue="1" operator="equal">
      <formula>"OK"</formula>
    </cfRule>
  </conditionalFormatting>
  <conditionalFormatting sqref="N105">
    <cfRule type="cellIs" dxfId="3" priority="2522" stopIfTrue="1" operator="equal">
      <formula>"NG"</formula>
    </cfRule>
    <cfRule type="cellIs" dxfId="4" priority="2523" stopIfTrue="1" operator="equal">
      <formula>"OK"</formula>
    </cfRule>
  </conditionalFormatting>
  <conditionalFormatting sqref="N106">
    <cfRule type="cellIs" dxfId="3" priority="2520" stopIfTrue="1" operator="equal">
      <formula>"NG"</formula>
    </cfRule>
    <cfRule type="cellIs" dxfId="4" priority="2521" stopIfTrue="1" operator="equal">
      <formula>"OK"</formula>
    </cfRule>
  </conditionalFormatting>
  <conditionalFormatting sqref="N111">
    <cfRule type="cellIs" dxfId="3" priority="2518" stopIfTrue="1" operator="equal">
      <formula>"NG"</formula>
    </cfRule>
    <cfRule type="cellIs" dxfId="4" priority="2519" stopIfTrue="1" operator="equal">
      <formula>"OK"</formula>
    </cfRule>
  </conditionalFormatting>
  <conditionalFormatting sqref="N118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119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120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121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126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131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134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135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139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14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41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42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43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45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47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52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55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62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65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67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69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70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76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77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conditionalFormatting sqref="N183">
    <cfRule type="cellIs" dxfId="2" priority="159" operator="equal">
      <formula>"OK"</formula>
    </cfRule>
    <cfRule type="cellIs" dxfId="1" priority="158" operator="equal">
      <formula>"OK"</formula>
    </cfRule>
    <cfRule type="cellIs" dxfId="0" priority="157" operator="equal">
      <formula>"NG"</formula>
    </cfRule>
  </conditionalFormatting>
  <conditionalFormatting sqref="N197">
    <cfRule type="cellIs" dxfId="2" priority="156" operator="equal">
      <formula>"OK"</formula>
    </cfRule>
    <cfRule type="cellIs" dxfId="1" priority="155" operator="equal">
      <formula>"OK"</formula>
    </cfRule>
    <cfRule type="cellIs" dxfId="0" priority="154" operator="equal">
      <formula>"NG"</formula>
    </cfRule>
  </conditionalFormatting>
  <conditionalFormatting sqref="N202">
    <cfRule type="cellIs" dxfId="2" priority="153" operator="equal">
      <formula>"OK"</formula>
    </cfRule>
    <cfRule type="cellIs" dxfId="1" priority="152" operator="equal">
      <formula>"OK"</formula>
    </cfRule>
    <cfRule type="cellIs" dxfId="0" priority="151" operator="equal">
      <formula>"NG"</formula>
    </cfRule>
  </conditionalFormatting>
  <conditionalFormatting sqref="N205">
    <cfRule type="cellIs" dxfId="2" priority="150" operator="equal">
      <formula>"OK"</formula>
    </cfRule>
    <cfRule type="cellIs" dxfId="1" priority="149" operator="equal">
      <formula>"OK"</formula>
    </cfRule>
    <cfRule type="cellIs" dxfId="0" priority="148" operator="equal">
      <formula>"NG"</formula>
    </cfRule>
  </conditionalFormatting>
  <conditionalFormatting sqref="N249">
    <cfRule type="cellIs" dxfId="2" priority="147" operator="equal">
      <formula>"OK"</formula>
    </cfRule>
    <cfRule type="cellIs" dxfId="1" priority="146" operator="equal">
      <formula>"OK"</formula>
    </cfRule>
    <cfRule type="cellIs" dxfId="0" priority="145" operator="equal">
      <formula>"NG"</formula>
    </cfRule>
  </conditionalFormatting>
  <conditionalFormatting sqref="N255">
    <cfRule type="cellIs" dxfId="2" priority="144" operator="equal">
      <formula>"OK"</formula>
    </cfRule>
    <cfRule type="cellIs" dxfId="1" priority="143" operator="equal">
      <formula>"OK"</formula>
    </cfRule>
    <cfRule type="cellIs" dxfId="0" priority="142" operator="equal">
      <formula>"NG"</formula>
    </cfRule>
  </conditionalFormatting>
  <conditionalFormatting sqref="N274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275">
    <cfRule type="cellIs" dxfId="2" priority="141" operator="equal">
      <formula>"OK"</formula>
    </cfRule>
    <cfRule type="cellIs" dxfId="1" priority="140" operator="equal">
      <formula>"OK"</formula>
    </cfRule>
    <cfRule type="cellIs" dxfId="0" priority="139" operator="equal">
      <formula>"NG"</formula>
    </cfRule>
  </conditionalFormatting>
  <conditionalFormatting sqref="N280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90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91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304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305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309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311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312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327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33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35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53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6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7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7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8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8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408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414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415">
    <cfRule type="cellIs" dxfId="2" priority="84" operator="equal">
      <formula>"OK"</formula>
    </cfRule>
    <cfRule type="cellIs" dxfId="1" priority="81" operator="equal">
      <formula>"OK"</formula>
    </cfRule>
    <cfRule type="cellIs" dxfId="0" priority="78" operator="equal">
      <formula>"NG"</formula>
    </cfRule>
  </conditionalFormatting>
  <conditionalFormatting sqref="N416">
    <cfRule type="cellIs" dxfId="2" priority="83" operator="equal">
      <formula>"OK"</formula>
    </cfRule>
    <cfRule type="cellIs" dxfId="1" priority="80" operator="equal">
      <formula>"OK"</formula>
    </cfRule>
    <cfRule type="cellIs" dxfId="0" priority="77" operator="equal">
      <formula>"NG"</formula>
    </cfRule>
  </conditionalFormatting>
  <conditionalFormatting sqref="N417">
    <cfRule type="cellIs" dxfId="2" priority="82" operator="equal">
      <formula>"OK"</formula>
    </cfRule>
    <cfRule type="cellIs" dxfId="1" priority="79" operator="equal">
      <formula>"OK"</formula>
    </cfRule>
    <cfRule type="cellIs" dxfId="0" priority="76" operator="equal">
      <formula>"NG"</formula>
    </cfRule>
  </conditionalFormatting>
  <conditionalFormatting sqref="N42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2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429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44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445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46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4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50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51">
    <cfRule type="cellIs" dxfId="2" priority="54" operator="equal">
      <formula>"OK"</formula>
    </cfRule>
    <cfRule type="cellIs" dxfId="1" priority="52" operator="equal">
      <formula>"OK"</formula>
    </cfRule>
    <cfRule type="cellIs" dxfId="0" priority="50" operator="equal">
      <formula>"NG"</formula>
    </cfRule>
  </conditionalFormatting>
  <conditionalFormatting sqref="N452">
    <cfRule type="cellIs" dxfId="2" priority="53" operator="equal">
      <formula>"OK"</formula>
    </cfRule>
    <cfRule type="cellIs" dxfId="1" priority="51" operator="equal">
      <formula>"OK"</formula>
    </cfRule>
    <cfRule type="cellIs" dxfId="0" priority="49" operator="equal">
      <formula>"NG"</formula>
    </cfRule>
  </conditionalFormatting>
  <conditionalFormatting sqref="N989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995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990:N991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56" stopIfTrue="1" operator="equal">
      <formula>"NG"</formula>
    </cfRule>
    <cfRule type="cellIs" dxfId="4" priority="2557" stopIfTrue="1" operator="equal">
      <formula>"OK"</formula>
    </cfRule>
  </conditionalFormatting>
  <conditionalFormatting sqref="N144 N153:N154 N148:N151 N146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1738 N1750 N1772 N1786 N1822 N1827 N7:N8 N17:N18 N41:N43 N48:N63 N65:N82 N84:N162 N164:N165 N167:N170 N172:N183 N185:N205 N207:N208 N210:N249 N252:N298 N300:N453 N709:N721 N987:N988 N990:N991 N1002:N1003 N1004:N1005 N1202:N1220 N1758:N1759">
      <formula1>"OK,NG"</formula1>
    </dataValidation>
    <dataValidation type="list" allowBlank="1" showInputMessage="1" showErrorMessage="1" sqref="Z49 Y374 Y996 Y997 Y998 Y999 Y1000 Y1001 Y1002 Y1003 Y1827 Y1830 Y1832 Y1842 Y2:Y48 Y50:Y74 Y178:Y305 Y307:Y319 Y321:Y344 Y346:Y372 Y376:Y390 Y395:Y440 Y442:Y453 Y709:Y716 Y985:Y988 Y989:Y991 Y992:Y995 Y1202:Y1212 Y1214:Y1220 Y1690:Y1708 Y1712:Y1726 Y1731:Y1738 Y1745:Y1762 Y1767:Y1788 Y1795:Y1822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1827 X1830 X1832 X1842 X3:X74 X178:X236 X238:X246 X249:X256 X260:X305 X307:X319 X321:X344 X346:X372 X376:X390 X395:X440 X442:X453 X709:X716 X985:X988 X989:X991 X992:X995 X1202:X1212 X1214:X1220 X1690:X1708 X1712:X1726 X1731:X1738 X1745:X1762 X1767:X1788 X1795:X1822">
      <formula1>INDIRECT($W3)</formula1>
    </dataValidation>
    <dataValidation type="list" allowBlank="1" showInputMessage="1" showErrorMessage="1" sqref="Z374 Z996 Z997 Z998 Z999 Z1000 Z1001 Z1002 Z1003 Z1827 Z1830 Z1832 Z1842 Z2:Z48 Z50:Z74 Z178:Z305 Z307:Z319 Z321:Z344 Z346:Z372 Z376:Z390 Z395:Z440 Z442:Z453 Z709:Z716 Z985:Z988 Z989:Z991 Z992:Z995 Z1202:Z1212 Z1214:Z1220 Z1690:Z1708 Z1712:Z1726 Z1731:Z1738 Z1745:Z1762 Z1767:Z1788 Z1795:Z1822">
      <formula1>"是,否"</formula1>
    </dataValidation>
    <dataValidation type="list" allowBlank="1" showInputMessage="1" showErrorMessage="1" sqref="V996 V997 V998 V999 V1000 V1001 V1002 V1003 V1827 V1830 V1832 V1842 V3:V74 V178:V453 V709:V721 V985:V988 V989:V991 V992:V995 V1004:V1005 V1202:V1212 V1214:V1220 V1690:V1708 V1712:V1726 V1731:V1738 V1745:V1762 V1767:V1788 V1795:V1822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1073</v>
      </c>
      <c r="B2" t="s">
        <v>1073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1074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1075</v>
      </c>
      <c r="B11" t="s">
        <v>1075</v>
      </c>
    </row>
    <row r="12" spans="1:2">
      <c r="A12" t="s">
        <v>1076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1077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1078</v>
      </c>
      <c r="B20" t="s">
        <v>64</v>
      </c>
    </row>
    <row r="21" spans="1:2">
      <c r="A21" t="s">
        <v>1079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1080</v>
      </c>
      <c r="B23" t="s">
        <v>64</v>
      </c>
    </row>
    <row r="24" spans="1:2">
      <c r="A24" t="s">
        <v>1081</v>
      </c>
      <c r="B24" t="s">
        <v>1082</v>
      </c>
    </row>
    <row r="25" spans="1:2">
      <c r="A25" t="s">
        <v>1083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1084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1085</v>
      </c>
      <c r="B33" t="s">
        <v>1085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1086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1087</v>
      </c>
      <c r="B42" t="s">
        <v>46</v>
      </c>
    </row>
    <row r="43" spans="1:2">
      <c r="A43" t="s">
        <v>1088</v>
      </c>
      <c r="B43" t="s">
        <v>46</v>
      </c>
    </row>
    <row r="44" spans="1:2">
      <c r="A44" t="s">
        <v>1089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1090</v>
      </c>
      <c r="B50" t="s">
        <v>1090</v>
      </c>
    </row>
    <row r="51" spans="1:2">
      <c r="A51" t="s">
        <v>1091</v>
      </c>
      <c r="B51" t="s">
        <v>1091</v>
      </c>
    </row>
    <row r="52" spans="1:2">
      <c r="A52" t="s">
        <v>1092</v>
      </c>
      <c r="B52" t="s">
        <v>1091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1093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1094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2023-09-29T17:43:00Z</dcterms:created>
  <dcterms:modified xsi:type="dcterms:W3CDTF">2024-11-15T16:41:22Z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