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数据源!$C$2:$AE$742</definedName>
    <definedName name="配件">[1]下拉列表源数据!$E$1:$E$15</definedName>
  </definedNames>
  <calcPr calcId="144525"/>
</workbook>
</file>

<file path=xl/sharedStrings.xml><?xml version="1.0" encoding="utf-8"?>
<sst xmlns="http://schemas.openxmlformats.org/spreadsheetml/2006/main" count="6431" uniqueCount="643">
  <si>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</si>
  <si>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</si>
  <si>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</si>
  <si>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</si>
  <si>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</si>
  <si>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</si>
  <si>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</si>
  <si>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</si>
  <si>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</si>
  <si>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</si>
  <si>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</si>
  <si>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</si>
  <si>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</si>
  <si>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</si>
  <si>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</si>
  <si>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</si>
  <si>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</si>
  <si>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</si>
  <si>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</si>
  <si>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</si>
  <si>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</si>
  <si>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</si>
  <si>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</si>
  <si>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</si>
  <si>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</si>
  <si>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</si>
  <si>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</si>
  <si>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</si>
  <si>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</si>
  <si>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</si>
  <si>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</si>
  <si>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</si>
  <si>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</si>
  <si>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</si>
  <si>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</si>
  <si>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</si>
  <si>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</si>
  <si>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</si>
  <si>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</si>
  <si>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</si>
  <si>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</si>
  <si>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</si>
  <si>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</si>
  <si>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</si>
  <si>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</si>
  <si>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</si>
  <si>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</si>
  <si>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</si>
  <si>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</si>
  <si>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</si>
  <si>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</si>
  <si>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</si>
  <si>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</si>
  <si>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</si>
  <si>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</si>
  <si>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</si>
  <si>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</si>
  <si>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</si>
  <si>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</si>
  <si>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</si>
  <si>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</si>
  <si>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</si>
  <si>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</si>
  <si>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</si>
  <si>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</si>
  <si>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</si>
  <si>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</si>
  <si>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</si>
  <si>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</si>
  <si>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</si>
  <si>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</si>
  <si>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</si>
  <si>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</si>
  <si>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</si>
  <si>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</si>
  <si>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</si>
  <si>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</si>
  <si>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</si>
  <si>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</si>
  <si>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</si>
  <si>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</si>
  <si>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</si>
  <si>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</si>
  <si>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</si>
  <si>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</si>
  <si>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</si>
  <si>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</si>
  <si>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</si>
  <si>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</si>
  <si>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</si>
  <si>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</si>
  <si>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</si>
  <si>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</si>
  <si>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</si>
  <si>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</si>
  <si>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</si>
  <si>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</si>
  <si>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</si>
  <si>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</si>
  <si>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</si>
  <si>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</si>
  <si>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</si>
  <si>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</si>
  <si>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</si>
  <si>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</si>
  <si>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</si>
  <si>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</si>
  <si>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</si>
  <si>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</si>
  <si>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</si>
  <si>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</si>
  <si>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</si>
  <si>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</si>
  <si>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</si>
  <si>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</si>
  <si>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</si>
  <si>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</si>
  <si>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</si>
  <si>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</si>
  <si>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</si>
  <si>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</si>
  <si>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</si>
  <si>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</si>
  <si>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</si>
  <si>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</si>
  <si>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</si>
  <si>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</si>
  <si>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</si>
  <si>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</si>
  <si>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</si>
  <si>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</si>
  <si>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</si>
  <si>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</si>
  <si>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</si>
  <si>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</si>
  <si>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</si>
  <si>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</si>
  <si>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</si>
  <si>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</si>
  <si>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</si>
  <si>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</si>
  <si>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</si>
  <si>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</si>
  <si>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</si>
  <si>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</si>
  <si>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</si>
  <si>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</si>
  <si>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</si>
  <si>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</si>
  <si>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</si>
  <si>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</si>
  <si>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</si>
  <si>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</si>
  <si>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</si>
  <si>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</si>
  <si>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</si>
  <si>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</si>
  <si>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</si>
  <si>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</si>
  <si>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</si>
  <si>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</si>
  <si>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</si>
  <si>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</si>
  <si>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</si>
  <si>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</si>
  <si>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</si>
  <si>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</si>
  <si>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</si>
  <si>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</si>
  <si>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</si>
  <si>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</si>
  <si>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</si>
  <si>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</si>
  <si>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</si>
  <si>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</si>
  <si>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</si>
  <si>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</si>
  <si>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</si>
  <si>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</si>
  <si>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</si>
  <si>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</si>
  <si>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</si>
  <si>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</si>
  <si>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</si>
  <si>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</si>
  <si>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</si>
  <si>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</si>
  <si>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</si>
  <si>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</si>
  <si>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</si>
  <si>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</si>
  <si>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</si>
  <si>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</si>
  <si>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</si>
  <si>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</si>
  <si>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</si>
  <si>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</si>
  <si>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</si>
  <si>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</si>
  <si>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</si>
  <si>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</si>
  <si>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</si>
  <si>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</si>
  <si>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</si>
  <si>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</si>
  <si>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</si>
  <si>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</si>
  <si>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</si>
  <si>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</si>
  <si>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</si>
  <si>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</si>
  <si>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</si>
  <si>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</si>
  <si>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</si>
  <si>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</si>
  <si>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</si>
  <si>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</si>
  <si>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</si>
  <si>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</si>
  <si>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</si>
  <si>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</si>
  <si>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</si>
  <si>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</si>
  <si>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</si>
  <si>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</si>
  <si>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</si>
  <si>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</si>
  <si>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</si>
  <si>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</si>
  <si>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</si>
  <si>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</si>
  <si>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</si>
  <si>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</si>
  <si>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</si>
  <si>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</si>
  <si>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</si>
  <si>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</si>
  <si>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</si>
  <si>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</si>
  <si>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</si>
  <si>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</si>
  <si>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</si>
  <si>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</si>
  <si>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</si>
  <si>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</si>
  <si>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</si>
  <si>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</si>
  <si>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</si>
  <si>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</si>
  <si>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</si>
  <si>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</si>
  <si>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</si>
  <si>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</si>
  <si>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</si>
  <si>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</si>
  <si>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</si>
  <si>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</si>
  <si>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</si>
  <si>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</si>
  <si>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</si>
  <si>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</si>
  <si>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</si>
  <si>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</si>
  <si>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</si>
  <si>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</si>
  <si>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</si>
  <si>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</si>
  <si>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</si>
  <si>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</si>
  <si>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</si>
  <si>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</si>
  <si>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</si>
  <si>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</si>
  <si>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</si>
  <si>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</si>
  <si>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</si>
  <si>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</si>
  <si>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</si>
  <si>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</si>
  <si>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</si>
  <si>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</si>
  <si>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</si>
  <si>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</si>
  <si>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</si>
  <si>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</si>
  <si>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</si>
  <si>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</si>
  <si>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</si>
  <si>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</si>
  <si>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</si>
  <si>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</si>
  <si>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</si>
  <si>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</si>
  <si>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</si>
  <si>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</si>
  <si>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</si>
  <si>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</si>
  <si>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</si>
  <si>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</si>
  <si>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</si>
  <si>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</si>
  <si>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</si>
  <si>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</si>
  <si>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</si>
  <si>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</si>
  <si>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</si>
  <si>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</si>
  <si>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</si>
  <si>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</si>
  <si>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</si>
  <si>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</si>
  <si>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</si>
  <si>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</si>
  <si>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</si>
  <si>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</si>
  <si>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</si>
  <si>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</si>
  <si>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</si>
  <si>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</si>
  <si>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</si>
  <si>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</si>
  <si>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</si>
  <si>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</si>
  <si>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</si>
  <si>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</si>
  <si>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</si>
  <si>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</si>
  <si>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</si>
  <si>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</si>
  <si>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</si>
  <si>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</si>
  <si>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</si>
  <si>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</si>
  <si>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</si>
  <si>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</si>
  <si>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</si>
  <si>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</si>
  <si>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</si>
  <si>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</si>
  <si>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</si>
  <si>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</si>
  <si>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</si>
  <si>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</si>
  <si>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</si>
  <si>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</si>
  <si>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</si>
  <si>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</si>
  <si>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</si>
  <si>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</si>
  <si>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</si>
  <si>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</si>
  <si>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</si>
  <si>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</si>
  <si>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</si>
  <si>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</si>
  <si>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</si>
  <si>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</si>
  <si>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</si>
  <si>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</si>
  <si>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</si>
  <si>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</si>
  <si>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</si>
  <si>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</si>
  <si>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</si>
  <si>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</si>
  <si>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</si>
  <si>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</si>
  <si>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</si>
  <si>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</si>
  <si>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</si>
  <si>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</si>
  <si>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</si>
  <si>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</si>
  <si>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</si>
  <si>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</si>
  <si>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</si>
  <si>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</si>
  <si>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</si>
  <si>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</si>
  <si>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</si>
  <si>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</si>
  <si>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</si>
  <si>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</si>
  <si>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</si>
  <si>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</si>
  <si>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</si>
  <si>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</si>
  <si>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</si>
  <si>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</si>
  <si>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</si>
  <si>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</si>
  <si>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</si>
  <si>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</si>
  <si>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</si>
  <si>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</si>
  <si>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</si>
  <si>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</si>
  <si>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</si>
  <si>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</si>
  <si>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</si>
  <si>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</si>
  <si>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</si>
  <si>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</si>
  <si>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</si>
  <si>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</si>
  <si>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</si>
  <si>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</si>
  <si>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</si>
  <si>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</si>
  <si>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</si>
  <si>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</si>
  <si>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</si>
  <si>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</si>
  <si>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</si>
  <si>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</si>
  <si>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</si>
  <si>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</si>
  <si>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</si>
  <si>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</si>
  <si>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</si>
  <si>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</si>
  <si>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</si>
  <si>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</si>
  <si>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</si>
  <si>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</si>
  <si>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</si>
  <si>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</si>
  <si>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</si>
  <si>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</si>
  <si>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</si>
  <si>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</si>
  <si>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</si>
  <si>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</si>
  <si>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</si>
  <si>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</si>
  <si>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</si>
  <si>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</si>
  <si>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</si>
  <si>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</si>
  <si>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</si>
  <si>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</si>
  <si>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</si>
  <si>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</si>
  <si>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</si>
  <si>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</si>
  <si>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</si>
  <si>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</si>
  <si>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</si>
  <si>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</si>
  <si>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</si>
  <si>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</si>
  <si>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</si>
  <si>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</si>
  <si>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</si>
  <si>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</si>
  <si>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</si>
  <si>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</si>
  <si>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</si>
  <si>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</si>
  <si>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</si>
  <si>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</si>
  <si>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</si>
  <si>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</si>
  <si>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</si>
  <si>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</si>
  <si>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</si>
  <si>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</si>
  <si>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</si>
  <si>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</si>
  <si>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</si>
  <si>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</si>
  <si>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</si>
  <si>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</si>
  <si>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</si>
  <si>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</si>
  <si>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</si>
  <si>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</si>
  <si>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</si>
  <si>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</si>
  <si>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</si>
  <si>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</si>
  <si>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</si>
  <si>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</si>
  <si>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</si>
  <si>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</si>
  <si>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</si>
  <si>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</si>
  <si>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</si>
  <si>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</si>
  <si>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</si>
  <si>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</si>
  <si>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</si>
  <si>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</si>
  <si>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</si>
  <si>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</si>
  <si>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</si>
  <si>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</si>
  <si>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</si>
  <si>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</si>
  <si>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</si>
  <si>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</si>
  <si>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</si>
  <si>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</si>
  <si>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</si>
  <si>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</si>
  <si>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</si>
  <si>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</si>
  <si>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</si>
  <si>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</si>
  <si>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</si>
  <si>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</si>
  <si>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</si>
  <si>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</si>
  <si>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</si>
  <si>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</si>
  <si>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</si>
  <si>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</si>
  <si>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</si>
  <si>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</si>
  <si>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</si>
  <si>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</si>
  <si>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</si>
  <si>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</si>
  <si>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</si>
  <si>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</si>
  <si>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</si>
  <si>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</si>
  <si>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</si>
  <si>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</si>
  <si>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</si>
  <si>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</si>
  <si>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</si>
  <si>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</si>
  <si>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</si>
  <si>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</si>
  <si>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</si>
  <si>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</si>
  <si>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</si>
  <si>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</si>
  <si>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</si>
  <si>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</si>
  <si>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</si>
  <si>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</si>
  <si>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</si>
  <si>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</si>
  <si>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</si>
  <si>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</si>
  <si>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</si>
  <si>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</si>
  <si>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</si>
  <si>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</si>
  <si>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</si>
  <si>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</si>
  <si>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</si>
  <si>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</si>
  <si>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</si>
  <si>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</si>
  <si>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</si>
  <si>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</si>
  <si>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</si>
  <si>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</si>
  <si>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</si>
  <si>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</si>
  <si>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</si>
  <si>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</si>
  <si>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</si>
  <si>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</si>
  <si>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</si>
  <si>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</si>
  <si>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</si>
  <si>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</si>
  <si>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</si>
  <si>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</si>
  <si>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</si>
  <si>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</si>
  <si>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</si>
  <si>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</si>
  <si>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</si>
  <si>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</si>
  <si>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</si>
  <si>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</si>
  <si>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</si>
  <si>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</si>
  <si>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</si>
  <si>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</si>
  <si>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</si>
  <si>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</si>
  <si>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</si>
  <si>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</si>
  <si>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</si>
  <si>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电池盒盖紧不易打开，卡扣断</t>
  </si>
  <si>
    <t>DD256260</t>
  </si>
  <si>
    <t>DD259568</t>
  </si>
  <si>
    <t>锁具色差*3</t>
  </si>
  <si>
    <t>前面板装饰件未安装到位</t>
  </si>
  <si>
    <t>电池无电量</t>
  </si>
  <si>
    <t>锁具测试一半呈现死机状态</t>
  </si>
  <si>
    <t>DD259843</t>
  </si>
  <si>
    <t>Q3MVPRO假锁</t>
  </si>
  <si>
    <t>DD259844</t>
  </si>
  <si>
    <t>DD259035</t>
  </si>
  <si>
    <t>APP无法绑定,模组应答超时（电机板问题）</t>
  </si>
  <si>
    <t>DD259814</t>
  </si>
  <si>
    <t>DD254370</t>
  </si>
  <si>
    <t>240528006加抽16无问题调拨入库</t>
  </si>
  <si>
    <t>返外观</t>
  </si>
  <si>
    <t>DD259443</t>
  </si>
  <si>
    <t>DD259966</t>
  </si>
  <si>
    <t>V5P假锁</t>
  </si>
  <si>
    <t>DD259842</t>
  </si>
  <si>
    <t>DD259185</t>
  </si>
  <si>
    <t>电池仓掉漆</t>
  </si>
  <si>
    <t>锁后屏划伤</t>
  </si>
  <si>
    <t>拉手底座划伤</t>
  </si>
  <si>
    <t>6月</t>
  </si>
  <si>
    <t>前面板侧面划伤</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</si>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</sst>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4&#24180;/03-&#25104;&#21697;&#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row r="85">
          <cell r="A85" t="str">
            <v>Q3EM</v>
          </cell>
          <cell r="B85" t="str">
            <v>Q3EM</v>
          </cell>
        </row>
        <row r="86">
          <cell r="A86" t="str">
            <v>Q3MVPRO假锁</v>
          </cell>
          <cell r="B86" t="str">
            <v>Q3MVPRO</v>
          </cell>
        </row>
        <row r="87">
          <cell r="A87" t="str">
            <v>V5P假锁</v>
          </cell>
          <cell r="B87" t="str">
            <v>V5P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742" totalsRowShown="0">
  <autoFilter ref="A2:AE742"/>
  <sortState ref="A2:AE742">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742"/>
  <sheetViews>
    <sheetView tabSelected="1" zoomScale="78" zoomScaleNormal="78" workbookViewId="0">
      <pane ySplit="2" topLeftCell="A733" activePane="bottomLeft" state="frozen"/>
      <selection/>
      <selection pane="bottomLeft" activeCell="Q737" sqref="Q737"/>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43.3461538461538"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 t="shared" ref="E3:E66" si="0">WEEKNUM(C3,1)</f>
        <v>1</v>
      </c>
      <c r="F3" s="22" t="s">
        <v>33</v>
      </c>
      <c r="G3" s="22" t="s">
        <v>34</v>
      </c>
      <c r="H3" s="22" t="s">
        <v>35</v>
      </c>
      <c r="I3" s="22" t="s">
        <v>35</v>
      </c>
      <c r="J3" s="22" t="s">
        <v>36</v>
      </c>
      <c r="K3" s="22">
        <v>1</v>
      </c>
      <c r="L3" s="22">
        <v>1</v>
      </c>
      <c r="M3" s="22"/>
      <c r="N3" s="30" t="s">
        <v>37</v>
      </c>
      <c r="O3" s="11"/>
      <c r="P3" s="11"/>
      <c r="Q3" s="11"/>
      <c r="R3" s="11"/>
      <c r="S3" s="12"/>
      <c r="T3" s="11">
        <f t="shared" ref="T3:T27" si="1">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si="0"/>
        <v>1</v>
      </c>
      <c r="F4" s="22" t="s">
        <v>33</v>
      </c>
      <c r="G4" s="22" t="s">
        <v>38</v>
      </c>
      <c r="H4" s="22" t="s">
        <v>39</v>
      </c>
      <c r="I4" s="22" t="s">
        <v>39</v>
      </c>
      <c r="J4" s="22" t="s">
        <v>36</v>
      </c>
      <c r="K4" s="22">
        <v>720</v>
      </c>
      <c r="L4" s="22">
        <v>32</v>
      </c>
      <c r="M4" s="22"/>
      <c r="N4" s="30" t="s">
        <v>37</v>
      </c>
      <c r="O4" s="11"/>
      <c r="P4" s="11"/>
      <c r="Q4" s="11"/>
      <c r="R4" s="11"/>
      <c r="S4" s="12"/>
      <c r="T4" s="11">
        <f t="shared" si="1"/>
        <v>0</v>
      </c>
      <c r="U4" s="36"/>
      <c r="V4" s="10"/>
      <c r="W4" s="11"/>
      <c r="X4" s="11"/>
      <c r="Y4" s="11"/>
      <c r="Z4" s="11"/>
      <c r="AA4" s="10"/>
      <c r="AB4" s="10"/>
      <c r="AC4" s="37"/>
      <c r="AD4" s="14"/>
      <c r="AE4" s="14"/>
    </row>
    <row r="5" s="1" customFormat="1" customHeight="1" spans="1:31">
      <c r="A5" s="22">
        <v>3</v>
      </c>
      <c r="B5" s="22">
        <v>240104003</v>
      </c>
      <c r="C5" s="24">
        <v>45295</v>
      </c>
      <c r="D5" s="22" t="s">
        <v>32</v>
      </c>
      <c r="E5" s="22">
        <f t="shared" si="0"/>
        <v>1</v>
      </c>
      <c r="F5" s="22" t="s">
        <v>40</v>
      </c>
      <c r="G5" s="22" t="s">
        <v>41</v>
      </c>
      <c r="H5" s="22" t="s">
        <v>42</v>
      </c>
      <c r="I5" s="22" t="s">
        <v>43</v>
      </c>
      <c r="J5" s="22" t="s">
        <v>36</v>
      </c>
      <c r="K5" s="22">
        <v>212</v>
      </c>
      <c r="L5" s="22">
        <v>8</v>
      </c>
      <c r="M5" s="22"/>
      <c r="N5" s="30" t="s">
        <v>37</v>
      </c>
      <c r="O5" s="11"/>
      <c r="P5" s="11"/>
      <c r="Q5" s="11"/>
      <c r="R5" s="11"/>
      <c r="S5" s="12"/>
      <c r="T5" s="11">
        <f t="shared" si="1"/>
        <v>0</v>
      </c>
      <c r="U5" s="36"/>
      <c r="V5" s="10"/>
      <c r="W5" s="11"/>
      <c r="X5" s="11"/>
      <c r="Y5" s="11"/>
      <c r="Z5" s="11"/>
      <c r="AA5" s="10"/>
      <c r="AB5" s="10"/>
      <c r="AC5" s="37"/>
      <c r="AD5" s="14"/>
      <c r="AE5" s="14"/>
    </row>
    <row r="6" s="1" customFormat="1" customHeight="1" spans="1:31">
      <c r="A6" s="22">
        <v>4</v>
      </c>
      <c r="B6" s="23">
        <v>240105001</v>
      </c>
      <c r="C6" s="24">
        <v>45296</v>
      </c>
      <c r="D6" s="22" t="s">
        <v>32</v>
      </c>
      <c r="E6" s="22">
        <f t="shared" si="0"/>
        <v>1</v>
      </c>
      <c r="F6" s="22" t="s">
        <v>33</v>
      </c>
      <c r="G6" s="22" t="s">
        <v>44</v>
      </c>
      <c r="H6" s="22" t="s">
        <v>39</v>
      </c>
      <c r="I6" s="22" t="s">
        <v>39</v>
      </c>
      <c r="J6" s="22" t="s">
        <v>36</v>
      </c>
      <c r="K6" s="22">
        <v>432</v>
      </c>
      <c r="L6" s="22">
        <v>32</v>
      </c>
      <c r="M6" s="22"/>
      <c r="N6" s="30" t="s">
        <v>37</v>
      </c>
      <c r="O6" s="11"/>
      <c r="P6" s="11"/>
      <c r="Q6" s="11"/>
      <c r="R6" s="11"/>
      <c r="S6" s="12"/>
      <c r="T6" s="11">
        <f t="shared" si="1"/>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0"/>
        <v>1</v>
      </c>
      <c r="F7" s="22" t="s">
        <v>40</v>
      </c>
      <c r="G7" s="22" t="s">
        <v>45</v>
      </c>
      <c r="H7" s="22" t="s">
        <v>46</v>
      </c>
      <c r="I7" s="22" t="s">
        <v>47</v>
      </c>
      <c r="J7" s="22" t="s">
        <v>36</v>
      </c>
      <c r="K7" s="22">
        <v>1800</v>
      </c>
      <c r="L7" s="22">
        <v>50</v>
      </c>
      <c r="M7" s="22">
        <v>3</v>
      </c>
      <c r="N7" s="31" t="s">
        <v>48</v>
      </c>
      <c r="O7" s="11"/>
      <c r="P7" s="11">
        <v>2</v>
      </c>
      <c r="Q7" s="11"/>
      <c r="R7" s="11"/>
      <c r="S7" s="12"/>
      <c r="T7" s="11">
        <f t="shared" si="1"/>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0"/>
        <v>1</v>
      </c>
      <c r="F8" s="22" t="s">
        <v>40</v>
      </c>
      <c r="G8" s="22" t="s">
        <v>45</v>
      </c>
      <c r="H8" s="22" t="s">
        <v>46</v>
      </c>
      <c r="I8" s="22" t="s">
        <v>47</v>
      </c>
      <c r="J8" s="22" t="s">
        <v>36</v>
      </c>
      <c r="K8" s="22"/>
      <c r="L8" s="22"/>
      <c r="M8" s="22"/>
      <c r="N8" s="10"/>
      <c r="O8" s="11">
        <v>1</v>
      </c>
      <c r="P8" s="11"/>
      <c r="Q8" s="11"/>
      <c r="R8" s="11"/>
      <c r="S8" s="12"/>
      <c r="T8" s="11">
        <f t="shared" si="1"/>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0"/>
        <v>2</v>
      </c>
      <c r="F9" s="22" t="s">
        <v>58</v>
      </c>
      <c r="G9" s="22" t="s">
        <v>59</v>
      </c>
      <c r="H9" s="22" t="s">
        <v>60</v>
      </c>
      <c r="I9" s="22" t="s">
        <v>61</v>
      </c>
      <c r="J9" s="22" t="s">
        <v>62</v>
      </c>
      <c r="K9" s="22">
        <v>84</v>
      </c>
      <c r="L9" s="22">
        <v>8</v>
      </c>
      <c r="M9" s="22"/>
      <c r="N9" s="30" t="s">
        <v>37</v>
      </c>
      <c r="O9" s="22"/>
      <c r="P9" s="22"/>
      <c r="Q9" s="22"/>
      <c r="R9" s="22"/>
      <c r="S9" s="22"/>
      <c r="T9" s="11">
        <f t="shared" si="1"/>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0"/>
        <v>2</v>
      </c>
      <c r="F10" s="22" t="s">
        <v>58</v>
      </c>
      <c r="G10" s="22" t="s">
        <v>63</v>
      </c>
      <c r="H10" s="22" t="s">
        <v>64</v>
      </c>
      <c r="I10" s="22" t="s">
        <v>64</v>
      </c>
      <c r="J10" s="22" t="s">
        <v>62</v>
      </c>
      <c r="K10" s="22">
        <v>544</v>
      </c>
      <c r="L10" s="22">
        <v>52</v>
      </c>
      <c r="M10" s="22">
        <v>1</v>
      </c>
      <c r="N10" s="31" t="s">
        <v>48</v>
      </c>
      <c r="O10" s="22"/>
      <c r="P10" s="22"/>
      <c r="Q10" s="22">
        <v>1</v>
      </c>
      <c r="R10" s="22"/>
      <c r="S10" s="22"/>
      <c r="T10" s="11">
        <f t="shared" si="1"/>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0"/>
        <v>2</v>
      </c>
      <c r="F11" s="22" t="s">
        <v>58</v>
      </c>
      <c r="G11" s="22" t="s">
        <v>69</v>
      </c>
      <c r="H11" s="22" t="s">
        <v>46</v>
      </c>
      <c r="I11" s="22" t="s">
        <v>70</v>
      </c>
      <c r="J11" s="22" t="s">
        <v>36</v>
      </c>
      <c r="K11" s="22">
        <v>182</v>
      </c>
      <c r="L11" s="22">
        <v>8</v>
      </c>
      <c r="M11" s="22"/>
      <c r="N11" s="30" t="s">
        <v>37</v>
      </c>
      <c r="O11" s="22"/>
      <c r="P11" s="22"/>
      <c r="Q11" s="22"/>
      <c r="R11" s="22"/>
      <c r="S11" s="22"/>
      <c r="T11" s="11">
        <f t="shared" si="1"/>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0"/>
        <v>2</v>
      </c>
      <c r="F12" s="22" t="s">
        <v>58</v>
      </c>
      <c r="G12" s="22" t="s">
        <v>63</v>
      </c>
      <c r="H12" s="22" t="s">
        <v>64</v>
      </c>
      <c r="I12" s="22" t="s">
        <v>64</v>
      </c>
      <c r="J12" s="22" t="s">
        <v>62</v>
      </c>
      <c r="K12" s="22">
        <v>131</v>
      </c>
      <c r="L12" s="22">
        <v>8</v>
      </c>
      <c r="M12" s="22"/>
      <c r="N12" s="30" t="s">
        <v>37</v>
      </c>
      <c r="O12" s="22"/>
      <c r="P12" s="22"/>
      <c r="Q12" s="22"/>
      <c r="R12" s="22"/>
      <c r="S12" s="22"/>
      <c r="T12" s="11">
        <f t="shared" si="1"/>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0"/>
        <v>2</v>
      </c>
      <c r="F13" s="22" t="s">
        <v>40</v>
      </c>
      <c r="G13" s="22" t="s">
        <v>71</v>
      </c>
      <c r="H13" s="22" t="s">
        <v>64</v>
      </c>
      <c r="I13" s="22" t="s">
        <v>72</v>
      </c>
      <c r="J13" s="22" t="s">
        <v>62</v>
      </c>
      <c r="K13" s="22">
        <v>21</v>
      </c>
      <c r="L13" s="22">
        <v>8</v>
      </c>
      <c r="M13" s="22"/>
      <c r="N13" s="30" t="s">
        <v>37</v>
      </c>
      <c r="O13" s="22"/>
      <c r="P13" s="22"/>
      <c r="Q13" s="22"/>
      <c r="R13" s="22"/>
      <c r="S13" s="22"/>
      <c r="T13" s="11">
        <f t="shared" si="1"/>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0"/>
        <v>2</v>
      </c>
      <c r="F14" s="22" t="s">
        <v>40</v>
      </c>
      <c r="G14" s="22" t="s">
        <v>73</v>
      </c>
      <c r="H14" s="22" t="s">
        <v>74</v>
      </c>
      <c r="I14" s="22" t="s">
        <v>75</v>
      </c>
      <c r="J14" s="22" t="s">
        <v>36</v>
      </c>
      <c r="K14" s="22">
        <v>2858</v>
      </c>
      <c r="L14" s="22">
        <v>50</v>
      </c>
      <c r="M14" s="22">
        <v>2</v>
      </c>
      <c r="N14" s="30" t="s">
        <v>37</v>
      </c>
      <c r="O14" s="22"/>
      <c r="P14" s="22">
        <v>1</v>
      </c>
      <c r="Q14" s="22"/>
      <c r="R14" s="22"/>
      <c r="S14" s="22"/>
      <c r="T14" s="11">
        <f t="shared" si="1"/>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0"/>
        <v>2</v>
      </c>
      <c r="F15" s="22" t="s">
        <v>40</v>
      </c>
      <c r="G15" s="22" t="s">
        <v>73</v>
      </c>
      <c r="H15" s="22" t="s">
        <v>74</v>
      </c>
      <c r="I15" s="22" t="s">
        <v>75</v>
      </c>
      <c r="J15" s="22" t="s">
        <v>36</v>
      </c>
      <c r="K15" s="22"/>
      <c r="L15" s="22"/>
      <c r="M15" s="22"/>
      <c r="N15" s="22"/>
      <c r="O15" s="22"/>
      <c r="P15" s="22">
        <v>1</v>
      </c>
      <c r="Q15" s="22"/>
      <c r="R15" s="22"/>
      <c r="S15" s="22"/>
      <c r="T15" s="11">
        <f t="shared" si="1"/>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0"/>
        <v>2</v>
      </c>
      <c r="F16" s="22" t="s">
        <v>33</v>
      </c>
      <c r="G16" s="22" t="s">
        <v>81</v>
      </c>
      <c r="H16" s="22" t="s">
        <v>39</v>
      </c>
      <c r="I16" s="22" t="s">
        <v>39</v>
      </c>
      <c r="J16" s="22" t="s">
        <v>36</v>
      </c>
      <c r="K16" s="22">
        <v>432</v>
      </c>
      <c r="L16" s="22">
        <v>32</v>
      </c>
      <c r="M16" s="22">
        <v>2</v>
      </c>
      <c r="N16" s="30" t="s">
        <v>37</v>
      </c>
      <c r="O16" s="22"/>
      <c r="P16" s="22">
        <v>1</v>
      </c>
      <c r="Q16" s="22"/>
      <c r="R16" s="22"/>
      <c r="S16" s="22"/>
      <c r="T16" s="11">
        <f t="shared" si="1"/>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0"/>
        <v>2</v>
      </c>
      <c r="F17" s="22" t="s">
        <v>33</v>
      </c>
      <c r="G17" s="22" t="s">
        <v>81</v>
      </c>
      <c r="H17" s="22" t="s">
        <v>39</v>
      </c>
      <c r="I17" s="22" t="s">
        <v>39</v>
      </c>
      <c r="J17" s="22" t="s">
        <v>36</v>
      </c>
      <c r="K17" s="22"/>
      <c r="L17" s="22"/>
      <c r="M17" s="22"/>
      <c r="N17" s="22"/>
      <c r="O17" s="22">
        <v>1</v>
      </c>
      <c r="P17" s="22"/>
      <c r="Q17" s="22"/>
      <c r="R17" s="22"/>
      <c r="S17" s="22"/>
      <c r="T17" s="11">
        <f t="shared" si="1"/>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0"/>
        <v>2</v>
      </c>
      <c r="F18" s="22" t="s">
        <v>33</v>
      </c>
      <c r="G18" s="22" t="s">
        <v>44</v>
      </c>
      <c r="H18" s="22" t="s">
        <v>39</v>
      </c>
      <c r="I18" s="22" t="s">
        <v>39</v>
      </c>
      <c r="J18" s="22" t="s">
        <v>36</v>
      </c>
      <c r="K18" s="22">
        <v>432</v>
      </c>
      <c r="L18" s="22">
        <v>32</v>
      </c>
      <c r="M18" s="22">
        <v>2</v>
      </c>
      <c r="N18" s="22" t="s">
        <v>48</v>
      </c>
      <c r="O18" s="22"/>
      <c r="P18" s="22"/>
      <c r="Q18" s="22"/>
      <c r="R18" s="22">
        <v>1</v>
      </c>
      <c r="S18" s="22"/>
      <c r="T18" s="11">
        <f t="shared" si="1"/>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0"/>
        <v>2</v>
      </c>
      <c r="F19" s="22" t="s">
        <v>33</v>
      </c>
      <c r="G19" s="22" t="s">
        <v>44</v>
      </c>
      <c r="H19" s="22" t="s">
        <v>39</v>
      </c>
      <c r="I19" s="22" t="s">
        <v>39</v>
      </c>
      <c r="J19" s="22" t="s">
        <v>36</v>
      </c>
      <c r="K19" s="8"/>
      <c r="L19" s="8"/>
      <c r="M19" s="9"/>
      <c r="N19" s="10"/>
      <c r="O19" s="22"/>
      <c r="P19" s="22"/>
      <c r="Q19" s="22"/>
      <c r="R19" s="22">
        <v>1</v>
      </c>
      <c r="S19" s="22"/>
      <c r="T19" s="11">
        <f t="shared" si="1"/>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0"/>
        <v>2</v>
      </c>
      <c r="F20" s="22" t="s">
        <v>33</v>
      </c>
      <c r="G20" s="22" t="s">
        <v>90</v>
      </c>
      <c r="H20" s="22" t="s">
        <v>91</v>
      </c>
      <c r="I20" s="22" t="s">
        <v>91</v>
      </c>
      <c r="J20" s="22" t="s">
        <v>36</v>
      </c>
      <c r="K20" s="22">
        <v>144</v>
      </c>
      <c r="L20" s="22">
        <v>8</v>
      </c>
      <c r="M20" s="22"/>
      <c r="N20" s="30" t="s">
        <v>37</v>
      </c>
      <c r="O20" s="11"/>
      <c r="P20" s="11"/>
      <c r="Q20" s="11"/>
      <c r="R20" s="11"/>
      <c r="S20" s="12"/>
      <c r="T20" s="11">
        <f t="shared" si="1"/>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0"/>
        <v>2</v>
      </c>
      <c r="F21" s="22" t="s">
        <v>33</v>
      </c>
      <c r="G21" s="22" t="s">
        <v>92</v>
      </c>
      <c r="H21" s="22" t="s">
        <v>91</v>
      </c>
      <c r="I21" s="22" t="s">
        <v>91</v>
      </c>
      <c r="J21" s="22" t="s">
        <v>36</v>
      </c>
      <c r="K21" s="22">
        <v>144</v>
      </c>
      <c r="L21" s="22">
        <v>8</v>
      </c>
      <c r="M21" s="22"/>
      <c r="N21" s="30" t="s">
        <v>37</v>
      </c>
      <c r="O21" s="11"/>
      <c r="P21" s="11"/>
      <c r="Q21" s="11"/>
      <c r="R21" s="11"/>
      <c r="S21" s="12"/>
      <c r="T21" s="11">
        <f t="shared" si="1"/>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0"/>
        <v>2</v>
      </c>
      <c r="F22" s="22" t="s">
        <v>93</v>
      </c>
      <c r="G22" s="22" t="s">
        <v>94</v>
      </c>
      <c r="H22" s="22" t="s">
        <v>95</v>
      </c>
      <c r="I22" s="22" t="s">
        <v>95</v>
      </c>
      <c r="J22" s="22" t="s">
        <v>36</v>
      </c>
      <c r="K22" s="22">
        <v>474</v>
      </c>
      <c r="L22" s="22">
        <v>32</v>
      </c>
      <c r="M22" s="22">
        <v>2</v>
      </c>
      <c r="N22" s="30" t="s">
        <v>37</v>
      </c>
      <c r="O22" s="22">
        <v>1</v>
      </c>
      <c r="P22" s="22"/>
      <c r="Q22" s="22"/>
      <c r="R22" s="22"/>
      <c r="S22" s="22"/>
      <c r="T22" s="22">
        <f t="shared" si="1"/>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0"/>
        <v>2</v>
      </c>
      <c r="F23" s="22" t="s">
        <v>93</v>
      </c>
      <c r="G23" s="22" t="s">
        <v>94</v>
      </c>
      <c r="H23" s="22" t="s">
        <v>95</v>
      </c>
      <c r="I23" s="22" t="s">
        <v>95</v>
      </c>
      <c r="J23" s="22" t="s">
        <v>36</v>
      </c>
      <c r="K23" s="22"/>
      <c r="L23" s="22"/>
      <c r="M23" s="22"/>
      <c r="N23" s="22"/>
      <c r="O23" s="22">
        <v>1</v>
      </c>
      <c r="P23" s="22"/>
      <c r="Q23" s="22"/>
      <c r="R23" s="22"/>
      <c r="S23" s="22"/>
      <c r="T23" s="22">
        <f t="shared" si="1"/>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0"/>
        <v>2</v>
      </c>
      <c r="F24" s="22" t="s">
        <v>58</v>
      </c>
      <c r="G24" s="22" t="s">
        <v>100</v>
      </c>
      <c r="H24" s="22" t="s">
        <v>64</v>
      </c>
      <c r="I24" s="22" t="s">
        <v>64</v>
      </c>
      <c r="J24" s="22" t="s">
        <v>36</v>
      </c>
      <c r="K24" s="22">
        <v>41</v>
      </c>
      <c r="L24" s="22">
        <v>8</v>
      </c>
      <c r="M24" s="22"/>
      <c r="N24" s="30" t="s">
        <v>37</v>
      </c>
      <c r="O24" s="22"/>
      <c r="P24" s="22"/>
      <c r="Q24" s="22"/>
      <c r="R24" s="22"/>
      <c r="S24" s="22"/>
      <c r="T24" s="22">
        <f t="shared" si="1"/>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0"/>
        <v>2</v>
      </c>
      <c r="F25" s="22" t="s">
        <v>58</v>
      </c>
      <c r="G25" s="22" t="s">
        <v>101</v>
      </c>
      <c r="H25" s="22" t="s">
        <v>64</v>
      </c>
      <c r="I25" s="22" t="s">
        <v>64</v>
      </c>
      <c r="J25" s="22" t="s">
        <v>62</v>
      </c>
      <c r="K25" s="22">
        <v>752</v>
      </c>
      <c r="L25" s="22">
        <v>32</v>
      </c>
      <c r="M25" s="22"/>
      <c r="N25" s="30" t="s">
        <v>37</v>
      </c>
      <c r="O25" s="22"/>
      <c r="P25" s="22"/>
      <c r="Q25" s="22"/>
      <c r="R25" s="22"/>
      <c r="S25" s="22"/>
      <c r="T25" s="22">
        <f t="shared" si="1"/>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0"/>
        <v>2</v>
      </c>
      <c r="F26" s="22" t="s">
        <v>58</v>
      </c>
      <c r="G26" s="22" t="s">
        <v>102</v>
      </c>
      <c r="H26" s="22" t="s">
        <v>60</v>
      </c>
      <c r="I26" s="22" t="s">
        <v>61</v>
      </c>
      <c r="J26" s="22" t="s">
        <v>62</v>
      </c>
      <c r="K26" s="22">
        <v>4</v>
      </c>
      <c r="L26" s="22">
        <v>4</v>
      </c>
      <c r="M26" s="22"/>
      <c r="N26" s="30" t="s">
        <v>37</v>
      </c>
      <c r="O26" s="22"/>
      <c r="P26" s="22"/>
      <c r="Q26" s="22"/>
      <c r="R26" s="22"/>
      <c r="S26" s="22"/>
      <c r="T26" s="22">
        <f t="shared" si="1"/>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0"/>
        <v>2</v>
      </c>
      <c r="F27" s="22" t="s">
        <v>33</v>
      </c>
      <c r="G27" s="22" t="s">
        <v>92</v>
      </c>
      <c r="H27" s="22" t="s">
        <v>91</v>
      </c>
      <c r="I27" s="22" t="s">
        <v>91</v>
      </c>
      <c r="J27" s="22" t="s">
        <v>36</v>
      </c>
      <c r="K27" s="22">
        <v>144</v>
      </c>
      <c r="L27" s="22">
        <v>8</v>
      </c>
      <c r="M27" s="22"/>
      <c r="N27" s="30" t="s">
        <v>37</v>
      </c>
      <c r="O27" s="22"/>
      <c r="P27" s="22"/>
      <c r="Q27" s="22"/>
      <c r="R27" s="22"/>
      <c r="S27" s="22"/>
      <c r="T27" s="22">
        <f t="shared" si="1"/>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0"/>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0"/>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0"/>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0"/>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0"/>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0"/>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0"/>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0"/>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0"/>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0"/>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0"/>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2">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0"/>
        <v>3</v>
      </c>
      <c r="F39" s="22" t="s">
        <v>58</v>
      </c>
      <c r="G39" s="22" t="s">
        <v>69</v>
      </c>
      <c r="H39" s="22" t="s">
        <v>46</v>
      </c>
      <c r="I39" s="22" t="s">
        <v>70</v>
      </c>
      <c r="J39" s="22" t="s">
        <v>36</v>
      </c>
      <c r="K39" s="22">
        <v>169</v>
      </c>
      <c r="L39" s="22">
        <v>8</v>
      </c>
      <c r="M39" s="22"/>
      <c r="N39" s="30" t="s">
        <v>37</v>
      </c>
      <c r="O39" s="22"/>
      <c r="P39" s="22"/>
      <c r="Q39" s="22"/>
      <c r="R39" s="22"/>
      <c r="S39" s="12"/>
      <c r="T39" s="22">
        <f t="shared" si="2"/>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0"/>
        <v>3</v>
      </c>
      <c r="F40" s="22" t="s">
        <v>33</v>
      </c>
      <c r="G40" s="22" t="s">
        <v>122</v>
      </c>
      <c r="H40" s="22" t="s">
        <v>35</v>
      </c>
      <c r="I40" s="22" t="s">
        <v>35</v>
      </c>
      <c r="J40" s="22" t="s">
        <v>36</v>
      </c>
      <c r="K40" s="22">
        <v>432</v>
      </c>
      <c r="L40" s="22">
        <v>32</v>
      </c>
      <c r="M40" s="22">
        <v>2</v>
      </c>
      <c r="N40" s="30" t="s">
        <v>37</v>
      </c>
      <c r="O40" s="22"/>
      <c r="P40" s="22"/>
      <c r="Q40" s="22">
        <v>1</v>
      </c>
      <c r="R40" s="22">
        <v>1</v>
      </c>
      <c r="S40" s="22"/>
      <c r="T40" s="22">
        <f t="shared" si="2"/>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0"/>
        <v>3</v>
      </c>
      <c r="F41" s="22" t="s">
        <v>33</v>
      </c>
      <c r="G41" s="22" t="s">
        <v>92</v>
      </c>
      <c r="H41" s="22" t="s">
        <v>91</v>
      </c>
      <c r="I41" s="22" t="s">
        <v>91</v>
      </c>
      <c r="J41" s="22" t="s">
        <v>36</v>
      </c>
      <c r="K41" s="22">
        <v>432</v>
      </c>
      <c r="L41" s="22">
        <v>32</v>
      </c>
      <c r="M41" s="22">
        <v>2</v>
      </c>
      <c r="N41" s="22" t="s">
        <v>48</v>
      </c>
      <c r="O41" s="22"/>
      <c r="P41" s="22">
        <v>1</v>
      </c>
      <c r="Q41" s="22"/>
      <c r="R41" s="22"/>
      <c r="S41" s="22"/>
      <c r="T41" s="22">
        <f t="shared" si="2"/>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0"/>
        <v>3</v>
      </c>
      <c r="F42" s="22" t="s">
        <v>33</v>
      </c>
      <c r="G42" s="22" t="s">
        <v>92</v>
      </c>
      <c r="H42" s="22" t="s">
        <v>91</v>
      </c>
      <c r="I42" s="22" t="s">
        <v>91</v>
      </c>
      <c r="J42" s="22" t="s">
        <v>36</v>
      </c>
      <c r="K42" s="22"/>
      <c r="L42" s="22"/>
      <c r="M42" s="22"/>
      <c r="N42" s="22"/>
      <c r="O42" s="22"/>
      <c r="P42" s="22"/>
      <c r="Q42" s="22">
        <v>1</v>
      </c>
      <c r="R42" s="22"/>
      <c r="S42" s="22"/>
      <c r="T42" s="22">
        <f t="shared" si="2"/>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0"/>
        <v>3</v>
      </c>
      <c r="F43" s="22" t="s">
        <v>93</v>
      </c>
      <c r="G43" s="22" t="s">
        <v>127</v>
      </c>
      <c r="H43" s="22" t="s">
        <v>128</v>
      </c>
      <c r="I43" s="22" t="s">
        <v>129</v>
      </c>
      <c r="J43" s="22" t="s">
        <v>36</v>
      </c>
      <c r="K43" s="22">
        <v>132</v>
      </c>
      <c r="L43" s="22">
        <v>8</v>
      </c>
      <c r="M43" s="22">
        <v>2</v>
      </c>
      <c r="N43" s="22" t="s">
        <v>48</v>
      </c>
      <c r="O43" s="22">
        <v>2</v>
      </c>
      <c r="P43" s="22"/>
      <c r="Q43" s="22"/>
      <c r="R43" s="22"/>
      <c r="S43" s="22"/>
      <c r="T43" s="22">
        <f t="shared" si="2"/>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0"/>
        <v>4</v>
      </c>
      <c r="F44" s="22" t="s">
        <v>58</v>
      </c>
      <c r="G44" s="22" t="s">
        <v>131</v>
      </c>
      <c r="H44" s="22" t="s">
        <v>46</v>
      </c>
      <c r="I44" s="22" t="s">
        <v>132</v>
      </c>
      <c r="J44" s="22" t="s">
        <v>36</v>
      </c>
      <c r="K44" s="22">
        <v>759</v>
      </c>
      <c r="L44" s="22">
        <v>13</v>
      </c>
      <c r="M44" s="22"/>
      <c r="N44" s="30" t="s">
        <v>37</v>
      </c>
      <c r="O44" s="22"/>
      <c r="P44" s="22"/>
      <c r="Q44" s="22"/>
      <c r="R44" s="22"/>
      <c r="S44" s="22"/>
      <c r="T44" s="22">
        <f t="shared" si="2"/>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0"/>
        <v>4</v>
      </c>
      <c r="F45" s="22" t="s">
        <v>58</v>
      </c>
      <c r="G45" s="22" t="s">
        <v>133</v>
      </c>
      <c r="H45" s="22" t="s">
        <v>64</v>
      </c>
      <c r="I45" s="22" t="s">
        <v>64</v>
      </c>
      <c r="J45" s="22" t="s">
        <v>62</v>
      </c>
      <c r="K45" s="22">
        <v>208</v>
      </c>
      <c r="L45" s="22">
        <v>13</v>
      </c>
      <c r="M45" s="22"/>
      <c r="N45" s="30" t="s">
        <v>37</v>
      </c>
      <c r="O45" s="22"/>
      <c r="P45" s="22"/>
      <c r="Q45" s="22"/>
      <c r="R45" s="22"/>
      <c r="S45" s="22"/>
      <c r="T45" s="22">
        <f t="shared" si="2"/>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0"/>
        <v>4</v>
      </c>
      <c r="F46" s="22" t="s">
        <v>33</v>
      </c>
      <c r="G46" s="22" t="s">
        <v>92</v>
      </c>
      <c r="H46" s="22" t="s">
        <v>91</v>
      </c>
      <c r="I46" s="22" t="s">
        <v>91</v>
      </c>
      <c r="J46" s="22" t="s">
        <v>36</v>
      </c>
      <c r="K46" s="22">
        <v>288</v>
      </c>
      <c r="L46" s="22">
        <v>32</v>
      </c>
      <c r="M46" s="22"/>
      <c r="N46" s="30" t="s">
        <v>37</v>
      </c>
      <c r="O46" s="22"/>
      <c r="P46" s="22"/>
      <c r="Q46" s="22"/>
      <c r="R46" s="22"/>
      <c r="S46" s="22"/>
      <c r="T46" s="22">
        <f t="shared" si="2"/>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0"/>
        <v>4</v>
      </c>
      <c r="F47" s="27" t="s">
        <v>134</v>
      </c>
      <c r="G47" s="22" t="s">
        <v>135</v>
      </c>
      <c r="H47" s="22" t="s">
        <v>136</v>
      </c>
      <c r="I47" s="22" t="s">
        <v>137</v>
      </c>
      <c r="J47" s="22" t="s">
        <v>36</v>
      </c>
      <c r="K47" s="22">
        <v>5483</v>
      </c>
      <c r="L47" s="22">
        <v>80</v>
      </c>
      <c r="M47" s="22"/>
      <c r="N47" s="30" t="s">
        <v>37</v>
      </c>
      <c r="O47" s="22"/>
      <c r="P47" s="22"/>
      <c r="Q47" s="22"/>
      <c r="R47" s="22"/>
      <c r="S47" s="22"/>
      <c r="T47" s="22">
        <f t="shared" si="2"/>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0"/>
        <v>4</v>
      </c>
      <c r="F48" s="27" t="s">
        <v>134</v>
      </c>
      <c r="G48" s="22" t="s">
        <v>138</v>
      </c>
      <c r="H48" s="22" t="s">
        <v>139</v>
      </c>
      <c r="I48" s="22" t="s">
        <v>139</v>
      </c>
      <c r="J48" s="22" t="s">
        <v>140</v>
      </c>
      <c r="K48" s="22">
        <v>4</v>
      </c>
      <c r="L48" s="22">
        <v>4</v>
      </c>
      <c r="M48" s="22"/>
      <c r="N48" s="30" t="s">
        <v>37</v>
      </c>
      <c r="O48" s="22"/>
      <c r="P48" s="22"/>
      <c r="Q48" s="22"/>
      <c r="R48" s="22"/>
      <c r="S48" s="22"/>
      <c r="T48" s="22">
        <f t="shared" si="2"/>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0"/>
        <v>4</v>
      </c>
      <c r="F49" s="27" t="s">
        <v>33</v>
      </c>
      <c r="G49" s="22" t="s">
        <v>122</v>
      </c>
      <c r="H49" s="22" t="s">
        <v>35</v>
      </c>
      <c r="I49" s="22" t="s">
        <v>35</v>
      </c>
      <c r="J49" s="22" t="s">
        <v>36</v>
      </c>
      <c r="K49" s="22">
        <v>28</v>
      </c>
      <c r="L49" s="22">
        <v>8</v>
      </c>
      <c r="M49" s="22"/>
      <c r="N49" s="30" t="s">
        <v>37</v>
      </c>
      <c r="O49" s="22"/>
      <c r="P49" s="22"/>
      <c r="Q49" s="22"/>
      <c r="R49" s="22"/>
      <c r="S49" s="22"/>
      <c r="T49" s="22">
        <f t="shared" si="2"/>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0"/>
        <v>4</v>
      </c>
      <c r="F50" s="22" t="s">
        <v>93</v>
      </c>
      <c r="G50" s="22" t="s">
        <v>127</v>
      </c>
      <c r="H50" s="22" t="s">
        <v>128</v>
      </c>
      <c r="I50" s="22" t="s">
        <v>129</v>
      </c>
      <c r="J50" s="22" t="s">
        <v>141</v>
      </c>
      <c r="K50" s="22">
        <v>132</v>
      </c>
      <c r="L50" s="22">
        <v>8</v>
      </c>
      <c r="M50" s="22">
        <v>1</v>
      </c>
      <c r="N50" s="30" t="s">
        <v>37</v>
      </c>
      <c r="O50" s="22"/>
      <c r="P50" s="22">
        <v>1</v>
      </c>
      <c r="Q50" s="22"/>
      <c r="R50" s="22"/>
      <c r="S50" s="22"/>
      <c r="T50" s="22">
        <f t="shared" si="2"/>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0"/>
        <v>4</v>
      </c>
      <c r="F51" s="22" t="s">
        <v>33</v>
      </c>
      <c r="G51" s="22" t="s">
        <v>144</v>
      </c>
      <c r="H51" s="22" t="s">
        <v>39</v>
      </c>
      <c r="I51" s="22" t="s">
        <v>39</v>
      </c>
      <c r="J51" s="22" t="s">
        <v>36</v>
      </c>
      <c r="K51" s="22">
        <v>432</v>
      </c>
      <c r="L51" s="22">
        <v>32</v>
      </c>
      <c r="M51" s="22"/>
      <c r="N51" s="30" t="s">
        <v>37</v>
      </c>
      <c r="O51" s="22"/>
      <c r="P51" s="22"/>
      <c r="Q51" s="22"/>
      <c r="R51" s="22"/>
      <c r="S51" s="22"/>
      <c r="T51" s="22">
        <f t="shared" si="2"/>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0"/>
        <v>4</v>
      </c>
      <c r="F52" s="22" t="s">
        <v>93</v>
      </c>
      <c r="G52" s="22" t="s">
        <v>127</v>
      </c>
      <c r="H52" s="22" t="s">
        <v>128</v>
      </c>
      <c r="I52" s="22" t="s">
        <v>129</v>
      </c>
      <c r="J52" s="22" t="s">
        <v>36</v>
      </c>
      <c r="K52" s="22">
        <v>112</v>
      </c>
      <c r="L52" s="22">
        <v>8</v>
      </c>
      <c r="M52" s="22">
        <v>2</v>
      </c>
      <c r="N52" s="22" t="s">
        <v>48</v>
      </c>
      <c r="O52" s="22">
        <v>1</v>
      </c>
      <c r="P52" s="22"/>
      <c r="Q52" s="22"/>
      <c r="R52" s="22"/>
      <c r="S52" s="22"/>
      <c r="T52" s="22">
        <f t="shared" si="2"/>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0"/>
        <v>4</v>
      </c>
      <c r="F53" s="22" t="s">
        <v>93</v>
      </c>
      <c r="G53" s="22" t="s">
        <v>127</v>
      </c>
      <c r="H53" s="22" t="s">
        <v>128</v>
      </c>
      <c r="I53" s="22" t="s">
        <v>129</v>
      </c>
      <c r="J53" s="22" t="s">
        <v>36</v>
      </c>
      <c r="K53" s="22"/>
      <c r="L53" s="22"/>
      <c r="M53" s="22"/>
      <c r="N53" s="22"/>
      <c r="O53" s="22"/>
      <c r="P53" s="22"/>
      <c r="Q53" s="22">
        <v>1</v>
      </c>
      <c r="R53" s="22"/>
      <c r="S53" s="22"/>
      <c r="T53" s="22">
        <f t="shared" si="2"/>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0"/>
        <v>4</v>
      </c>
      <c r="F54" s="22" t="s">
        <v>134</v>
      </c>
      <c r="G54" s="22" t="s">
        <v>138</v>
      </c>
      <c r="H54" s="22" t="s">
        <v>139</v>
      </c>
      <c r="I54" s="22" t="s">
        <v>139</v>
      </c>
      <c r="J54" s="22" t="s">
        <v>36</v>
      </c>
      <c r="K54" s="22">
        <v>80</v>
      </c>
      <c r="L54" s="22">
        <v>16</v>
      </c>
      <c r="M54" s="22">
        <v>1</v>
      </c>
      <c r="N54" s="30" t="s">
        <v>37</v>
      </c>
      <c r="O54" s="22">
        <v>1</v>
      </c>
      <c r="P54" s="22"/>
      <c r="Q54" s="22"/>
      <c r="R54" s="22"/>
      <c r="S54" s="22"/>
      <c r="T54" s="22">
        <f t="shared" si="2"/>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0"/>
        <v>4</v>
      </c>
      <c r="F55" s="22" t="s">
        <v>58</v>
      </c>
      <c r="G55" s="22" t="s">
        <v>151</v>
      </c>
      <c r="H55" s="22" t="s">
        <v>64</v>
      </c>
      <c r="I55" s="22" t="s">
        <v>64</v>
      </c>
      <c r="J55" s="22" t="s">
        <v>36</v>
      </c>
      <c r="K55" s="22">
        <v>146</v>
      </c>
      <c r="L55" s="22">
        <v>8</v>
      </c>
      <c r="M55" s="22"/>
      <c r="N55" s="30" t="s">
        <v>37</v>
      </c>
      <c r="O55" s="22"/>
      <c r="P55" s="22"/>
      <c r="Q55" s="22"/>
      <c r="R55" s="22"/>
      <c r="S55" s="22"/>
      <c r="T55" s="22">
        <f t="shared" si="2"/>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0"/>
        <v>4</v>
      </c>
      <c r="F56" s="22" t="s">
        <v>93</v>
      </c>
      <c r="G56" s="22" t="s">
        <v>127</v>
      </c>
      <c r="H56" s="22" t="s">
        <v>128</v>
      </c>
      <c r="I56" s="22" t="s">
        <v>128</v>
      </c>
      <c r="J56" s="22" t="s">
        <v>36</v>
      </c>
      <c r="K56" s="22">
        <v>112</v>
      </c>
      <c r="L56" s="22">
        <v>8</v>
      </c>
      <c r="M56" s="22"/>
      <c r="N56" s="30" t="s">
        <v>37</v>
      </c>
      <c r="O56" s="22"/>
      <c r="P56" s="22"/>
      <c r="Q56" s="22"/>
      <c r="R56" s="22"/>
      <c r="S56" s="22"/>
      <c r="T56" s="22">
        <f t="shared" si="2"/>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0"/>
        <v>4</v>
      </c>
      <c r="F57" s="22" t="s">
        <v>58</v>
      </c>
      <c r="G57" s="22" t="s">
        <v>152</v>
      </c>
      <c r="H57" s="22" t="s">
        <v>132</v>
      </c>
      <c r="I57" s="22" t="s">
        <v>132</v>
      </c>
      <c r="J57" s="22" t="s">
        <v>36</v>
      </c>
      <c r="K57" s="22">
        <v>793</v>
      </c>
      <c r="L57" s="22">
        <v>13</v>
      </c>
      <c r="M57" s="22"/>
      <c r="N57" s="30" t="s">
        <v>37</v>
      </c>
      <c r="O57" s="22"/>
      <c r="P57" s="22"/>
      <c r="Q57" s="22"/>
      <c r="R57" s="22"/>
      <c r="S57" s="22"/>
      <c r="T57" s="22">
        <f t="shared" si="2"/>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0"/>
        <v>4</v>
      </c>
      <c r="F58" s="22" t="s">
        <v>33</v>
      </c>
      <c r="G58" s="22" t="s">
        <v>144</v>
      </c>
      <c r="H58" s="22" t="s">
        <v>39</v>
      </c>
      <c r="I58" s="22" t="s">
        <v>39</v>
      </c>
      <c r="J58" s="22" t="s">
        <v>36</v>
      </c>
      <c r="K58" s="22">
        <v>864</v>
      </c>
      <c r="L58" s="22">
        <v>32</v>
      </c>
      <c r="M58" s="22"/>
      <c r="N58" s="30" t="s">
        <v>37</v>
      </c>
      <c r="O58" s="22"/>
      <c r="P58" s="22"/>
      <c r="Q58" s="22"/>
      <c r="R58" s="22"/>
      <c r="S58" s="22"/>
      <c r="T58" s="22">
        <f t="shared" si="2"/>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0"/>
        <v>4</v>
      </c>
      <c r="F59" s="22" t="s">
        <v>33</v>
      </c>
      <c r="G59" s="22" t="s">
        <v>92</v>
      </c>
      <c r="H59" s="22" t="s">
        <v>91</v>
      </c>
      <c r="I59" s="22" t="s">
        <v>91</v>
      </c>
      <c r="J59" s="22" t="s">
        <v>36</v>
      </c>
      <c r="K59" s="22">
        <v>432</v>
      </c>
      <c r="L59" s="22">
        <v>32</v>
      </c>
      <c r="M59" s="22"/>
      <c r="N59" s="30" t="s">
        <v>37</v>
      </c>
      <c r="O59" s="22"/>
      <c r="P59" s="22"/>
      <c r="Q59" s="22"/>
      <c r="R59" s="22"/>
      <c r="S59" s="22"/>
      <c r="T59" s="22">
        <f t="shared" si="2"/>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0"/>
        <v>4</v>
      </c>
      <c r="F60" s="22" t="s">
        <v>33</v>
      </c>
      <c r="G60" s="22" t="s">
        <v>153</v>
      </c>
      <c r="H60" s="22" t="s">
        <v>35</v>
      </c>
      <c r="I60" s="22" t="s">
        <v>35</v>
      </c>
      <c r="J60" s="22" t="s">
        <v>36</v>
      </c>
      <c r="K60" s="22">
        <v>432</v>
      </c>
      <c r="L60" s="22">
        <v>32</v>
      </c>
      <c r="M60" s="22">
        <v>1</v>
      </c>
      <c r="N60" s="30" t="s">
        <v>37</v>
      </c>
      <c r="O60" s="22">
        <v>1</v>
      </c>
      <c r="P60" s="22"/>
      <c r="Q60" s="22"/>
      <c r="R60" s="22"/>
      <c r="S60" s="22"/>
      <c r="T60" s="22">
        <f t="shared" si="2"/>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0"/>
        <v>4</v>
      </c>
      <c r="F61" s="22" t="s">
        <v>33</v>
      </c>
      <c r="G61" s="22" t="s">
        <v>155</v>
      </c>
      <c r="H61" s="22" t="s">
        <v>39</v>
      </c>
      <c r="I61" s="22" t="s">
        <v>39</v>
      </c>
      <c r="J61" s="22" t="s">
        <v>36</v>
      </c>
      <c r="K61" s="22">
        <v>432</v>
      </c>
      <c r="L61" s="22">
        <v>32</v>
      </c>
      <c r="M61" s="22"/>
      <c r="N61" s="30" t="s">
        <v>37</v>
      </c>
      <c r="O61" s="22"/>
      <c r="P61" s="22"/>
      <c r="Q61" s="22"/>
      <c r="R61" s="22"/>
      <c r="S61" s="22"/>
      <c r="T61" s="22">
        <f t="shared" si="2"/>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0"/>
        <v>5</v>
      </c>
      <c r="F62" s="22" t="s">
        <v>58</v>
      </c>
      <c r="G62" s="22" t="s">
        <v>152</v>
      </c>
      <c r="H62" s="22" t="s">
        <v>132</v>
      </c>
      <c r="I62" s="22" t="s">
        <v>132</v>
      </c>
      <c r="J62" s="22" t="s">
        <v>36</v>
      </c>
      <c r="K62" s="22">
        <v>944</v>
      </c>
      <c r="L62" s="22">
        <v>13</v>
      </c>
      <c r="M62" s="22"/>
      <c r="N62" s="30" t="s">
        <v>37</v>
      </c>
      <c r="O62" s="22"/>
      <c r="P62" s="22"/>
      <c r="Q62" s="22"/>
      <c r="R62" s="22"/>
      <c r="S62" s="22"/>
      <c r="T62" s="22">
        <f t="shared" si="2"/>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0"/>
        <v>5</v>
      </c>
      <c r="F63" s="22" t="s">
        <v>40</v>
      </c>
      <c r="G63" s="22" t="s">
        <v>45</v>
      </c>
      <c r="H63" s="22" t="s">
        <v>46</v>
      </c>
      <c r="I63" s="22" t="s">
        <v>156</v>
      </c>
      <c r="J63" s="22" t="s">
        <v>36</v>
      </c>
      <c r="K63" s="22">
        <v>1008</v>
      </c>
      <c r="L63" s="22">
        <v>48</v>
      </c>
      <c r="M63" s="22">
        <v>2</v>
      </c>
      <c r="N63" s="22" t="s">
        <v>48</v>
      </c>
      <c r="O63" s="22"/>
      <c r="P63" s="22">
        <v>1</v>
      </c>
      <c r="Q63" s="22"/>
      <c r="R63" s="22"/>
      <c r="S63" s="22"/>
      <c r="T63" s="22">
        <f t="shared" si="2"/>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0"/>
        <v>5</v>
      </c>
      <c r="F64" s="22" t="s">
        <v>40</v>
      </c>
      <c r="G64" s="22" t="s">
        <v>45</v>
      </c>
      <c r="H64" s="22" t="s">
        <v>46</v>
      </c>
      <c r="I64" s="22" t="s">
        <v>156</v>
      </c>
      <c r="J64" s="22" t="s">
        <v>36</v>
      </c>
      <c r="K64" s="10"/>
      <c r="L64" s="10"/>
      <c r="M64" s="32"/>
      <c r="N64" s="10"/>
      <c r="O64" s="11"/>
      <c r="P64" s="11"/>
      <c r="Q64" s="11">
        <v>1</v>
      </c>
      <c r="R64" s="11"/>
      <c r="S64" s="12"/>
      <c r="T64" s="22">
        <f t="shared" si="2"/>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0"/>
        <v>5</v>
      </c>
      <c r="F65" s="22" t="s">
        <v>40</v>
      </c>
      <c r="G65" s="22" t="s">
        <v>45</v>
      </c>
      <c r="H65" s="22" t="s">
        <v>46</v>
      </c>
      <c r="I65" s="22" t="s">
        <v>156</v>
      </c>
      <c r="J65" s="22" t="s">
        <v>36</v>
      </c>
      <c r="K65" s="22">
        <v>2398</v>
      </c>
      <c r="L65" s="22">
        <v>50</v>
      </c>
      <c r="M65" s="22">
        <v>2</v>
      </c>
      <c r="N65" s="30" t="s">
        <v>37</v>
      </c>
      <c r="O65" s="22">
        <v>1</v>
      </c>
      <c r="P65" s="22"/>
      <c r="Q65" s="22"/>
      <c r="R65" s="22"/>
      <c r="S65" s="22"/>
      <c r="T65" s="22">
        <f t="shared" si="2"/>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0"/>
        <v>5</v>
      </c>
      <c r="F66" s="22" t="s">
        <v>40</v>
      </c>
      <c r="G66" s="22" t="s">
        <v>45</v>
      </c>
      <c r="H66" s="22" t="s">
        <v>46</v>
      </c>
      <c r="I66" s="22" t="s">
        <v>156</v>
      </c>
      <c r="J66" s="22" t="s">
        <v>36</v>
      </c>
      <c r="K66" s="22"/>
      <c r="L66" s="22"/>
      <c r="M66" s="22"/>
      <c r="N66" s="22"/>
      <c r="O66" s="22">
        <v>1</v>
      </c>
      <c r="P66" s="22"/>
      <c r="Q66" s="22"/>
      <c r="R66" s="22"/>
      <c r="S66" s="22"/>
      <c r="T66" s="22">
        <f t="shared" si="2"/>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ref="E67:E130" si="3">WEEKNUM(C67,1)</f>
        <v>5</v>
      </c>
      <c r="F67" s="22" t="s">
        <v>40</v>
      </c>
      <c r="G67" s="22" t="s">
        <v>162</v>
      </c>
      <c r="H67" s="22" t="s">
        <v>42</v>
      </c>
      <c r="I67" s="22" t="s">
        <v>43</v>
      </c>
      <c r="J67" s="22" t="s">
        <v>62</v>
      </c>
      <c r="K67" s="22">
        <v>2</v>
      </c>
      <c r="L67" s="22">
        <v>2</v>
      </c>
      <c r="M67" s="22">
        <v>1</v>
      </c>
      <c r="N67" s="22" t="s">
        <v>48</v>
      </c>
      <c r="O67" s="22"/>
      <c r="P67" s="22"/>
      <c r="Q67" s="22"/>
      <c r="R67" s="22">
        <v>1</v>
      </c>
      <c r="S67" s="22"/>
      <c r="T67" s="22">
        <f t="shared" si="2"/>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si="3"/>
        <v>5</v>
      </c>
      <c r="F68" s="22" t="s">
        <v>40</v>
      </c>
      <c r="G68" s="22" t="s">
        <v>164</v>
      </c>
      <c r="H68" s="22" t="s">
        <v>74</v>
      </c>
      <c r="I68" s="22" t="s">
        <v>75</v>
      </c>
      <c r="J68" s="22" t="s">
        <v>36</v>
      </c>
      <c r="K68" s="22">
        <v>3</v>
      </c>
      <c r="L68" s="22">
        <v>3</v>
      </c>
      <c r="M68" s="22">
        <v>1</v>
      </c>
      <c r="N68" s="22" t="s">
        <v>48</v>
      </c>
      <c r="O68" s="22"/>
      <c r="P68" s="22">
        <v>1</v>
      </c>
      <c r="Q68" s="22"/>
      <c r="R68" s="22"/>
      <c r="S68" s="22"/>
      <c r="T68" s="22">
        <f t="shared" si="2"/>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3"/>
        <v>5</v>
      </c>
      <c r="F69" s="22" t="s">
        <v>40</v>
      </c>
      <c r="G69" s="22" t="s">
        <v>167</v>
      </c>
      <c r="H69" s="22" t="s">
        <v>168</v>
      </c>
      <c r="I69" s="22" t="s">
        <v>168</v>
      </c>
      <c r="J69" s="22" t="s">
        <v>36</v>
      </c>
      <c r="K69" s="22">
        <v>5</v>
      </c>
      <c r="L69" s="22">
        <v>5</v>
      </c>
      <c r="M69" s="22"/>
      <c r="N69" s="30" t="s">
        <v>37</v>
      </c>
      <c r="O69" s="22"/>
      <c r="P69" s="22"/>
      <c r="Q69" s="22"/>
      <c r="R69" s="22"/>
      <c r="S69" s="22"/>
      <c r="T69" s="22">
        <f t="shared" si="2"/>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3"/>
        <v>5</v>
      </c>
      <c r="F70" s="22" t="s">
        <v>40</v>
      </c>
      <c r="G70" s="22" t="s">
        <v>169</v>
      </c>
      <c r="H70" s="22" t="s">
        <v>170</v>
      </c>
      <c r="I70" s="22" t="s">
        <v>170</v>
      </c>
      <c r="J70" s="22" t="s">
        <v>36</v>
      </c>
      <c r="K70" s="22">
        <v>1</v>
      </c>
      <c r="L70" s="22">
        <v>1</v>
      </c>
      <c r="M70" s="22"/>
      <c r="N70" s="30" t="s">
        <v>37</v>
      </c>
      <c r="O70" s="22"/>
      <c r="P70" s="22"/>
      <c r="Q70" s="22"/>
      <c r="R70" s="22"/>
      <c r="S70" s="22"/>
      <c r="T70" s="22">
        <f t="shared" si="2"/>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3"/>
        <v>5</v>
      </c>
      <c r="F71" s="22" t="s">
        <v>40</v>
      </c>
      <c r="G71" s="22" t="s">
        <v>119</v>
      </c>
      <c r="H71" s="22" t="s">
        <v>42</v>
      </c>
      <c r="I71" s="22" t="s">
        <v>43</v>
      </c>
      <c r="J71" s="22" t="s">
        <v>36</v>
      </c>
      <c r="K71" s="22">
        <v>74</v>
      </c>
      <c r="L71" s="22">
        <v>8</v>
      </c>
      <c r="M71" s="22"/>
      <c r="N71" s="30" t="s">
        <v>37</v>
      </c>
      <c r="O71" s="22"/>
      <c r="P71" s="22"/>
      <c r="Q71" s="22"/>
      <c r="R71" s="22"/>
      <c r="S71" s="22"/>
      <c r="T71" s="22">
        <f t="shared" si="2"/>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3"/>
        <v>5</v>
      </c>
      <c r="F72" s="22" t="s">
        <v>33</v>
      </c>
      <c r="G72" s="22" t="s">
        <v>155</v>
      </c>
      <c r="H72" s="22" t="s">
        <v>39</v>
      </c>
      <c r="I72" s="22" t="s">
        <v>39</v>
      </c>
      <c r="J72" s="22" t="s">
        <v>36</v>
      </c>
      <c r="K72" s="22">
        <v>430</v>
      </c>
      <c r="L72" s="22">
        <v>32</v>
      </c>
      <c r="M72" s="22"/>
      <c r="N72" s="30" t="s">
        <v>37</v>
      </c>
      <c r="O72" s="22"/>
      <c r="P72" s="22"/>
      <c r="Q72" s="22"/>
      <c r="R72" s="22"/>
      <c r="S72" s="22"/>
      <c r="T72" s="22">
        <f t="shared" si="2"/>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3"/>
        <v>5</v>
      </c>
      <c r="F73" s="22" t="s">
        <v>33</v>
      </c>
      <c r="G73" s="22" t="s">
        <v>155</v>
      </c>
      <c r="H73" s="22" t="s">
        <v>39</v>
      </c>
      <c r="I73" s="22" t="s">
        <v>39</v>
      </c>
      <c r="J73" s="22" t="s">
        <v>36</v>
      </c>
      <c r="K73" s="22">
        <v>288</v>
      </c>
      <c r="L73" s="22">
        <v>32</v>
      </c>
      <c r="M73" s="22">
        <v>1</v>
      </c>
      <c r="N73" s="30" t="s">
        <v>37</v>
      </c>
      <c r="O73" s="22">
        <v>1</v>
      </c>
      <c r="P73" s="22"/>
      <c r="Q73" s="22"/>
      <c r="R73" s="22"/>
      <c r="S73" s="22"/>
      <c r="T73" s="22">
        <f t="shared" si="2"/>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3"/>
        <v>5</v>
      </c>
      <c r="F74" s="22" t="s">
        <v>33</v>
      </c>
      <c r="G74" s="22" t="s">
        <v>153</v>
      </c>
      <c r="H74" s="22" t="s">
        <v>35</v>
      </c>
      <c r="I74" s="22" t="s">
        <v>35</v>
      </c>
      <c r="J74" s="22" t="s">
        <v>36</v>
      </c>
      <c r="K74" s="22">
        <v>431</v>
      </c>
      <c r="L74" s="22">
        <v>32</v>
      </c>
      <c r="M74" s="22"/>
      <c r="N74" s="30" t="s">
        <v>37</v>
      </c>
      <c r="O74" s="22"/>
      <c r="P74" s="22"/>
      <c r="Q74" s="22"/>
      <c r="R74" s="22"/>
      <c r="S74" s="22"/>
      <c r="T74" s="22">
        <f t="shared" si="2"/>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3"/>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3"/>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3"/>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3"/>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3"/>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3"/>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3"/>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3"/>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3"/>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3"/>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3"/>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3"/>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3"/>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3"/>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3"/>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3"/>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3"/>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3"/>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3"/>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3"/>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3"/>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3"/>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3"/>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3"/>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3"/>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3"/>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3"/>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3"/>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3"/>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3"/>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3"/>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3"/>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3"/>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3"/>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3"/>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3"/>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3"/>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3"/>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3"/>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3"/>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3"/>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3"/>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3"/>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3"/>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3"/>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3"/>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3"/>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3"/>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3"/>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3"/>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3"/>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3"/>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3"/>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3"/>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3"/>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3"/>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ref="E131:E175" si="4">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si="4"/>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4"/>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4"/>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4"/>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4"/>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4"/>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4"/>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4"/>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4"/>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 t="shared" si="4"/>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 t="shared" si="4"/>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 t="shared" si="4"/>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 t="shared" si="4"/>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 t="shared" si="4"/>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 t="shared" si="4"/>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 t="shared" si="4"/>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 t="shared" si="4"/>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 t="shared" si="4"/>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 t="shared" si="4"/>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 t="shared" si="4"/>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 t="shared" si="4"/>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 t="shared" si="4"/>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 t="shared" si="4"/>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4"/>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4"/>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4"/>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4"/>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4"/>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4"/>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4"/>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4"/>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4"/>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4"/>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4"/>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4"/>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4"/>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4"/>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4"/>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4"/>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4"/>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 t="shared" si="4"/>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4"/>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4"/>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4"/>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 t="shared" ref="E178:E241" si="5">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 t="shared" ref="T178:T197" si="6">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 t="shared" si="5"/>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 t="shared" si="6"/>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 t="shared" si="5"/>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 t="shared" si="6"/>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 t="shared" si="5"/>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 t="shared" si="6"/>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 t="shared" si="5"/>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 t="shared" si="6"/>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 t="shared" si="5"/>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 t="shared" si="6"/>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 t="shared" si="5"/>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 t="shared" si="6"/>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 t="shared" si="5"/>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 t="shared" si="6"/>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 t="shared" si="5"/>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 t="shared" si="6"/>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 t="shared" si="5"/>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 t="shared" si="6"/>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 t="shared" si="5"/>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 t="shared" si="6"/>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 t="shared" si="5"/>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 t="shared" si="6"/>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 t="shared" si="5"/>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 t="shared" si="6"/>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 t="shared" si="5"/>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 t="shared" si="6"/>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 t="shared" si="5"/>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 t="shared" si="6"/>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 t="shared" si="5"/>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 t="shared" si="6"/>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 t="shared" si="5"/>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 t="shared" si="6"/>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 t="shared" si="5"/>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 t="shared" si="6"/>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 t="shared" si="5"/>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 t="shared" si="6"/>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 t="shared" si="5"/>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 t="shared" si="6"/>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 t="shared" si="5"/>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 t="shared" si="5"/>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 t="shared" ref="T199:T208" si="7">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 t="shared" si="5"/>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 t="shared" si="7"/>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 t="shared" si="5"/>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 t="shared" si="7"/>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 t="shared" si="5"/>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 t="shared" si="7"/>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 t="shared" si="5"/>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 t="shared" si="7"/>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 t="shared" si="5"/>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 t="shared" si="7"/>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 t="shared" si="5"/>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 t="shared" si="7"/>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 t="shared" si="5"/>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 t="shared" si="7"/>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 t="shared" si="5"/>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 t="shared" si="7"/>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 t="shared" si="5"/>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 t="shared" si="7"/>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 t="shared" si="5"/>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 t="shared" si="5"/>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 t="shared" si="5"/>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 t="shared" si="5"/>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 t="shared" si="5"/>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 t="shared" si="5"/>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 t="shared" si="5"/>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 t="shared" ref="T215:T235" si="8">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 t="shared" si="5"/>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 t="shared" si="8"/>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 t="shared" si="5"/>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 t="shared" si="8"/>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 t="shared" si="5"/>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 t="shared" si="8"/>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 t="shared" si="5"/>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 t="shared" si="8"/>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 t="shared" si="5"/>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 t="shared" si="8"/>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 t="shared" si="5"/>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 t="shared" si="8"/>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 t="shared" si="5"/>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 t="shared" si="8"/>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 t="shared" si="5"/>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 t="shared" si="8"/>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 t="shared" si="5"/>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 t="shared" si="8"/>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 t="shared" si="5"/>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 t="shared" si="8"/>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 t="shared" si="5"/>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 t="shared" si="8"/>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 t="shared" si="5"/>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 t="shared" si="8"/>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 t="shared" si="5"/>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 t="shared" si="8"/>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 t="shared" si="5"/>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 t="shared" si="8"/>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 t="shared" si="5"/>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 t="shared" si="8"/>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 t="shared" si="5"/>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 t="shared" si="8"/>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 t="shared" si="5"/>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 t="shared" si="8"/>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 t="shared" si="5"/>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 t="shared" si="8"/>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 t="shared" si="5"/>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 t="shared" si="8"/>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 t="shared" si="5"/>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 t="shared" si="8"/>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 t="shared" si="5"/>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 t="shared" si="5"/>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 t="shared" ref="T237:T272" si="9">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 t="shared" si="5"/>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 t="shared" si="9"/>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 t="shared" si="5"/>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 t="shared" si="9"/>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 t="shared" si="5"/>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 t="shared" si="9"/>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 t="shared" si="5"/>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 t="shared" si="9"/>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 t="shared" ref="E242:E305" si="10">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 t="shared" si="9"/>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 t="shared" si="10"/>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 t="shared" si="9"/>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 t="shared" si="10"/>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 t="shared" si="9"/>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 t="shared" si="10"/>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 t="shared" si="9"/>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 t="shared" si="10"/>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 t="shared" si="9"/>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 t="shared" si="10"/>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 t="shared" si="9"/>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 t="shared" si="10"/>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 t="shared" si="9"/>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 t="shared" si="10"/>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 t="shared" si="9"/>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 t="shared" si="10"/>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 t="shared" si="9"/>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 t="shared" si="10"/>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 t="shared" si="9"/>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 t="shared" si="10"/>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 t="shared" si="9"/>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 t="shared" si="10"/>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 t="shared" si="9"/>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 t="shared" si="10"/>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 t="shared" si="9"/>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 t="shared" si="10"/>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 t="shared" si="9"/>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 t="shared" si="10"/>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 t="shared" si="9"/>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 t="shared" si="10"/>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 t="shared" si="9"/>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 t="shared" si="10"/>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 t="shared" si="9"/>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 t="shared" si="10"/>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 t="shared" si="9"/>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 t="shared" si="10"/>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 t="shared" si="9"/>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 t="shared" si="10"/>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 t="shared" si="9"/>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 t="shared" si="10"/>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 t="shared" si="9"/>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 t="shared" si="10"/>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 t="shared" si="9"/>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 t="shared" si="10"/>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 t="shared" si="9"/>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 t="shared" si="10"/>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 t="shared" si="9"/>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 t="shared" si="10"/>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 t="shared" si="9"/>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 t="shared" si="10"/>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 t="shared" si="9"/>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 t="shared" si="10"/>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 t="shared" si="9"/>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 t="shared" si="10"/>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 t="shared" si="9"/>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 t="shared" si="10"/>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 t="shared" si="9"/>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 t="shared" si="10"/>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 t="shared" si="9"/>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 t="shared" si="10"/>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 t="shared" si="9"/>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 t="shared" si="10"/>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 t="shared" si="10"/>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 t="shared" ref="T274:T337" si="11">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 t="shared" si="10"/>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 t="shared" si="11"/>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 t="shared" si="10"/>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 t="shared" si="11"/>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 t="shared" si="10"/>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 t="shared" si="11"/>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 t="shared" si="10"/>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 t="shared" si="11"/>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 t="shared" si="10"/>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 t="shared" si="11"/>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 t="shared" si="10"/>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 t="shared" si="11"/>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 t="shared" si="10"/>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 t="shared" si="11"/>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 t="shared" si="10"/>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 t="shared" si="11"/>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 t="shared" si="10"/>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 t="shared" si="11"/>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 t="shared" si="10"/>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 t="shared" si="11"/>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 t="shared" si="10"/>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 t="shared" si="11"/>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 t="shared" si="10"/>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 t="shared" si="11"/>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 t="shared" si="10"/>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 t="shared" si="11"/>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 t="shared" si="10"/>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 t="shared" si="11"/>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 t="shared" si="10"/>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 t="shared" si="11"/>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 t="shared" si="10"/>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 t="shared" si="11"/>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 t="shared" si="10"/>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 t="shared" si="11"/>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 t="shared" si="10"/>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 t="shared" si="11"/>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 t="shared" si="10"/>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 t="shared" si="11"/>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 t="shared" si="10"/>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 t="shared" si="11"/>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 t="shared" si="10"/>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 t="shared" si="11"/>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 t="shared" si="10"/>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 t="shared" si="11"/>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 t="shared" si="10"/>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 t="shared" si="11"/>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 t="shared" si="10"/>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 t="shared" si="11"/>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 t="shared" si="10"/>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 t="shared" si="11"/>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 t="shared" si="10"/>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 t="shared" si="11"/>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 t="shared" si="10"/>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 t="shared" si="11"/>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 t="shared" si="10"/>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 t="shared" si="11"/>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 t="shared" si="10"/>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 t="shared" si="11"/>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 t="shared" si="10"/>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 t="shared" si="11"/>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 t="shared" si="10"/>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 t="shared" si="11"/>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 t="shared" ref="E306:E369" si="12">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 t="shared" si="11"/>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 t="shared" si="12"/>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 t="shared" si="11"/>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 t="shared" si="12"/>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 t="shared" si="11"/>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 t="shared" si="12"/>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 t="shared" si="11"/>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 t="shared" si="12"/>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 t="shared" si="11"/>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 t="shared" si="12"/>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 t="shared" si="11"/>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 t="shared" si="12"/>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 t="shared" si="11"/>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 t="shared" si="12"/>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 t="shared" si="11"/>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 t="shared" si="12"/>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 t="shared" si="11"/>
        <v>0</v>
      </c>
      <c r="U314" s="27"/>
      <c r="V314" s="10"/>
      <c r="W314" s="11"/>
      <c r="AA314" s="95"/>
      <c r="AB314" s="95"/>
      <c r="AC314" s="95"/>
      <c r="AD314" s="95"/>
      <c r="AE314" s="95"/>
    </row>
    <row r="315" customHeight="1" spans="1:31">
      <c r="A315" s="22">
        <v>313</v>
      </c>
      <c r="B315" s="22">
        <v>240410002</v>
      </c>
      <c r="C315" s="40">
        <v>45392</v>
      </c>
      <c r="D315" s="22" t="s">
        <v>356</v>
      </c>
      <c r="E315" s="61">
        <f t="shared" si="12"/>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 t="shared" si="11"/>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 t="shared" si="12"/>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 t="shared" si="11"/>
        <v>0</v>
      </c>
      <c r="U316" s="27"/>
      <c r="V316" s="10"/>
      <c r="W316" s="11"/>
      <c r="AA316" s="95"/>
      <c r="AB316" s="95"/>
      <c r="AC316" s="95"/>
      <c r="AD316" s="95"/>
      <c r="AE316" s="95"/>
    </row>
    <row r="317" customHeight="1" spans="1:31">
      <c r="A317" s="22">
        <v>315</v>
      </c>
      <c r="B317" s="22">
        <v>240411002</v>
      </c>
      <c r="C317" s="40">
        <v>45393</v>
      </c>
      <c r="D317" s="22" t="s">
        <v>356</v>
      </c>
      <c r="E317" s="61">
        <f t="shared" si="12"/>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 t="shared" si="11"/>
        <v>0</v>
      </c>
      <c r="U317" s="27"/>
      <c r="V317" s="10"/>
      <c r="W317" s="11"/>
      <c r="AA317" s="95"/>
      <c r="AB317" s="95"/>
      <c r="AC317" s="95"/>
      <c r="AD317" s="95"/>
      <c r="AE317" s="95"/>
    </row>
    <row r="318" customHeight="1" spans="1:31">
      <c r="A318" s="22">
        <v>316</v>
      </c>
      <c r="B318" s="22">
        <v>240411003</v>
      </c>
      <c r="C318" s="40">
        <v>45393</v>
      </c>
      <c r="D318" s="22" t="s">
        <v>356</v>
      </c>
      <c r="E318" s="61">
        <f t="shared" si="12"/>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 t="shared" si="11"/>
        <v>0</v>
      </c>
      <c r="U318" s="27"/>
      <c r="V318" s="10"/>
      <c r="W318" s="11"/>
      <c r="AA318" s="95"/>
      <c r="AB318" s="95"/>
      <c r="AC318" s="27" t="s">
        <v>368</v>
      </c>
      <c r="AD318" s="95"/>
      <c r="AE318" s="95"/>
    </row>
    <row r="319" customHeight="1" spans="1:31">
      <c r="A319" s="22">
        <v>317</v>
      </c>
      <c r="B319" s="22">
        <v>240411004</v>
      </c>
      <c r="C319" s="40">
        <v>45393</v>
      </c>
      <c r="D319" s="22" t="s">
        <v>356</v>
      </c>
      <c r="E319" s="61">
        <f t="shared" si="12"/>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 t="shared" si="11"/>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 t="shared" si="12"/>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 t="shared" si="11"/>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 t="shared" si="12"/>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 t="shared" si="11"/>
        <v>0</v>
      </c>
      <c r="U321" s="27"/>
      <c r="V321" s="10"/>
      <c r="W321" s="11"/>
      <c r="AA321" s="95"/>
      <c r="AB321" s="95"/>
      <c r="AC321" s="95"/>
      <c r="AD321" s="95"/>
      <c r="AE321" s="95"/>
    </row>
    <row r="322" customHeight="1" spans="1:31">
      <c r="A322" s="22">
        <v>320</v>
      </c>
      <c r="B322" s="22">
        <v>240411007</v>
      </c>
      <c r="C322" s="40">
        <v>45393</v>
      </c>
      <c r="D322" s="22" t="s">
        <v>356</v>
      </c>
      <c r="E322" s="61">
        <f t="shared" si="12"/>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 t="shared" si="11"/>
        <v>0</v>
      </c>
      <c r="U322" s="27"/>
      <c r="V322" s="10"/>
      <c r="W322" s="11"/>
      <c r="AA322" s="95"/>
      <c r="AB322" s="95"/>
      <c r="AC322" s="95" t="s">
        <v>368</v>
      </c>
      <c r="AD322" s="95"/>
      <c r="AE322" s="95"/>
    </row>
    <row r="323" customHeight="1" spans="1:31">
      <c r="A323" s="22">
        <v>321</v>
      </c>
      <c r="B323" s="22">
        <v>240411008</v>
      </c>
      <c r="C323" s="40">
        <v>45393</v>
      </c>
      <c r="D323" s="22" t="s">
        <v>356</v>
      </c>
      <c r="E323" s="61">
        <f t="shared" si="12"/>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 t="shared" si="11"/>
        <v>0</v>
      </c>
      <c r="U323" s="27"/>
      <c r="V323" s="10"/>
      <c r="W323" s="11"/>
      <c r="AA323" s="95"/>
      <c r="AB323" s="95"/>
      <c r="AC323" s="95"/>
      <c r="AD323" s="95"/>
      <c r="AE323" s="95"/>
    </row>
    <row r="324" customHeight="1" spans="1:31">
      <c r="A324" s="22">
        <v>322</v>
      </c>
      <c r="B324" s="22">
        <v>240411009</v>
      </c>
      <c r="C324" s="40">
        <v>45393</v>
      </c>
      <c r="D324" s="22" t="s">
        <v>356</v>
      </c>
      <c r="E324" s="61">
        <f t="shared" si="12"/>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 t="shared" si="11"/>
        <v>0</v>
      </c>
      <c r="U324" s="27"/>
      <c r="V324" s="10"/>
      <c r="W324" s="11"/>
      <c r="AA324" s="95"/>
      <c r="AB324" s="95"/>
      <c r="AC324" s="95"/>
      <c r="AD324" s="95"/>
      <c r="AE324" s="95"/>
    </row>
    <row r="325" customHeight="1" spans="1:31">
      <c r="A325" s="22">
        <v>323</v>
      </c>
      <c r="B325" s="22">
        <v>240411010</v>
      </c>
      <c r="C325" s="40">
        <v>45393</v>
      </c>
      <c r="D325" s="22" t="s">
        <v>356</v>
      </c>
      <c r="E325" s="61">
        <f t="shared" si="12"/>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 t="shared" si="11"/>
        <v>0</v>
      </c>
      <c r="U325" s="95"/>
      <c r="V325" s="10"/>
      <c r="W325" s="11"/>
      <c r="AA325" s="95"/>
      <c r="AB325" s="95"/>
      <c r="AC325" s="95"/>
      <c r="AD325" s="95"/>
      <c r="AE325" s="95"/>
    </row>
    <row r="326" customHeight="1" spans="1:31">
      <c r="A326" s="22">
        <v>324</v>
      </c>
      <c r="B326" s="22">
        <v>240411011</v>
      </c>
      <c r="C326" s="40">
        <v>45393</v>
      </c>
      <c r="D326" s="22" t="s">
        <v>356</v>
      </c>
      <c r="E326" s="61">
        <f t="shared" si="12"/>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 t="shared" si="11"/>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 t="shared" si="12"/>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 t="shared" si="11"/>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 t="shared" si="12"/>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 t="shared" si="11"/>
        <v>0</v>
      </c>
      <c r="U328" s="95"/>
      <c r="V328" s="10"/>
      <c r="W328" s="11"/>
      <c r="AA328" s="95"/>
      <c r="AB328" s="95"/>
      <c r="AC328" s="95"/>
      <c r="AD328" s="95"/>
      <c r="AE328" s="95"/>
    </row>
    <row r="329" customHeight="1" spans="1:31">
      <c r="A329" s="22">
        <v>327</v>
      </c>
      <c r="B329" s="22">
        <v>240412002</v>
      </c>
      <c r="C329" s="40">
        <v>45394</v>
      </c>
      <c r="D329" s="22" t="s">
        <v>356</v>
      </c>
      <c r="E329" s="61">
        <f t="shared" si="12"/>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 t="shared" si="11"/>
        <v>0</v>
      </c>
      <c r="U329" s="95"/>
      <c r="V329" s="10"/>
      <c r="W329" s="11"/>
      <c r="AA329" s="95"/>
      <c r="AB329" s="95"/>
      <c r="AC329" s="95"/>
      <c r="AD329" s="95"/>
      <c r="AE329" s="95"/>
    </row>
    <row r="330" customHeight="1" spans="1:31">
      <c r="A330" s="22">
        <v>328</v>
      </c>
      <c r="B330" s="22">
        <v>240412003</v>
      </c>
      <c r="C330" s="40">
        <v>45394</v>
      </c>
      <c r="D330" s="22" t="s">
        <v>356</v>
      </c>
      <c r="E330" s="61">
        <f t="shared" si="12"/>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 t="shared" si="11"/>
        <v>0</v>
      </c>
      <c r="U330" s="95"/>
      <c r="V330" s="10"/>
      <c r="W330" s="11"/>
      <c r="AA330" s="95"/>
      <c r="AB330" s="95"/>
      <c r="AC330" s="95"/>
      <c r="AD330" s="95"/>
      <c r="AE330" s="95"/>
    </row>
    <row r="331" customHeight="1" spans="1:31">
      <c r="A331" s="22">
        <v>329</v>
      </c>
      <c r="B331" s="22">
        <v>240412004</v>
      </c>
      <c r="C331" s="40">
        <v>45394</v>
      </c>
      <c r="D331" s="22" t="s">
        <v>356</v>
      </c>
      <c r="E331" s="61">
        <f t="shared" si="12"/>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 t="shared" si="11"/>
        <v>0</v>
      </c>
      <c r="U331" s="95"/>
      <c r="V331" s="10"/>
      <c r="W331" s="11"/>
      <c r="AA331" s="95"/>
      <c r="AB331" s="95"/>
      <c r="AC331" s="95"/>
      <c r="AD331" s="95"/>
      <c r="AE331" s="95"/>
    </row>
    <row r="332" customHeight="1" spans="1:31">
      <c r="A332" s="22">
        <v>330</v>
      </c>
      <c r="B332" s="22">
        <v>240412005</v>
      </c>
      <c r="C332" s="40">
        <v>45394</v>
      </c>
      <c r="D332" s="22" t="s">
        <v>356</v>
      </c>
      <c r="E332" s="61">
        <f t="shared" si="12"/>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 t="shared" si="11"/>
        <v>0</v>
      </c>
      <c r="U332" s="27"/>
      <c r="V332" s="10"/>
      <c r="W332" s="11"/>
      <c r="AA332" s="95"/>
      <c r="AB332" s="95"/>
      <c r="AC332" s="95"/>
      <c r="AD332" s="95"/>
      <c r="AE332" s="95"/>
    </row>
    <row r="333" customHeight="1" spans="1:31">
      <c r="A333" s="22">
        <v>331</v>
      </c>
      <c r="B333" s="22">
        <v>240412006</v>
      </c>
      <c r="C333" s="40">
        <v>45394</v>
      </c>
      <c r="D333" s="22" t="s">
        <v>356</v>
      </c>
      <c r="E333" s="61">
        <f t="shared" si="12"/>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 t="shared" si="11"/>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 t="shared" si="12"/>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 t="shared" si="11"/>
        <v>0</v>
      </c>
      <c r="U334" s="95"/>
      <c r="V334" s="10"/>
      <c r="W334" s="11"/>
      <c r="AA334" s="95"/>
      <c r="AB334" s="95"/>
      <c r="AC334" s="95" t="s">
        <v>406</v>
      </c>
      <c r="AD334" s="95"/>
      <c r="AE334" s="95"/>
    </row>
    <row r="335" customHeight="1" spans="1:31">
      <c r="A335" s="22">
        <v>333</v>
      </c>
      <c r="B335" s="23">
        <v>240413001</v>
      </c>
      <c r="C335" s="40">
        <v>45395</v>
      </c>
      <c r="D335" s="22" t="s">
        <v>356</v>
      </c>
      <c r="E335" s="61">
        <f t="shared" si="12"/>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 t="shared" si="11"/>
        <v>0</v>
      </c>
      <c r="U335" s="27"/>
      <c r="V335" s="10"/>
      <c r="W335" s="11"/>
      <c r="AA335" s="95"/>
      <c r="AB335" s="95"/>
      <c r="AC335" s="95"/>
      <c r="AD335" s="95"/>
      <c r="AE335" s="95"/>
    </row>
    <row r="336" customHeight="1" spans="1:31">
      <c r="A336" s="22">
        <v>334</v>
      </c>
      <c r="B336" s="22">
        <v>240413002</v>
      </c>
      <c r="C336" s="40">
        <v>45395</v>
      </c>
      <c r="D336" s="22" t="s">
        <v>356</v>
      </c>
      <c r="E336" s="61">
        <f t="shared" si="12"/>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 t="shared" si="11"/>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 t="shared" si="12"/>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 t="shared" si="11"/>
        <v>0</v>
      </c>
      <c r="U337" s="95"/>
      <c r="V337" s="10"/>
      <c r="W337" s="11"/>
      <c r="AA337" s="95"/>
      <c r="AB337" s="95"/>
      <c r="AC337" s="95"/>
      <c r="AD337" s="95"/>
      <c r="AE337" s="95"/>
    </row>
    <row r="338" customHeight="1" spans="1:31">
      <c r="A338" s="22">
        <v>336</v>
      </c>
      <c r="B338" s="22">
        <v>240413004</v>
      </c>
      <c r="C338" s="40">
        <v>45395</v>
      </c>
      <c r="D338" s="22" t="s">
        <v>356</v>
      </c>
      <c r="E338" s="61">
        <f t="shared" si="12"/>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 t="shared" ref="T338:T401" si="13">SUM(O338:S338)</f>
        <v>0</v>
      </c>
      <c r="U338" s="95"/>
      <c r="V338" s="10"/>
      <c r="W338" s="11"/>
      <c r="AA338" s="95"/>
      <c r="AB338" s="95"/>
      <c r="AC338" s="95"/>
      <c r="AD338" s="95"/>
      <c r="AE338" s="95"/>
    </row>
    <row r="339" customHeight="1" spans="1:31">
      <c r="A339" s="22">
        <v>337</v>
      </c>
      <c r="B339" s="23">
        <v>240414001</v>
      </c>
      <c r="C339" s="40">
        <v>45396</v>
      </c>
      <c r="D339" s="22" t="s">
        <v>356</v>
      </c>
      <c r="E339" s="61">
        <f t="shared" si="12"/>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 t="shared" si="13"/>
        <v>0</v>
      </c>
      <c r="U339" s="95"/>
      <c r="V339" s="10"/>
      <c r="W339" s="11"/>
      <c r="AA339" s="95"/>
      <c r="AB339" s="95"/>
      <c r="AC339" s="95"/>
      <c r="AD339" s="95"/>
      <c r="AE339" s="95"/>
    </row>
    <row r="340" customHeight="1" spans="1:31">
      <c r="A340" s="22">
        <v>338</v>
      </c>
      <c r="B340" s="22">
        <v>240414002</v>
      </c>
      <c r="C340" s="40">
        <v>45396</v>
      </c>
      <c r="D340" s="22" t="s">
        <v>356</v>
      </c>
      <c r="E340" s="61">
        <f t="shared" si="12"/>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 t="shared" si="13"/>
        <v>0</v>
      </c>
      <c r="U340" s="95"/>
      <c r="V340" s="10"/>
      <c r="W340" s="11"/>
      <c r="AA340" s="95"/>
      <c r="AB340" s="95"/>
      <c r="AC340" s="95"/>
      <c r="AD340" s="95"/>
      <c r="AE340" s="95"/>
    </row>
    <row r="341" customHeight="1" spans="1:31">
      <c r="A341" s="22">
        <v>339</v>
      </c>
      <c r="B341" s="22">
        <v>240414003</v>
      </c>
      <c r="C341" s="40">
        <v>45396</v>
      </c>
      <c r="D341" s="22" t="s">
        <v>356</v>
      </c>
      <c r="E341" s="61">
        <f t="shared" si="12"/>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 t="shared" si="13"/>
        <v>0</v>
      </c>
      <c r="U341" s="95"/>
      <c r="V341" s="10"/>
      <c r="W341" s="11"/>
      <c r="AA341" s="95"/>
      <c r="AB341" s="95"/>
      <c r="AC341" s="95"/>
      <c r="AD341" s="95"/>
      <c r="AE341" s="95"/>
    </row>
    <row r="342" customHeight="1" spans="1:31">
      <c r="A342" s="22">
        <v>340</v>
      </c>
      <c r="B342" s="22">
        <v>240414004</v>
      </c>
      <c r="C342" s="40">
        <v>45396</v>
      </c>
      <c r="D342" s="22" t="s">
        <v>356</v>
      </c>
      <c r="E342" s="61">
        <f t="shared" si="12"/>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 t="shared" si="13"/>
        <v>0</v>
      </c>
      <c r="U342" s="95"/>
      <c r="V342" s="10"/>
      <c r="W342" s="11"/>
      <c r="AA342" s="95"/>
      <c r="AB342" s="95"/>
      <c r="AC342" s="95"/>
      <c r="AD342" s="95"/>
      <c r="AE342" s="95"/>
    </row>
    <row r="343" customHeight="1" spans="1:31">
      <c r="A343" s="22">
        <v>341</v>
      </c>
      <c r="B343" s="23">
        <v>240415001</v>
      </c>
      <c r="C343" s="40">
        <v>45397</v>
      </c>
      <c r="D343" s="22" t="s">
        <v>356</v>
      </c>
      <c r="E343" s="61">
        <f t="shared" si="12"/>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 t="shared" si="13"/>
        <v>0</v>
      </c>
      <c r="U343" s="27"/>
      <c r="V343" s="10"/>
      <c r="W343" s="11"/>
      <c r="AA343" s="95"/>
      <c r="AB343" s="95"/>
      <c r="AC343" s="95"/>
      <c r="AD343" s="95"/>
      <c r="AE343" s="95"/>
    </row>
    <row r="344" customHeight="1" spans="1:31">
      <c r="A344" s="22">
        <v>342</v>
      </c>
      <c r="B344" s="22">
        <v>240415002</v>
      </c>
      <c r="C344" s="40">
        <v>45397</v>
      </c>
      <c r="D344" s="22" t="s">
        <v>356</v>
      </c>
      <c r="E344" s="61">
        <f t="shared" si="12"/>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 t="shared" si="13"/>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 t="shared" si="12"/>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 t="shared" si="13"/>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 t="shared" si="12"/>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 t="shared" si="13"/>
        <v>0</v>
      </c>
      <c r="U346" s="27"/>
      <c r="V346" s="10"/>
      <c r="W346" s="11"/>
      <c r="AA346" s="95"/>
      <c r="AB346" s="95"/>
      <c r="AC346" s="95"/>
      <c r="AD346" s="95"/>
      <c r="AE346" s="95"/>
    </row>
    <row r="347" customHeight="1" spans="1:31">
      <c r="A347" s="22">
        <v>345</v>
      </c>
      <c r="B347" s="22">
        <v>240415005</v>
      </c>
      <c r="C347" s="40">
        <v>45397</v>
      </c>
      <c r="D347" s="22" t="s">
        <v>356</v>
      </c>
      <c r="E347" s="61">
        <f t="shared" si="12"/>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 t="shared" si="13"/>
        <v>0</v>
      </c>
      <c r="U347" s="27"/>
      <c r="V347" s="10"/>
      <c r="W347" s="11"/>
      <c r="AA347" s="95"/>
      <c r="AB347" s="95"/>
      <c r="AC347" s="95"/>
      <c r="AD347" s="95"/>
      <c r="AE347" s="95"/>
    </row>
    <row r="348" customHeight="1" spans="1:31">
      <c r="A348" s="22">
        <v>346</v>
      </c>
      <c r="B348" s="22">
        <v>240415006</v>
      </c>
      <c r="C348" s="40">
        <v>45397</v>
      </c>
      <c r="D348" s="22" t="s">
        <v>356</v>
      </c>
      <c r="E348" s="61">
        <f t="shared" si="12"/>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 t="shared" si="13"/>
        <v>0</v>
      </c>
      <c r="U348" s="27"/>
      <c r="V348" s="10"/>
      <c r="W348" s="11"/>
      <c r="AA348" s="95"/>
      <c r="AB348" s="95"/>
      <c r="AC348" s="95"/>
      <c r="AD348" s="95"/>
      <c r="AE348" s="95"/>
    </row>
    <row r="349" customHeight="1" spans="1:31">
      <c r="A349" s="22">
        <v>347</v>
      </c>
      <c r="B349" s="22">
        <v>240415007</v>
      </c>
      <c r="C349" s="40">
        <v>45397</v>
      </c>
      <c r="D349" s="22" t="s">
        <v>356</v>
      </c>
      <c r="E349" s="61">
        <f t="shared" si="12"/>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 t="shared" si="13"/>
        <v>0</v>
      </c>
      <c r="U349" s="27"/>
      <c r="V349" s="10"/>
      <c r="W349" s="11"/>
      <c r="AA349" s="95"/>
      <c r="AB349" s="95"/>
      <c r="AC349" s="95"/>
      <c r="AD349" s="95"/>
      <c r="AE349" s="95"/>
    </row>
    <row r="350" customHeight="1" spans="1:31">
      <c r="A350" s="22">
        <v>348</v>
      </c>
      <c r="B350" s="22">
        <v>240415008</v>
      </c>
      <c r="C350" s="40">
        <v>45397</v>
      </c>
      <c r="D350" s="22" t="s">
        <v>356</v>
      </c>
      <c r="E350" s="61">
        <f t="shared" si="12"/>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 t="shared" si="13"/>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 t="shared" si="12"/>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 t="shared" si="13"/>
        <v>0</v>
      </c>
      <c r="U351" s="27"/>
      <c r="V351" s="10"/>
      <c r="W351" s="11"/>
      <c r="AA351" s="95"/>
      <c r="AB351" s="95"/>
      <c r="AC351" s="95"/>
      <c r="AD351" s="95"/>
      <c r="AE351" s="95"/>
    </row>
    <row r="352" customHeight="1" spans="1:31">
      <c r="A352" s="22">
        <v>350</v>
      </c>
      <c r="B352" s="22">
        <v>240415010</v>
      </c>
      <c r="C352" s="40">
        <v>45397</v>
      </c>
      <c r="D352" s="22" t="s">
        <v>356</v>
      </c>
      <c r="E352" s="61">
        <f t="shared" si="12"/>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 t="shared" si="13"/>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 t="shared" si="12"/>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 t="shared" si="13"/>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 t="shared" si="12"/>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 t="shared" si="13"/>
        <v>0</v>
      </c>
      <c r="U354" s="27"/>
      <c r="V354" s="10"/>
      <c r="W354" s="11"/>
      <c r="AA354" s="95"/>
      <c r="AB354" s="95"/>
      <c r="AC354" s="95"/>
      <c r="AD354" s="95"/>
      <c r="AE354" s="95"/>
    </row>
    <row r="355" customHeight="1" spans="1:31">
      <c r="A355" s="22">
        <v>353</v>
      </c>
      <c r="B355" s="22">
        <v>240416002</v>
      </c>
      <c r="C355" s="40">
        <v>45398</v>
      </c>
      <c r="D355" s="22" t="s">
        <v>356</v>
      </c>
      <c r="E355" s="61">
        <f t="shared" si="12"/>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 t="shared" si="13"/>
        <v>0</v>
      </c>
      <c r="U355" s="27"/>
      <c r="V355" s="10"/>
      <c r="W355" s="11"/>
      <c r="AA355" s="95"/>
      <c r="AB355" s="95"/>
      <c r="AC355" s="95"/>
      <c r="AD355" s="95"/>
      <c r="AE355" s="95"/>
    </row>
    <row r="356" customHeight="1" spans="1:31">
      <c r="A356" s="22">
        <v>354</v>
      </c>
      <c r="B356" s="22">
        <v>240416003</v>
      </c>
      <c r="C356" s="40">
        <v>45398</v>
      </c>
      <c r="D356" s="22" t="s">
        <v>356</v>
      </c>
      <c r="E356" s="61">
        <f t="shared" si="12"/>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 t="shared" si="13"/>
        <v>0</v>
      </c>
      <c r="U356" s="27"/>
      <c r="V356" s="10"/>
      <c r="W356" s="11"/>
      <c r="AA356" s="95"/>
      <c r="AB356" s="95"/>
      <c r="AC356" s="95"/>
      <c r="AD356" s="95"/>
      <c r="AE356" s="95"/>
    </row>
    <row r="357" customHeight="1" spans="1:31">
      <c r="A357" s="22">
        <v>355</v>
      </c>
      <c r="B357" s="22">
        <v>240416004</v>
      </c>
      <c r="C357" s="40">
        <v>45398</v>
      </c>
      <c r="D357" s="22" t="s">
        <v>356</v>
      </c>
      <c r="E357" s="61">
        <f t="shared" si="12"/>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 t="shared" si="13"/>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 t="shared" si="12"/>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 t="shared" si="13"/>
        <v>0</v>
      </c>
      <c r="U358" s="27"/>
      <c r="V358" s="10"/>
      <c r="W358" s="11"/>
      <c r="AA358" s="95"/>
      <c r="AB358" s="95"/>
      <c r="AC358" s="95"/>
      <c r="AD358" s="95"/>
      <c r="AE358" s="95"/>
    </row>
    <row r="359" customHeight="1" spans="1:31">
      <c r="A359" s="22">
        <v>357</v>
      </c>
      <c r="B359" s="22">
        <v>240416006</v>
      </c>
      <c r="C359" s="40">
        <v>45398</v>
      </c>
      <c r="D359" s="22" t="s">
        <v>356</v>
      </c>
      <c r="E359" s="61">
        <f t="shared" si="12"/>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 t="shared" si="13"/>
        <v>0</v>
      </c>
      <c r="U359" s="27"/>
      <c r="V359" s="10"/>
      <c r="W359" s="11"/>
      <c r="AA359" s="95"/>
      <c r="AB359" s="95"/>
      <c r="AC359" s="95"/>
      <c r="AD359" s="95"/>
      <c r="AE359" s="95"/>
    </row>
    <row r="360" customHeight="1" spans="1:31">
      <c r="A360" s="22">
        <v>358</v>
      </c>
      <c r="B360" s="22">
        <v>240416007</v>
      </c>
      <c r="C360" s="40">
        <v>45398</v>
      </c>
      <c r="D360" s="22" t="s">
        <v>356</v>
      </c>
      <c r="E360" s="61">
        <f t="shared" si="12"/>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 t="shared" si="13"/>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 t="shared" si="12"/>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 t="shared" si="13"/>
        <v>0</v>
      </c>
      <c r="U361" s="95"/>
      <c r="V361" s="10"/>
      <c r="W361" s="11"/>
      <c r="AA361" s="95"/>
      <c r="AB361" s="95"/>
      <c r="AC361" s="95" t="s">
        <v>368</v>
      </c>
      <c r="AD361" s="95"/>
      <c r="AE361" s="95"/>
    </row>
    <row r="362" customHeight="1" spans="1:31">
      <c r="A362" s="22">
        <v>360</v>
      </c>
      <c r="B362" s="22">
        <v>240417002</v>
      </c>
      <c r="C362" s="40">
        <v>45399</v>
      </c>
      <c r="D362" s="22" t="s">
        <v>356</v>
      </c>
      <c r="E362" s="61">
        <f t="shared" si="12"/>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 t="shared" si="13"/>
        <v>0</v>
      </c>
      <c r="U362" s="95"/>
      <c r="V362" s="10"/>
      <c r="W362" s="11"/>
      <c r="AA362" s="95"/>
      <c r="AB362" s="95"/>
      <c r="AC362" s="95"/>
      <c r="AD362" s="95"/>
      <c r="AE362" s="95"/>
    </row>
    <row r="363" customHeight="1" spans="1:31">
      <c r="A363" s="22">
        <v>361</v>
      </c>
      <c r="B363" s="22">
        <v>240417003</v>
      </c>
      <c r="C363" s="40">
        <v>45399</v>
      </c>
      <c r="D363" s="22" t="s">
        <v>356</v>
      </c>
      <c r="E363" s="61">
        <f t="shared" si="12"/>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 t="shared" si="13"/>
        <v>0</v>
      </c>
      <c r="U363" s="95"/>
      <c r="V363" s="10"/>
      <c r="W363" s="11"/>
      <c r="AA363" s="95"/>
      <c r="AB363" s="95"/>
      <c r="AC363" s="95"/>
      <c r="AD363" s="95"/>
      <c r="AE363" s="95"/>
    </row>
    <row r="364" customHeight="1" spans="1:31">
      <c r="A364" s="22">
        <v>362</v>
      </c>
      <c r="B364" s="22">
        <v>240417004</v>
      </c>
      <c r="C364" s="40">
        <v>45399</v>
      </c>
      <c r="D364" s="22" t="s">
        <v>356</v>
      </c>
      <c r="E364" s="61">
        <f t="shared" si="12"/>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 t="shared" si="13"/>
        <v>0</v>
      </c>
      <c r="U364" s="95"/>
      <c r="V364" s="10"/>
      <c r="W364" s="11"/>
      <c r="AA364" s="95"/>
      <c r="AB364" s="95"/>
      <c r="AC364" s="95" t="s">
        <v>368</v>
      </c>
      <c r="AD364" s="95"/>
      <c r="AE364" s="95"/>
    </row>
    <row r="365" customHeight="1" spans="1:31">
      <c r="A365" s="22">
        <v>363</v>
      </c>
      <c r="B365" s="22">
        <v>240417005</v>
      </c>
      <c r="C365" s="40">
        <v>45399</v>
      </c>
      <c r="D365" s="22" t="s">
        <v>356</v>
      </c>
      <c r="E365" s="61">
        <f t="shared" si="12"/>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 t="shared" si="13"/>
        <v>0</v>
      </c>
      <c r="U365" s="95"/>
      <c r="V365" s="10"/>
      <c r="W365" s="11"/>
      <c r="AA365" s="95"/>
      <c r="AB365" s="95"/>
      <c r="AC365" s="95"/>
      <c r="AD365" s="95"/>
      <c r="AE365" s="95"/>
    </row>
    <row r="366" customHeight="1" spans="1:31">
      <c r="A366" s="22">
        <v>364</v>
      </c>
      <c r="B366" s="22">
        <v>240417006</v>
      </c>
      <c r="C366" s="40">
        <v>45399</v>
      </c>
      <c r="D366" s="22" t="s">
        <v>356</v>
      </c>
      <c r="E366" s="61">
        <f t="shared" si="12"/>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 t="shared" si="13"/>
        <v>0</v>
      </c>
      <c r="U366" s="95"/>
      <c r="V366" s="10"/>
      <c r="W366" s="11"/>
      <c r="AA366" s="95"/>
      <c r="AB366" s="95"/>
      <c r="AC366" s="95"/>
      <c r="AD366" s="95"/>
      <c r="AE366" s="95"/>
    </row>
    <row r="367" customHeight="1" spans="1:31">
      <c r="A367" s="22">
        <v>365</v>
      </c>
      <c r="B367" s="22">
        <v>240417007</v>
      </c>
      <c r="C367" s="40">
        <v>45399</v>
      </c>
      <c r="D367" s="22" t="s">
        <v>356</v>
      </c>
      <c r="E367" s="61">
        <f t="shared" si="12"/>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 t="shared" si="13"/>
        <v>0</v>
      </c>
      <c r="U367" s="95"/>
      <c r="V367" s="10"/>
      <c r="W367" s="11"/>
      <c r="AA367" s="95"/>
      <c r="AB367" s="95"/>
      <c r="AC367" s="95"/>
      <c r="AD367" s="95"/>
      <c r="AE367" s="95"/>
    </row>
    <row r="368" customHeight="1" spans="1:31">
      <c r="A368" s="22">
        <v>366</v>
      </c>
      <c r="B368" s="22">
        <v>240417008</v>
      </c>
      <c r="C368" s="40">
        <v>45399</v>
      </c>
      <c r="D368" s="22" t="s">
        <v>356</v>
      </c>
      <c r="E368" s="61">
        <f t="shared" si="12"/>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 t="shared" si="13"/>
        <v>0</v>
      </c>
      <c r="U368" s="95"/>
      <c r="V368" s="10"/>
      <c r="W368" s="11"/>
      <c r="AA368" s="95"/>
      <c r="AB368" s="95"/>
      <c r="AC368" s="95"/>
      <c r="AD368" s="95"/>
      <c r="AE368" s="95"/>
    </row>
    <row r="369" customHeight="1" spans="1:31">
      <c r="A369" s="22">
        <v>367</v>
      </c>
      <c r="B369" s="22">
        <v>240417009</v>
      </c>
      <c r="C369" s="40">
        <v>45399</v>
      </c>
      <c r="D369" s="22" t="s">
        <v>356</v>
      </c>
      <c r="E369" s="61">
        <f t="shared" si="12"/>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 t="shared" si="13"/>
        <v>0</v>
      </c>
      <c r="U369" s="95"/>
      <c r="V369" s="10"/>
      <c r="W369" s="11"/>
      <c r="AA369" s="95"/>
      <c r="AB369" s="95"/>
      <c r="AC369" s="95"/>
      <c r="AD369" s="95"/>
      <c r="AE369" s="95"/>
    </row>
    <row r="370" customHeight="1" spans="1:31">
      <c r="A370" s="22">
        <v>368</v>
      </c>
      <c r="B370" s="22">
        <v>240417010</v>
      </c>
      <c r="C370" s="40">
        <v>45399</v>
      </c>
      <c r="D370" s="22" t="s">
        <v>356</v>
      </c>
      <c r="E370" s="61">
        <f t="shared" ref="E370:E433" si="14">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 t="shared" si="13"/>
        <v>0</v>
      </c>
      <c r="U370" s="95"/>
      <c r="V370" s="10"/>
      <c r="W370" s="11"/>
      <c r="AA370" s="95"/>
      <c r="AB370" s="95"/>
      <c r="AC370" s="95"/>
      <c r="AD370" s="95"/>
      <c r="AE370" s="95"/>
    </row>
    <row r="371" customHeight="1" spans="1:31">
      <c r="A371" s="22">
        <v>369</v>
      </c>
      <c r="B371" s="23">
        <v>240418001</v>
      </c>
      <c r="C371" s="40">
        <v>45400</v>
      </c>
      <c r="D371" s="22" t="s">
        <v>356</v>
      </c>
      <c r="E371" s="61">
        <f t="shared" si="14"/>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 t="shared" si="13"/>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 t="shared" si="14"/>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 t="shared" si="13"/>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 t="shared" si="14"/>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 t="shared" si="13"/>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 t="shared" si="14"/>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 t="shared" si="13"/>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 t="shared" si="14"/>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 t="shared" si="13"/>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 t="shared" si="14"/>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 t="shared" si="13"/>
        <v>0</v>
      </c>
      <c r="U376" s="27"/>
      <c r="V376" s="10"/>
      <c r="W376" s="11"/>
      <c r="AA376" s="95"/>
      <c r="AB376" s="95"/>
      <c r="AC376" s="95"/>
      <c r="AD376" s="95"/>
      <c r="AE376" s="95"/>
    </row>
    <row r="377" customHeight="1" spans="1:31">
      <c r="A377" s="22">
        <v>375</v>
      </c>
      <c r="B377" s="22">
        <v>240418006</v>
      </c>
      <c r="C377" s="40">
        <v>45400</v>
      </c>
      <c r="D377" s="22" t="s">
        <v>356</v>
      </c>
      <c r="E377" s="61">
        <f t="shared" si="14"/>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 t="shared" si="13"/>
        <v>0</v>
      </c>
      <c r="U377" s="27"/>
      <c r="V377" s="10"/>
      <c r="W377" s="11"/>
      <c r="AA377" s="95"/>
      <c r="AB377" s="95"/>
      <c r="AC377" s="95"/>
      <c r="AD377" s="95"/>
      <c r="AE377" s="95"/>
    </row>
    <row r="378" customHeight="1" spans="1:31">
      <c r="A378" s="22">
        <v>376</v>
      </c>
      <c r="B378" s="22">
        <v>240418007</v>
      </c>
      <c r="C378" s="40">
        <v>45400</v>
      </c>
      <c r="D378" s="22" t="s">
        <v>356</v>
      </c>
      <c r="E378" s="61">
        <f t="shared" si="14"/>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 t="shared" si="13"/>
        <v>0</v>
      </c>
      <c r="U378" s="27"/>
      <c r="V378" s="10"/>
      <c r="W378" s="11"/>
      <c r="AA378" s="95"/>
      <c r="AB378" s="95"/>
      <c r="AC378" s="95"/>
      <c r="AD378" s="95"/>
      <c r="AE378" s="95"/>
    </row>
    <row r="379" customHeight="1" spans="1:31">
      <c r="A379" s="22">
        <v>377</v>
      </c>
      <c r="B379" s="22">
        <v>240418008</v>
      </c>
      <c r="C379" s="40">
        <v>45400</v>
      </c>
      <c r="D379" s="22" t="s">
        <v>356</v>
      </c>
      <c r="E379" s="61">
        <f t="shared" si="14"/>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 t="shared" si="13"/>
        <v>0</v>
      </c>
      <c r="U379" s="95"/>
      <c r="V379" s="10"/>
      <c r="W379" s="11"/>
      <c r="AA379" s="95"/>
      <c r="AB379" s="95"/>
      <c r="AC379" s="95"/>
      <c r="AD379" s="95"/>
      <c r="AE379" s="95"/>
    </row>
    <row r="380" customHeight="1" spans="1:31">
      <c r="A380" s="22">
        <v>378</v>
      </c>
      <c r="B380" s="22">
        <v>240418009</v>
      </c>
      <c r="C380" s="40">
        <v>45400</v>
      </c>
      <c r="D380" s="22" t="s">
        <v>356</v>
      </c>
      <c r="E380" s="61">
        <f t="shared" si="14"/>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 t="shared" si="13"/>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 t="shared" si="14"/>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 t="shared" si="13"/>
        <v>0</v>
      </c>
      <c r="U381" s="27"/>
      <c r="V381" s="10"/>
      <c r="W381" s="11"/>
      <c r="AA381" s="95"/>
      <c r="AB381" s="95"/>
      <c r="AC381" s="95"/>
      <c r="AD381" s="95"/>
      <c r="AE381" s="95"/>
    </row>
    <row r="382" customHeight="1" spans="1:31">
      <c r="A382" s="22">
        <v>380</v>
      </c>
      <c r="B382" s="22">
        <v>240419002</v>
      </c>
      <c r="C382" s="40">
        <v>45401</v>
      </c>
      <c r="D382" s="22" t="s">
        <v>356</v>
      </c>
      <c r="E382" s="61">
        <f t="shared" si="14"/>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 t="shared" si="13"/>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 t="shared" si="14"/>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 t="shared" si="13"/>
        <v>0</v>
      </c>
      <c r="U383" s="27"/>
      <c r="V383" s="10"/>
      <c r="W383" s="11"/>
      <c r="AA383" s="95"/>
      <c r="AB383" s="95"/>
      <c r="AC383" s="95"/>
      <c r="AD383" s="95"/>
      <c r="AE383" s="95"/>
    </row>
    <row r="384" customHeight="1" spans="1:31">
      <c r="A384" s="22">
        <v>382</v>
      </c>
      <c r="B384" s="22">
        <v>240420002</v>
      </c>
      <c r="C384" s="40">
        <v>45402</v>
      </c>
      <c r="D384" s="22" t="s">
        <v>356</v>
      </c>
      <c r="E384" s="61">
        <f t="shared" si="14"/>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 t="shared" si="13"/>
        <v>0</v>
      </c>
      <c r="U384" s="27"/>
      <c r="V384" s="10"/>
      <c r="W384" s="11"/>
      <c r="AA384" s="95"/>
      <c r="AB384" s="95"/>
      <c r="AC384" s="95"/>
      <c r="AD384" s="95"/>
      <c r="AE384" s="95"/>
    </row>
    <row r="385" customHeight="1" spans="1:31">
      <c r="A385" s="22">
        <v>383</v>
      </c>
      <c r="B385" s="22">
        <v>240420003</v>
      </c>
      <c r="C385" s="40">
        <v>45402</v>
      </c>
      <c r="D385" s="22" t="s">
        <v>356</v>
      </c>
      <c r="E385" s="61">
        <f t="shared" si="14"/>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 t="shared" si="13"/>
        <v>0</v>
      </c>
      <c r="U385" s="27"/>
      <c r="V385" s="10"/>
      <c r="W385" s="11"/>
      <c r="AA385" s="95"/>
      <c r="AB385" s="95"/>
      <c r="AC385" s="95"/>
      <c r="AD385" s="95"/>
      <c r="AE385" s="95"/>
    </row>
    <row r="386" customHeight="1" spans="1:31">
      <c r="A386" s="22">
        <v>384</v>
      </c>
      <c r="B386" s="22">
        <v>240420004</v>
      </c>
      <c r="C386" s="40">
        <v>45402</v>
      </c>
      <c r="D386" s="22" t="s">
        <v>356</v>
      </c>
      <c r="E386" s="61">
        <f t="shared" si="14"/>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 t="shared" si="13"/>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 t="shared" si="14"/>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 t="shared" si="13"/>
        <v>0</v>
      </c>
      <c r="U387" s="27"/>
      <c r="V387" s="10"/>
      <c r="W387" s="11"/>
      <c r="AA387" s="95"/>
      <c r="AB387" s="95"/>
      <c r="AC387" s="95"/>
      <c r="AD387" s="95"/>
      <c r="AE387" s="95"/>
    </row>
    <row r="388" customHeight="1" spans="1:31">
      <c r="A388" s="22">
        <v>386</v>
      </c>
      <c r="B388" s="22">
        <v>240420006</v>
      </c>
      <c r="C388" s="40">
        <v>45402</v>
      </c>
      <c r="D388" s="22" t="s">
        <v>356</v>
      </c>
      <c r="E388" s="61">
        <f t="shared" si="14"/>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 t="shared" si="13"/>
        <v>0</v>
      </c>
      <c r="U388" s="27"/>
      <c r="V388" s="10"/>
      <c r="W388" s="11"/>
      <c r="AA388" s="95"/>
      <c r="AB388" s="95"/>
      <c r="AC388" s="95"/>
      <c r="AD388" s="95"/>
      <c r="AE388" s="95"/>
    </row>
    <row r="389" customHeight="1" spans="1:31">
      <c r="A389" s="22">
        <v>387</v>
      </c>
      <c r="B389" s="22">
        <v>240420007</v>
      </c>
      <c r="C389" s="40">
        <v>45402</v>
      </c>
      <c r="D389" s="22" t="s">
        <v>356</v>
      </c>
      <c r="E389" s="61">
        <f t="shared" si="14"/>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 t="shared" si="13"/>
        <v>0</v>
      </c>
      <c r="U389" s="27"/>
      <c r="V389" s="10"/>
      <c r="W389" s="11"/>
      <c r="AA389" s="95"/>
      <c r="AB389" s="95"/>
      <c r="AC389" s="95"/>
      <c r="AD389" s="95"/>
      <c r="AE389" s="95"/>
    </row>
    <row r="390" customHeight="1" spans="1:31">
      <c r="A390" s="22">
        <v>388</v>
      </c>
      <c r="B390" s="23">
        <v>240421001</v>
      </c>
      <c r="C390" s="40">
        <v>45403</v>
      </c>
      <c r="D390" s="22" t="s">
        <v>356</v>
      </c>
      <c r="E390" s="61">
        <f t="shared" si="14"/>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 t="shared" si="13"/>
        <v>0</v>
      </c>
      <c r="U390" s="95"/>
      <c r="V390" s="10"/>
      <c r="W390" s="11"/>
      <c r="AA390" s="95"/>
      <c r="AB390" s="95"/>
      <c r="AC390" s="95" t="s">
        <v>445</v>
      </c>
      <c r="AD390" s="95"/>
      <c r="AE390" s="95"/>
    </row>
    <row r="391" customHeight="1" spans="1:31">
      <c r="A391" s="22">
        <v>389</v>
      </c>
      <c r="B391" s="22">
        <v>240421002</v>
      </c>
      <c r="C391" s="40">
        <v>45403</v>
      </c>
      <c r="D391" s="22" t="s">
        <v>356</v>
      </c>
      <c r="E391" s="61">
        <f t="shared" si="14"/>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 t="shared" si="13"/>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 t="shared" si="14"/>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 t="shared" si="13"/>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 t="shared" si="14"/>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 t="shared" si="13"/>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 t="shared" si="14"/>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 t="shared" si="13"/>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 t="shared" si="14"/>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 t="shared" si="13"/>
        <v>0</v>
      </c>
      <c r="U395" s="95"/>
      <c r="V395" s="10"/>
      <c r="W395" s="11"/>
      <c r="AA395" s="95"/>
      <c r="AB395" s="95"/>
      <c r="AC395" s="95"/>
      <c r="AD395" s="95"/>
      <c r="AE395" s="95"/>
    </row>
    <row r="396" customHeight="1" spans="1:31">
      <c r="A396" s="22">
        <v>394</v>
      </c>
      <c r="B396" s="22">
        <v>240422002</v>
      </c>
      <c r="C396" s="40">
        <v>45404</v>
      </c>
      <c r="D396" s="22" t="s">
        <v>356</v>
      </c>
      <c r="E396" s="61">
        <f t="shared" si="14"/>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 t="shared" si="13"/>
        <v>0</v>
      </c>
      <c r="U396" s="95"/>
      <c r="V396" s="10"/>
      <c r="W396" s="11"/>
      <c r="AA396" s="95"/>
      <c r="AB396" s="95"/>
      <c r="AC396" s="95"/>
      <c r="AD396" s="95"/>
      <c r="AE396" s="95"/>
    </row>
    <row r="397" customHeight="1" spans="1:31">
      <c r="A397" s="22">
        <v>395</v>
      </c>
      <c r="B397" s="22">
        <v>240422003</v>
      </c>
      <c r="C397" s="40">
        <v>45404</v>
      </c>
      <c r="D397" s="22" t="s">
        <v>356</v>
      </c>
      <c r="E397" s="61">
        <f t="shared" si="14"/>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 t="shared" si="13"/>
        <v>0</v>
      </c>
      <c r="U397" s="95"/>
      <c r="V397" s="10"/>
      <c r="W397" s="11"/>
      <c r="AA397" s="95"/>
      <c r="AB397" s="95"/>
      <c r="AC397" s="95"/>
      <c r="AD397" s="95"/>
      <c r="AE397" s="95"/>
    </row>
    <row r="398" customHeight="1" spans="1:31">
      <c r="A398" s="22">
        <v>396</v>
      </c>
      <c r="B398" s="22">
        <v>240422004</v>
      </c>
      <c r="C398" s="40">
        <v>45404</v>
      </c>
      <c r="D398" s="22" t="s">
        <v>356</v>
      </c>
      <c r="E398" s="61">
        <f t="shared" si="14"/>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 t="shared" si="13"/>
        <v>0</v>
      </c>
      <c r="U398" s="95"/>
      <c r="V398" s="10"/>
      <c r="W398" s="11"/>
      <c r="AA398" s="95"/>
      <c r="AB398" s="95"/>
      <c r="AC398" s="95"/>
      <c r="AD398" s="95"/>
      <c r="AE398" s="95"/>
    </row>
    <row r="399" customHeight="1" spans="1:31">
      <c r="A399" s="22">
        <v>397</v>
      </c>
      <c r="B399" s="22">
        <v>240422005</v>
      </c>
      <c r="C399" s="40">
        <v>45404</v>
      </c>
      <c r="D399" s="22" t="s">
        <v>356</v>
      </c>
      <c r="E399" s="61">
        <f t="shared" si="14"/>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 t="shared" si="13"/>
        <v>0</v>
      </c>
      <c r="U399" s="95"/>
      <c r="V399" s="10"/>
      <c r="W399" s="11"/>
      <c r="AA399" s="95"/>
      <c r="AB399" s="95"/>
      <c r="AC399" s="95"/>
      <c r="AD399" s="95"/>
      <c r="AE399" s="95"/>
    </row>
    <row r="400" customHeight="1" spans="1:31">
      <c r="A400" s="22">
        <v>398</v>
      </c>
      <c r="B400" s="22">
        <v>240422006</v>
      </c>
      <c r="C400" s="40">
        <v>45404</v>
      </c>
      <c r="D400" s="22" t="s">
        <v>356</v>
      </c>
      <c r="E400" s="61">
        <f t="shared" si="14"/>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 t="shared" si="13"/>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 t="shared" si="14"/>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 t="shared" si="13"/>
        <v>0</v>
      </c>
      <c r="U401" s="27"/>
      <c r="V401" s="10"/>
      <c r="W401" s="11"/>
      <c r="AA401" s="95"/>
      <c r="AB401" s="95"/>
      <c r="AC401" s="95"/>
    </row>
    <row r="402" customHeight="1" spans="1:29">
      <c r="A402" s="22">
        <v>400</v>
      </c>
      <c r="B402" s="22">
        <v>240423002</v>
      </c>
      <c r="C402" s="40">
        <v>45405</v>
      </c>
      <c r="D402" s="22" t="s">
        <v>356</v>
      </c>
      <c r="E402" s="61">
        <f t="shared" si="14"/>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 t="shared" ref="T402:T423" si="15">SUM(O402:S402)</f>
        <v>0</v>
      </c>
      <c r="U402" s="27"/>
      <c r="V402" s="10"/>
      <c r="W402" s="11"/>
      <c r="AA402" s="95"/>
      <c r="AB402" s="95"/>
      <c r="AC402" s="95"/>
    </row>
    <row r="403" customHeight="1" spans="1:29">
      <c r="A403" s="22">
        <v>401</v>
      </c>
      <c r="B403" s="22">
        <v>240423003</v>
      </c>
      <c r="C403" s="40">
        <v>45405</v>
      </c>
      <c r="D403" s="22" t="s">
        <v>356</v>
      </c>
      <c r="E403" s="61">
        <f t="shared" si="14"/>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 t="shared" si="15"/>
        <v>0</v>
      </c>
      <c r="U403" s="27"/>
      <c r="V403" s="10"/>
      <c r="W403" s="11"/>
      <c r="AA403" s="95"/>
      <c r="AB403" s="95"/>
      <c r="AC403" s="95"/>
    </row>
    <row r="404" customHeight="1" spans="1:29">
      <c r="A404" s="22">
        <v>402</v>
      </c>
      <c r="B404" s="22">
        <v>240423004</v>
      </c>
      <c r="C404" s="40">
        <v>45405</v>
      </c>
      <c r="D404" s="22" t="s">
        <v>356</v>
      </c>
      <c r="E404" s="61">
        <f t="shared" si="14"/>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 t="shared" si="15"/>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 t="shared" si="14"/>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 t="shared" si="15"/>
        <v>0</v>
      </c>
      <c r="U405" s="27"/>
      <c r="V405" s="10"/>
      <c r="W405" s="11"/>
      <c r="AA405" s="95"/>
      <c r="AB405" s="95"/>
      <c r="AC405" s="95"/>
    </row>
    <row r="406" customHeight="1" spans="1:29">
      <c r="A406" s="22">
        <v>404</v>
      </c>
      <c r="B406" s="22">
        <v>240423006</v>
      </c>
      <c r="C406" s="40">
        <v>45405</v>
      </c>
      <c r="D406" s="22" t="s">
        <v>356</v>
      </c>
      <c r="E406" s="61">
        <f t="shared" si="14"/>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 t="shared" si="15"/>
        <v>0</v>
      </c>
      <c r="U406" s="27"/>
      <c r="V406" s="10"/>
      <c r="W406" s="11"/>
      <c r="AA406" s="95"/>
      <c r="AB406" s="95"/>
      <c r="AC406" s="95"/>
    </row>
    <row r="407" customHeight="1" spans="1:29">
      <c r="A407" s="22">
        <v>405</v>
      </c>
      <c r="B407" s="23">
        <v>240424001</v>
      </c>
      <c r="C407" s="40">
        <v>45406</v>
      </c>
      <c r="D407" s="22" t="s">
        <v>356</v>
      </c>
      <c r="E407" s="61">
        <f t="shared" si="14"/>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 t="shared" si="15"/>
        <v>0</v>
      </c>
      <c r="U407" s="27"/>
      <c r="V407" s="10"/>
      <c r="W407" s="11"/>
      <c r="AA407" s="95"/>
      <c r="AB407" s="95"/>
      <c r="AC407" s="95"/>
    </row>
    <row r="408" customHeight="1" spans="1:29">
      <c r="A408" s="22">
        <v>406</v>
      </c>
      <c r="B408" s="22">
        <v>240424002</v>
      </c>
      <c r="C408" s="40">
        <v>45406</v>
      </c>
      <c r="D408" s="22" t="s">
        <v>356</v>
      </c>
      <c r="E408" s="61">
        <f t="shared" si="14"/>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 t="shared" si="15"/>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 t="shared" si="14"/>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 t="shared" si="15"/>
        <v>0</v>
      </c>
      <c r="U409" s="27"/>
      <c r="V409" s="10"/>
      <c r="W409" s="11"/>
      <c r="AA409" s="95"/>
      <c r="AB409" s="95"/>
      <c r="AC409" s="95"/>
    </row>
    <row r="410" customHeight="1" spans="1:29">
      <c r="A410" s="22">
        <v>408</v>
      </c>
      <c r="B410" s="22">
        <v>240424004</v>
      </c>
      <c r="C410" s="40">
        <v>45406</v>
      </c>
      <c r="D410" s="22" t="s">
        <v>356</v>
      </c>
      <c r="E410" s="61">
        <f t="shared" si="14"/>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 t="shared" si="15"/>
        <v>0</v>
      </c>
      <c r="U410" s="27"/>
      <c r="V410" s="10"/>
      <c r="W410" s="11"/>
      <c r="AA410" s="95"/>
      <c r="AB410" s="95"/>
      <c r="AC410" s="95"/>
    </row>
    <row r="411" customHeight="1" spans="1:29">
      <c r="A411" s="22">
        <v>409</v>
      </c>
      <c r="B411" s="22">
        <v>240424005</v>
      </c>
      <c r="C411" s="40">
        <v>45406</v>
      </c>
      <c r="D411" s="22" t="s">
        <v>356</v>
      </c>
      <c r="E411" s="61">
        <f t="shared" si="14"/>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 t="shared" si="15"/>
        <v>0</v>
      </c>
      <c r="U411" s="27"/>
      <c r="V411" s="10"/>
      <c r="W411" s="11"/>
      <c r="AA411" s="95"/>
      <c r="AB411" s="95"/>
      <c r="AC411" s="95"/>
    </row>
    <row r="412" customHeight="1" spans="1:29">
      <c r="A412" s="22">
        <v>410</v>
      </c>
      <c r="B412" s="22">
        <v>240424006</v>
      </c>
      <c r="C412" s="40">
        <v>45406</v>
      </c>
      <c r="D412" s="22" t="s">
        <v>356</v>
      </c>
      <c r="E412" s="61">
        <f t="shared" si="14"/>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 t="shared" si="15"/>
        <v>0</v>
      </c>
      <c r="U412" s="27"/>
      <c r="V412" s="10"/>
      <c r="W412" s="11"/>
      <c r="AA412" s="95"/>
      <c r="AB412" s="95"/>
      <c r="AC412" s="95"/>
    </row>
    <row r="413" customHeight="1" spans="1:29">
      <c r="A413" s="22">
        <v>411</v>
      </c>
      <c r="B413" s="22">
        <v>240424007</v>
      </c>
      <c r="C413" s="40">
        <v>45406</v>
      </c>
      <c r="D413" s="22" t="s">
        <v>356</v>
      </c>
      <c r="E413" s="61">
        <f t="shared" si="14"/>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 t="shared" si="15"/>
        <v>0</v>
      </c>
      <c r="U413" s="27"/>
      <c r="V413" s="10"/>
      <c r="W413" s="11"/>
      <c r="AA413" s="95"/>
      <c r="AB413" s="95"/>
      <c r="AC413" s="95"/>
    </row>
    <row r="414" customHeight="1" spans="1:29">
      <c r="A414" s="22">
        <v>412</v>
      </c>
      <c r="B414" s="22">
        <v>240424008</v>
      </c>
      <c r="C414" s="40">
        <v>45406</v>
      </c>
      <c r="D414" s="22" t="s">
        <v>356</v>
      </c>
      <c r="E414" s="61">
        <f t="shared" si="14"/>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 t="shared" si="15"/>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 t="shared" si="14"/>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 t="shared" si="15"/>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 t="shared" si="14"/>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 t="shared" si="15"/>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 t="shared" si="14"/>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 t="shared" si="15"/>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 t="shared" si="14"/>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 t="shared" si="15"/>
        <v>0</v>
      </c>
      <c r="U418" s="27"/>
      <c r="V418" s="10"/>
      <c r="W418" s="11"/>
      <c r="AA418" s="95"/>
      <c r="AB418" s="95"/>
      <c r="AC418" s="95"/>
    </row>
    <row r="419" customHeight="1" spans="1:29">
      <c r="A419" s="22">
        <v>418</v>
      </c>
      <c r="B419" s="22">
        <v>240425002</v>
      </c>
      <c r="C419" s="40">
        <v>45407</v>
      </c>
      <c r="D419" s="22" t="s">
        <v>356</v>
      </c>
      <c r="E419" s="61">
        <f t="shared" si="14"/>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 t="shared" si="15"/>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 t="shared" si="14"/>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 t="shared" si="15"/>
        <v>0</v>
      </c>
      <c r="U420" s="27"/>
      <c r="V420" s="10"/>
      <c r="W420" s="11"/>
      <c r="AA420" s="95"/>
      <c r="AB420" s="95"/>
      <c r="AC420" s="95"/>
    </row>
    <row r="421" customHeight="1" spans="1:29">
      <c r="A421" s="22">
        <v>420</v>
      </c>
      <c r="B421" s="22">
        <v>240425004</v>
      </c>
      <c r="C421" s="40">
        <v>45407</v>
      </c>
      <c r="D421" s="22" t="s">
        <v>356</v>
      </c>
      <c r="E421" s="61">
        <f t="shared" si="14"/>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 t="shared" si="15"/>
        <v>0</v>
      </c>
      <c r="U421" s="27"/>
      <c r="V421" s="10"/>
      <c r="W421" s="11"/>
      <c r="AA421" s="95"/>
      <c r="AB421" s="95"/>
      <c r="AC421" s="95"/>
    </row>
    <row r="422" customHeight="1" spans="1:29">
      <c r="A422" s="22">
        <v>421</v>
      </c>
      <c r="B422" s="22">
        <v>240425005</v>
      </c>
      <c r="C422" s="40">
        <v>45407</v>
      </c>
      <c r="D422" s="22" t="s">
        <v>356</v>
      </c>
      <c r="E422" s="61">
        <f t="shared" si="14"/>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 t="shared" si="15"/>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 t="shared" si="14"/>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 t="shared" si="15"/>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 t="shared" si="14"/>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 t="shared" si="14"/>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 t="shared" si="14"/>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 t="shared" si="14"/>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 t="shared" ref="T427:T440" si="16">SUM(O427:S427)</f>
        <v>0</v>
      </c>
      <c r="U427" s="27"/>
      <c r="V427" s="10"/>
      <c r="W427" s="11"/>
      <c r="AA427" s="95"/>
      <c r="AB427" s="95"/>
      <c r="AC427" s="95"/>
      <c r="AD427" s="95"/>
      <c r="AE427" s="95"/>
    </row>
    <row r="428" customHeight="1" spans="1:31">
      <c r="A428" s="22">
        <v>427</v>
      </c>
      <c r="B428" s="22">
        <v>240426002</v>
      </c>
      <c r="C428" s="40">
        <v>45408</v>
      </c>
      <c r="D428" s="22" t="s">
        <v>356</v>
      </c>
      <c r="E428" s="61">
        <f t="shared" si="14"/>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 t="shared" si="16"/>
        <v>0</v>
      </c>
      <c r="U428" s="27"/>
      <c r="V428" s="10"/>
      <c r="W428" s="11"/>
      <c r="AA428" s="95"/>
      <c r="AB428" s="95"/>
      <c r="AC428" s="95"/>
      <c r="AD428" s="95"/>
      <c r="AE428" s="95"/>
    </row>
    <row r="429" customHeight="1" spans="1:31">
      <c r="A429" s="22">
        <v>428</v>
      </c>
      <c r="B429" s="22">
        <v>240426003</v>
      </c>
      <c r="C429" s="40">
        <v>45408</v>
      </c>
      <c r="D429" s="22" t="s">
        <v>356</v>
      </c>
      <c r="E429" s="61">
        <f t="shared" si="14"/>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 t="shared" si="16"/>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 t="shared" si="14"/>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 t="shared" si="16"/>
        <v>0</v>
      </c>
      <c r="U430" s="27"/>
      <c r="V430" s="10"/>
      <c r="W430" s="11"/>
      <c r="AA430" s="95"/>
      <c r="AB430" s="95"/>
      <c r="AC430" s="95"/>
      <c r="AD430" s="95"/>
      <c r="AE430" s="95"/>
    </row>
    <row r="431" customHeight="1" spans="1:31">
      <c r="A431" s="22">
        <v>430</v>
      </c>
      <c r="B431" s="23">
        <v>240427001</v>
      </c>
      <c r="C431" s="40">
        <v>45409</v>
      </c>
      <c r="D431" s="22" t="s">
        <v>356</v>
      </c>
      <c r="E431" s="61">
        <f t="shared" si="14"/>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 t="shared" si="16"/>
        <v>0</v>
      </c>
      <c r="U431" s="27"/>
      <c r="V431" s="10"/>
      <c r="W431" s="11"/>
      <c r="AA431" s="95"/>
      <c r="AB431" s="95"/>
      <c r="AC431" s="95"/>
      <c r="AD431" s="95"/>
      <c r="AE431" s="95"/>
    </row>
    <row r="432" customHeight="1" spans="1:31">
      <c r="A432" s="22">
        <v>431</v>
      </c>
      <c r="B432" s="22">
        <v>240427002</v>
      </c>
      <c r="C432" s="40">
        <v>45409</v>
      </c>
      <c r="D432" s="22" t="s">
        <v>356</v>
      </c>
      <c r="E432" s="61">
        <f t="shared" si="14"/>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 t="shared" si="16"/>
        <v>0</v>
      </c>
      <c r="U432" s="27"/>
      <c r="V432" s="10"/>
      <c r="W432" s="11"/>
      <c r="AA432" s="95"/>
      <c r="AB432" s="95"/>
      <c r="AC432" s="95"/>
      <c r="AD432" s="95"/>
      <c r="AE432" s="95"/>
    </row>
    <row r="433" customHeight="1" spans="1:31">
      <c r="A433" s="22">
        <v>432</v>
      </c>
      <c r="B433" s="22">
        <v>240427003</v>
      </c>
      <c r="C433" s="40">
        <v>45409</v>
      </c>
      <c r="D433" s="22" t="s">
        <v>356</v>
      </c>
      <c r="E433" s="61">
        <f t="shared" si="14"/>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 t="shared" si="16"/>
        <v>0</v>
      </c>
      <c r="U433" s="27"/>
      <c r="V433" s="10"/>
      <c r="W433" s="11"/>
      <c r="AA433" s="95"/>
      <c r="AB433" s="95"/>
      <c r="AC433" s="95"/>
      <c r="AD433" s="95"/>
      <c r="AE433" s="95"/>
    </row>
    <row r="434" customHeight="1" spans="1:31">
      <c r="A434" s="22">
        <v>433</v>
      </c>
      <c r="B434" s="22">
        <v>240427004</v>
      </c>
      <c r="C434" s="40">
        <v>45409</v>
      </c>
      <c r="D434" s="22" t="s">
        <v>356</v>
      </c>
      <c r="E434" s="61">
        <f t="shared" ref="E434:E453" si="17">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 t="shared" si="16"/>
        <v>0</v>
      </c>
      <c r="U434" s="27"/>
      <c r="V434" s="10"/>
      <c r="W434" s="11"/>
      <c r="AA434" s="95"/>
      <c r="AB434" s="95"/>
      <c r="AC434" s="95"/>
      <c r="AD434" s="95"/>
      <c r="AE434" s="95"/>
    </row>
    <row r="435" customHeight="1" spans="1:31">
      <c r="A435" s="22">
        <v>434</v>
      </c>
      <c r="B435" s="22">
        <v>240427005</v>
      </c>
      <c r="C435" s="40">
        <v>45409</v>
      </c>
      <c r="D435" s="22" t="s">
        <v>356</v>
      </c>
      <c r="E435" s="61">
        <f t="shared" si="17"/>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 t="shared" si="16"/>
        <v>0</v>
      </c>
      <c r="U435" s="27"/>
      <c r="V435" s="10"/>
      <c r="W435" s="11"/>
      <c r="AA435" s="95"/>
      <c r="AB435" s="95"/>
      <c r="AC435" s="95"/>
      <c r="AD435" s="95"/>
      <c r="AE435" s="95"/>
    </row>
    <row r="436" customHeight="1" spans="1:31">
      <c r="A436" s="22">
        <v>435</v>
      </c>
      <c r="B436" s="22">
        <v>240427006</v>
      </c>
      <c r="C436" s="40">
        <v>45409</v>
      </c>
      <c r="D436" s="22" t="s">
        <v>356</v>
      </c>
      <c r="E436" s="61">
        <f t="shared" si="17"/>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 t="shared" si="16"/>
        <v>0</v>
      </c>
      <c r="U436" s="27"/>
      <c r="V436" s="10"/>
      <c r="W436" s="11"/>
      <c r="AA436" s="95"/>
      <c r="AB436" s="95"/>
      <c r="AC436" s="95"/>
      <c r="AD436" s="95"/>
      <c r="AE436" s="95"/>
    </row>
    <row r="437" customHeight="1" spans="1:31">
      <c r="A437" s="22">
        <v>436</v>
      </c>
      <c r="B437" s="22">
        <v>240427007</v>
      </c>
      <c r="C437" s="40">
        <v>45409</v>
      </c>
      <c r="D437" s="22" t="s">
        <v>356</v>
      </c>
      <c r="E437" s="61">
        <f t="shared" si="17"/>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 t="shared" si="16"/>
        <v>0</v>
      </c>
      <c r="U437" s="27"/>
      <c r="V437" s="10"/>
      <c r="W437" s="11"/>
      <c r="AA437" s="95"/>
      <c r="AB437" s="95"/>
      <c r="AC437" s="95"/>
      <c r="AD437" s="95"/>
      <c r="AE437" s="95"/>
    </row>
    <row r="438" customHeight="1" spans="1:31">
      <c r="A438" s="22">
        <v>437</v>
      </c>
      <c r="B438" s="22">
        <v>240427008</v>
      </c>
      <c r="C438" s="40">
        <v>45409</v>
      </c>
      <c r="D438" s="22" t="s">
        <v>356</v>
      </c>
      <c r="E438" s="61">
        <f t="shared" si="17"/>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 t="shared" si="16"/>
        <v>0</v>
      </c>
      <c r="U438" s="27"/>
      <c r="V438" s="10"/>
      <c r="W438" s="11"/>
      <c r="AA438" s="95"/>
      <c r="AB438" s="95"/>
      <c r="AC438" s="95"/>
      <c r="AD438" s="95"/>
      <c r="AE438" s="95"/>
    </row>
    <row r="439" customHeight="1" spans="1:31">
      <c r="A439" s="22">
        <v>438</v>
      </c>
      <c r="B439" s="22">
        <v>240427009</v>
      </c>
      <c r="C439" s="40">
        <v>45409</v>
      </c>
      <c r="D439" s="22" t="s">
        <v>356</v>
      </c>
      <c r="E439" s="61">
        <f t="shared" si="17"/>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 t="shared" si="16"/>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 t="shared" si="17"/>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 t="shared" si="16"/>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 t="shared" si="17"/>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 t="shared" si="17"/>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 t="shared" si="17"/>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 t="shared" ref="T443:T453" si="18">SUM(O443:S443)</f>
        <v>0</v>
      </c>
      <c r="U443" s="27"/>
      <c r="V443" s="10"/>
      <c r="W443" s="11"/>
      <c r="AA443" s="95"/>
      <c r="AB443" s="95"/>
      <c r="AC443" s="95"/>
      <c r="AD443" s="95"/>
      <c r="AE443" s="95"/>
    </row>
    <row r="444" customHeight="1" spans="1:31">
      <c r="A444" s="22">
        <v>443</v>
      </c>
      <c r="B444" s="22">
        <v>240428002</v>
      </c>
      <c r="C444" s="40">
        <v>45410</v>
      </c>
      <c r="D444" s="22" t="s">
        <v>356</v>
      </c>
      <c r="E444" s="61">
        <f t="shared" si="17"/>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 t="shared" si="18"/>
        <v>0</v>
      </c>
      <c r="U444" s="27"/>
      <c r="V444" s="10"/>
      <c r="W444" s="11"/>
      <c r="AA444" s="95"/>
      <c r="AB444" s="95"/>
      <c r="AC444" s="95"/>
      <c r="AD444" s="95"/>
      <c r="AE444" s="95"/>
    </row>
    <row r="445" customHeight="1" spans="1:31">
      <c r="A445" s="22">
        <v>444</v>
      </c>
      <c r="B445" s="22">
        <v>240428003</v>
      </c>
      <c r="C445" s="40">
        <v>45410</v>
      </c>
      <c r="D445" s="22" t="s">
        <v>356</v>
      </c>
      <c r="E445" s="61">
        <f t="shared" si="17"/>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 t="shared" si="18"/>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 t="shared" si="17"/>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 t="shared" si="18"/>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 t="shared" si="17"/>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 t="shared" si="18"/>
        <v>0</v>
      </c>
      <c r="U447" s="27"/>
      <c r="V447" s="10"/>
      <c r="W447" s="11"/>
      <c r="AA447" s="95"/>
      <c r="AB447" s="95"/>
      <c r="AC447" s="95"/>
      <c r="AD447" s="95"/>
      <c r="AE447" s="95"/>
    </row>
    <row r="448" customHeight="1" spans="1:31">
      <c r="A448" s="22">
        <v>447</v>
      </c>
      <c r="B448" s="22">
        <v>240428005</v>
      </c>
      <c r="C448" s="40">
        <v>45410</v>
      </c>
      <c r="D448" s="22" t="s">
        <v>356</v>
      </c>
      <c r="E448" s="61">
        <f t="shared" si="17"/>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 t="shared" si="18"/>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 t="shared" si="17"/>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 t="shared" si="18"/>
        <v>0</v>
      </c>
      <c r="U449" s="27"/>
      <c r="V449" s="10"/>
      <c r="W449" s="11"/>
      <c r="AA449" s="95"/>
      <c r="AB449" s="95"/>
      <c r="AC449" s="95"/>
      <c r="AD449" s="95"/>
      <c r="AE449" s="95"/>
    </row>
    <row r="450" customHeight="1" spans="1:31">
      <c r="A450" s="22">
        <v>449</v>
      </c>
      <c r="B450" s="22">
        <v>240428007</v>
      </c>
      <c r="C450" s="40">
        <v>45410</v>
      </c>
      <c r="D450" s="22" t="s">
        <v>356</v>
      </c>
      <c r="E450" s="61">
        <f t="shared" si="17"/>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 t="shared" si="18"/>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 t="shared" si="17"/>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 t="shared" si="18"/>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 t="shared" si="17"/>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 t="shared" si="18"/>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 t="shared" si="17"/>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 t="shared" si="18"/>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row r="674" customHeight="1" spans="1:20">
      <c r="A674" s="1">
        <v>673</v>
      </c>
      <c r="B674" s="1">
        <v>240523001</v>
      </c>
      <c r="C674" s="3">
        <v>45435</v>
      </c>
      <c r="D674" s="4" t="s">
        <v>487</v>
      </c>
      <c r="E674" s="4">
        <v>21</v>
      </c>
      <c r="F674" s="5" t="s">
        <v>33</v>
      </c>
      <c r="G674" s="6" t="s">
        <v>479</v>
      </c>
      <c r="H674" s="6" t="s">
        <v>480</v>
      </c>
      <c r="I674" s="7" t="s">
        <v>39</v>
      </c>
      <c r="J674" s="7" t="s">
        <v>36</v>
      </c>
      <c r="K674" s="8">
        <v>792</v>
      </c>
      <c r="L674" s="8">
        <v>32</v>
      </c>
      <c r="N674" s="10" t="s">
        <v>37</v>
      </c>
      <c r="T674" s="12">
        <v>0</v>
      </c>
    </row>
    <row r="675" customHeight="1" spans="1:20">
      <c r="A675" s="1">
        <v>674</v>
      </c>
      <c r="B675" s="1">
        <v>240523002</v>
      </c>
      <c r="C675" s="3">
        <v>45435</v>
      </c>
      <c r="D675" s="4" t="s">
        <v>487</v>
      </c>
      <c r="E675" s="4">
        <v>21</v>
      </c>
      <c r="F675" s="5" t="s">
        <v>58</v>
      </c>
      <c r="G675" s="6" t="s">
        <v>474</v>
      </c>
      <c r="H675" s="6" t="s">
        <v>366</v>
      </c>
      <c r="I675" s="7" t="s">
        <v>42</v>
      </c>
      <c r="J675" s="7" t="s">
        <v>62</v>
      </c>
      <c r="K675" s="8">
        <v>322</v>
      </c>
      <c r="L675" s="8">
        <v>13</v>
      </c>
      <c r="N675" s="10" t="s">
        <v>37</v>
      </c>
      <c r="T675" s="12">
        <v>0</v>
      </c>
    </row>
    <row r="676" customHeight="1" spans="1:20">
      <c r="A676" s="1">
        <v>675</v>
      </c>
      <c r="B676" s="1">
        <v>240523003</v>
      </c>
      <c r="C676" s="3">
        <v>45435</v>
      </c>
      <c r="D676" s="4" t="s">
        <v>487</v>
      </c>
      <c r="E676" s="4">
        <v>21</v>
      </c>
      <c r="F676" s="5" t="s">
        <v>58</v>
      </c>
      <c r="G676" s="6" t="s">
        <v>577</v>
      </c>
      <c r="H676" s="6" t="s">
        <v>417</v>
      </c>
      <c r="I676" s="7" t="s">
        <v>74</v>
      </c>
      <c r="J676" s="7" t="s">
        <v>36</v>
      </c>
      <c r="K676" s="8">
        <v>527</v>
      </c>
      <c r="L676" s="8">
        <v>13</v>
      </c>
      <c r="N676" s="10" t="s">
        <v>37</v>
      </c>
      <c r="T676" s="12">
        <v>0</v>
      </c>
    </row>
    <row r="677" customHeight="1" spans="1:20">
      <c r="A677" s="1">
        <v>676</v>
      </c>
      <c r="B677" s="1">
        <v>240523004</v>
      </c>
      <c r="C677" s="3">
        <v>45435</v>
      </c>
      <c r="D677" s="4" t="s">
        <v>487</v>
      </c>
      <c r="E677" s="4">
        <v>21</v>
      </c>
      <c r="F677" s="5" t="s">
        <v>58</v>
      </c>
      <c r="G677" s="6" t="s">
        <v>579</v>
      </c>
      <c r="H677" s="6" t="s">
        <v>366</v>
      </c>
      <c r="I677" s="7" t="s">
        <v>42</v>
      </c>
      <c r="J677" s="7" t="s">
        <v>36</v>
      </c>
      <c r="K677" s="8">
        <v>332</v>
      </c>
      <c r="L677" s="8">
        <v>13</v>
      </c>
      <c r="N677" s="10" t="s">
        <v>37</v>
      </c>
      <c r="T677" s="12">
        <v>0</v>
      </c>
    </row>
    <row r="678" customHeight="1" spans="1:26">
      <c r="A678" s="1">
        <v>677</v>
      </c>
      <c r="B678" s="1">
        <v>240523005</v>
      </c>
      <c r="C678" s="3">
        <v>45435</v>
      </c>
      <c r="D678" s="4" t="s">
        <v>487</v>
      </c>
      <c r="E678" s="4">
        <v>21</v>
      </c>
      <c r="F678" s="5" t="s">
        <v>58</v>
      </c>
      <c r="G678" s="6" t="s">
        <v>418</v>
      </c>
      <c r="H678" s="6" t="s">
        <v>266</v>
      </c>
      <c r="I678" s="7" t="s">
        <v>541</v>
      </c>
      <c r="J678" s="7" t="s">
        <v>36</v>
      </c>
      <c r="K678" s="8">
        <v>96</v>
      </c>
      <c r="L678" s="8">
        <v>8</v>
      </c>
      <c r="M678" s="9">
        <v>1</v>
      </c>
      <c r="N678" s="10" t="s">
        <v>37</v>
      </c>
      <c r="O678" s="11">
        <v>1</v>
      </c>
      <c r="T678" s="12">
        <v>1</v>
      </c>
      <c r="U678" s="11" t="s">
        <v>590</v>
      </c>
      <c r="V678" s="13" t="s">
        <v>77</v>
      </c>
      <c r="W678" s="8" t="s">
        <v>15</v>
      </c>
      <c r="X678" s="11" t="s">
        <v>85</v>
      </c>
      <c r="Y678" s="11" t="s">
        <v>52</v>
      </c>
      <c r="Z678" s="11" t="s">
        <v>67</v>
      </c>
    </row>
    <row r="679" customHeight="1" spans="1:20">
      <c r="A679" s="1">
        <v>678</v>
      </c>
      <c r="B679" s="1">
        <v>240523006</v>
      </c>
      <c r="C679" s="3">
        <v>45435</v>
      </c>
      <c r="D679" s="4" t="s">
        <v>487</v>
      </c>
      <c r="E679" s="4">
        <v>21</v>
      </c>
      <c r="F679" s="5" t="s">
        <v>40</v>
      </c>
      <c r="G679" s="6" t="s">
        <v>591</v>
      </c>
      <c r="H679" s="6" t="s">
        <v>168</v>
      </c>
      <c r="I679" s="7" t="s">
        <v>74</v>
      </c>
      <c r="J679" s="7" t="s">
        <v>36</v>
      </c>
      <c r="K679" s="8">
        <v>192</v>
      </c>
      <c r="L679" s="8">
        <v>8</v>
      </c>
      <c r="N679" s="10" t="s">
        <v>37</v>
      </c>
      <c r="T679" s="12">
        <v>0</v>
      </c>
    </row>
    <row r="680" customHeight="1" spans="1:20">
      <c r="A680" s="1">
        <v>679</v>
      </c>
      <c r="B680" s="1">
        <v>240524001</v>
      </c>
      <c r="C680" s="3">
        <v>45436</v>
      </c>
      <c r="D680" s="4" t="s">
        <v>487</v>
      </c>
      <c r="E680" s="4">
        <v>21</v>
      </c>
      <c r="F680" s="5" t="s">
        <v>58</v>
      </c>
      <c r="G680" s="6" t="s">
        <v>504</v>
      </c>
      <c r="H680" s="6" t="s">
        <v>366</v>
      </c>
      <c r="I680" s="7" t="s">
        <v>42</v>
      </c>
      <c r="J680" s="7" t="s">
        <v>62</v>
      </c>
      <c r="K680" s="8">
        <v>320</v>
      </c>
      <c r="L680" s="8">
        <v>13</v>
      </c>
      <c r="N680" s="10" t="s">
        <v>37</v>
      </c>
      <c r="T680" s="12">
        <v>0</v>
      </c>
    </row>
    <row r="681" customHeight="1" spans="1:20">
      <c r="A681" s="1">
        <v>680</v>
      </c>
      <c r="B681" s="1">
        <v>240524002</v>
      </c>
      <c r="C681" s="3">
        <v>45436</v>
      </c>
      <c r="D681" s="4" t="s">
        <v>487</v>
      </c>
      <c r="E681" s="4">
        <v>21</v>
      </c>
      <c r="F681" s="5" t="s">
        <v>33</v>
      </c>
      <c r="G681" s="6" t="s">
        <v>570</v>
      </c>
      <c r="H681" s="6" t="s">
        <v>401</v>
      </c>
      <c r="I681" s="7" t="s">
        <v>401</v>
      </c>
      <c r="J681" s="7" t="s">
        <v>36</v>
      </c>
      <c r="K681" s="8">
        <v>864</v>
      </c>
      <c r="L681" s="8">
        <v>32</v>
      </c>
      <c r="N681" s="10" t="s">
        <v>37</v>
      </c>
      <c r="T681" s="12">
        <v>0</v>
      </c>
    </row>
    <row r="682" customHeight="1" spans="1:20">
      <c r="A682" s="1">
        <v>681</v>
      </c>
      <c r="B682" s="1">
        <v>240524003</v>
      </c>
      <c r="C682" s="3">
        <v>45436</v>
      </c>
      <c r="D682" s="4" t="s">
        <v>487</v>
      </c>
      <c r="E682" s="4">
        <v>21</v>
      </c>
      <c r="F682" s="5" t="s">
        <v>33</v>
      </c>
      <c r="G682" s="6" t="s">
        <v>570</v>
      </c>
      <c r="H682" s="6" t="s">
        <v>401</v>
      </c>
      <c r="I682" s="7" t="s">
        <v>401</v>
      </c>
      <c r="J682" s="7" t="s">
        <v>36</v>
      </c>
      <c r="K682" s="8">
        <v>2304</v>
      </c>
      <c r="L682" s="8">
        <v>50</v>
      </c>
      <c r="N682" s="10" t="s">
        <v>37</v>
      </c>
      <c r="T682" s="12">
        <v>0</v>
      </c>
    </row>
    <row r="683" customHeight="1" spans="1:20">
      <c r="A683" s="1">
        <v>682</v>
      </c>
      <c r="B683" s="1">
        <v>240524004</v>
      </c>
      <c r="C683" s="3">
        <v>45436</v>
      </c>
      <c r="D683" s="4" t="s">
        <v>487</v>
      </c>
      <c r="E683" s="4">
        <v>21</v>
      </c>
      <c r="F683" s="5" t="s">
        <v>58</v>
      </c>
      <c r="G683" s="6" t="s">
        <v>558</v>
      </c>
      <c r="H683" s="6" t="s">
        <v>417</v>
      </c>
      <c r="I683" s="7" t="s">
        <v>74</v>
      </c>
      <c r="J683" s="7" t="s">
        <v>36</v>
      </c>
      <c r="K683" s="8">
        <v>634</v>
      </c>
      <c r="L683" s="8">
        <v>13</v>
      </c>
      <c r="N683" s="10" t="s">
        <v>37</v>
      </c>
      <c r="T683" s="12">
        <v>0</v>
      </c>
    </row>
    <row r="684" customHeight="1" spans="1:20">
      <c r="A684" s="1">
        <v>683</v>
      </c>
      <c r="B684" s="1">
        <v>240525001</v>
      </c>
      <c r="C684" s="3">
        <v>45437</v>
      </c>
      <c r="D684" s="4" t="s">
        <v>487</v>
      </c>
      <c r="E684" s="4">
        <v>21</v>
      </c>
      <c r="F684" s="5" t="s">
        <v>58</v>
      </c>
      <c r="G684" s="6" t="s">
        <v>579</v>
      </c>
      <c r="H684" s="6" t="s">
        <v>366</v>
      </c>
      <c r="I684" s="7" t="s">
        <v>42</v>
      </c>
      <c r="J684" s="7" t="s">
        <v>36</v>
      </c>
      <c r="K684" s="8">
        <v>870</v>
      </c>
      <c r="L684" s="8">
        <v>13</v>
      </c>
      <c r="N684" s="10" t="s">
        <v>37</v>
      </c>
      <c r="T684" s="12">
        <v>0</v>
      </c>
    </row>
    <row r="685" customHeight="1" spans="1:26">
      <c r="A685" s="1">
        <v>684</v>
      </c>
      <c r="B685" s="1">
        <v>240525002</v>
      </c>
      <c r="C685" s="3">
        <v>45437</v>
      </c>
      <c r="D685" s="4" t="s">
        <v>487</v>
      </c>
      <c r="E685" s="4">
        <v>21</v>
      </c>
      <c r="F685" s="5" t="s">
        <v>33</v>
      </c>
      <c r="G685" s="6" t="s">
        <v>570</v>
      </c>
      <c r="H685" s="6" t="s">
        <v>401</v>
      </c>
      <c r="I685" s="7" t="s">
        <v>401</v>
      </c>
      <c r="J685" s="7" t="s">
        <v>36</v>
      </c>
      <c r="K685" s="8">
        <v>1696</v>
      </c>
      <c r="L685" s="8">
        <v>50</v>
      </c>
      <c r="M685" s="9">
        <v>1</v>
      </c>
      <c r="N685" s="10" t="s">
        <v>37</v>
      </c>
      <c r="O685" s="11">
        <v>1</v>
      </c>
      <c r="T685" s="12">
        <v>1</v>
      </c>
      <c r="U685" s="11" t="s">
        <v>329</v>
      </c>
      <c r="V685" s="13" t="s">
        <v>77</v>
      </c>
      <c r="W685" s="8" t="s">
        <v>15</v>
      </c>
      <c r="X685" s="11" t="s">
        <v>109</v>
      </c>
      <c r="Y685" s="11" t="s">
        <v>52</v>
      </c>
      <c r="Z685" s="11" t="s">
        <v>67</v>
      </c>
    </row>
    <row r="686" customHeight="1" spans="1:20">
      <c r="A686" s="1">
        <v>685</v>
      </c>
      <c r="B686" s="1">
        <v>240525003</v>
      </c>
      <c r="C686" s="3">
        <v>45437</v>
      </c>
      <c r="D686" s="4" t="s">
        <v>487</v>
      </c>
      <c r="E686" s="4">
        <v>21</v>
      </c>
      <c r="F686" s="5" t="s">
        <v>58</v>
      </c>
      <c r="G686" s="6" t="s">
        <v>517</v>
      </c>
      <c r="H686" s="6" t="s">
        <v>61</v>
      </c>
      <c r="I686" s="7" t="s">
        <v>60</v>
      </c>
      <c r="J686" s="7" t="s">
        <v>36</v>
      </c>
      <c r="K686" s="8">
        <v>318</v>
      </c>
      <c r="L686" s="8">
        <v>13</v>
      </c>
      <c r="N686" s="10" t="s">
        <v>37</v>
      </c>
      <c r="T686" s="12">
        <v>0</v>
      </c>
    </row>
    <row r="687" customHeight="1" spans="1:20">
      <c r="A687" s="1">
        <v>686</v>
      </c>
      <c r="B687" s="1">
        <v>240525004</v>
      </c>
      <c r="C687" s="3">
        <v>45437</v>
      </c>
      <c r="D687" s="4" t="s">
        <v>487</v>
      </c>
      <c r="E687" s="4">
        <v>21</v>
      </c>
      <c r="F687" s="5" t="s">
        <v>58</v>
      </c>
      <c r="G687" s="6" t="s">
        <v>558</v>
      </c>
      <c r="H687" s="6" t="s">
        <v>417</v>
      </c>
      <c r="I687" s="7" t="s">
        <v>74</v>
      </c>
      <c r="J687" s="7" t="s">
        <v>36</v>
      </c>
      <c r="K687" s="8">
        <v>753</v>
      </c>
      <c r="L687" s="8">
        <v>13</v>
      </c>
      <c r="N687" s="10" t="s">
        <v>37</v>
      </c>
      <c r="T687" s="12">
        <v>0</v>
      </c>
    </row>
    <row r="688" customHeight="1" spans="1:20">
      <c r="A688" s="1">
        <v>687</v>
      </c>
      <c r="B688" s="1">
        <v>240526001</v>
      </c>
      <c r="C688" s="3">
        <v>45438</v>
      </c>
      <c r="D688" s="4" t="s">
        <v>487</v>
      </c>
      <c r="E688" s="4">
        <v>22</v>
      </c>
      <c r="F688" s="5" t="s">
        <v>58</v>
      </c>
      <c r="G688" s="6" t="s">
        <v>558</v>
      </c>
      <c r="H688" s="6" t="s">
        <v>417</v>
      </c>
      <c r="I688" s="7" t="s">
        <v>74</v>
      </c>
      <c r="J688" s="7" t="s">
        <v>36</v>
      </c>
      <c r="K688" s="8">
        <v>753</v>
      </c>
      <c r="L688" s="8">
        <v>13</v>
      </c>
      <c r="N688" s="10" t="s">
        <v>37</v>
      </c>
      <c r="T688" s="12">
        <v>0</v>
      </c>
    </row>
    <row r="689" customHeight="1" spans="1:20">
      <c r="A689" s="1">
        <v>688</v>
      </c>
      <c r="B689" s="1">
        <v>240526002</v>
      </c>
      <c r="C689" s="3">
        <v>45438</v>
      </c>
      <c r="D689" s="4" t="s">
        <v>487</v>
      </c>
      <c r="E689" s="4">
        <v>22</v>
      </c>
      <c r="F689" s="5" t="s">
        <v>33</v>
      </c>
      <c r="G689" s="6" t="s">
        <v>570</v>
      </c>
      <c r="H689" s="6" t="s">
        <v>401</v>
      </c>
      <c r="I689" s="7" t="s">
        <v>401</v>
      </c>
      <c r="J689" s="7" t="s">
        <v>36</v>
      </c>
      <c r="K689" s="8">
        <v>2173</v>
      </c>
      <c r="L689" s="8">
        <v>50</v>
      </c>
      <c r="N689" s="10" t="s">
        <v>37</v>
      </c>
      <c r="T689" s="12">
        <v>0</v>
      </c>
    </row>
    <row r="690" customHeight="1" spans="1:20">
      <c r="A690" s="1">
        <v>689</v>
      </c>
      <c r="B690" s="1">
        <v>240526003</v>
      </c>
      <c r="C690" s="3">
        <v>45438</v>
      </c>
      <c r="D690" s="4" t="s">
        <v>487</v>
      </c>
      <c r="E690" s="4">
        <v>22</v>
      </c>
      <c r="F690" s="5" t="s">
        <v>58</v>
      </c>
      <c r="G690" s="6" t="s">
        <v>396</v>
      </c>
      <c r="H690" s="6" t="s">
        <v>397</v>
      </c>
      <c r="I690" s="7" t="s">
        <v>170</v>
      </c>
      <c r="J690" s="7" t="s">
        <v>36</v>
      </c>
      <c r="K690" s="8">
        <v>264</v>
      </c>
      <c r="L690" s="8">
        <v>8</v>
      </c>
      <c r="N690" s="10" t="s">
        <v>37</v>
      </c>
      <c r="T690" s="12">
        <v>0</v>
      </c>
    </row>
    <row r="691" customHeight="1" spans="1:20">
      <c r="A691" s="1">
        <v>690</v>
      </c>
      <c r="B691" s="1">
        <v>240526004</v>
      </c>
      <c r="C691" s="3">
        <v>45438</v>
      </c>
      <c r="D691" s="4" t="s">
        <v>487</v>
      </c>
      <c r="E691" s="4">
        <v>22</v>
      </c>
      <c r="F691" s="5" t="s">
        <v>58</v>
      </c>
      <c r="G691" s="6" t="s">
        <v>592</v>
      </c>
      <c r="H691" s="6" t="s">
        <v>61</v>
      </c>
      <c r="I691" s="7" t="s">
        <v>60</v>
      </c>
      <c r="J691" s="7" t="s">
        <v>62</v>
      </c>
      <c r="K691" s="8">
        <v>56</v>
      </c>
      <c r="L691" s="8">
        <v>8</v>
      </c>
      <c r="N691" s="10" t="s">
        <v>37</v>
      </c>
      <c r="T691" s="12">
        <v>0</v>
      </c>
    </row>
    <row r="692" customHeight="1" spans="1:20">
      <c r="A692" s="1">
        <v>691</v>
      </c>
      <c r="B692" s="1">
        <v>240526005</v>
      </c>
      <c r="C692" s="3">
        <v>45438</v>
      </c>
      <c r="D692" s="4" t="s">
        <v>487</v>
      </c>
      <c r="E692" s="4">
        <v>22</v>
      </c>
      <c r="F692" s="5" t="s">
        <v>58</v>
      </c>
      <c r="G692" s="6" t="s">
        <v>418</v>
      </c>
      <c r="H692" s="6" t="s">
        <v>266</v>
      </c>
      <c r="I692" s="7" t="s">
        <v>541</v>
      </c>
      <c r="J692" s="7" t="s">
        <v>36</v>
      </c>
      <c r="K692" s="8">
        <v>238</v>
      </c>
      <c r="L692" s="8">
        <v>8</v>
      </c>
      <c r="N692" s="10" t="s">
        <v>37</v>
      </c>
      <c r="T692" s="12">
        <v>0</v>
      </c>
    </row>
    <row r="693" customHeight="1" spans="1:20">
      <c r="A693" s="1">
        <v>692</v>
      </c>
      <c r="B693" s="1">
        <v>240526006</v>
      </c>
      <c r="C693" s="3">
        <v>45438</v>
      </c>
      <c r="D693" s="4" t="s">
        <v>487</v>
      </c>
      <c r="E693" s="4">
        <v>22</v>
      </c>
      <c r="F693" s="5" t="s">
        <v>33</v>
      </c>
      <c r="G693" s="6" t="s">
        <v>567</v>
      </c>
      <c r="H693" s="6" t="s">
        <v>568</v>
      </c>
      <c r="I693" s="7" t="s">
        <v>568</v>
      </c>
      <c r="J693" s="7" t="s">
        <v>36</v>
      </c>
      <c r="K693" s="8">
        <v>144</v>
      </c>
      <c r="L693" s="8">
        <v>8</v>
      </c>
      <c r="N693" s="10" t="s">
        <v>37</v>
      </c>
      <c r="T693" s="12">
        <v>0</v>
      </c>
    </row>
    <row r="694" customHeight="1" spans="1:26">
      <c r="A694" s="1">
        <v>693</v>
      </c>
      <c r="B694" s="1">
        <v>240527001</v>
      </c>
      <c r="C694" s="3">
        <v>45439</v>
      </c>
      <c r="D694" s="4" t="s">
        <v>487</v>
      </c>
      <c r="E694" s="4">
        <v>22</v>
      </c>
      <c r="F694" s="5" t="s">
        <v>58</v>
      </c>
      <c r="G694" s="6" t="s">
        <v>504</v>
      </c>
      <c r="H694" s="6" t="s">
        <v>366</v>
      </c>
      <c r="I694" s="7" t="s">
        <v>42</v>
      </c>
      <c r="J694" s="7" t="s">
        <v>62</v>
      </c>
      <c r="K694" s="8">
        <v>667</v>
      </c>
      <c r="L694" s="8">
        <v>13</v>
      </c>
      <c r="M694" s="9">
        <v>3</v>
      </c>
      <c r="N694" s="10" t="s">
        <v>48</v>
      </c>
      <c r="O694" s="11">
        <v>3</v>
      </c>
      <c r="T694" s="12">
        <v>3</v>
      </c>
      <c r="U694" s="11" t="s">
        <v>593</v>
      </c>
      <c r="V694" s="13" t="s">
        <v>50</v>
      </c>
      <c r="W694" s="8" t="s">
        <v>15</v>
      </c>
      <c r="X694" s="11" t="s">
        <v>150</v>
      </c>
      <c r="Y694" s="11" t="s">
        <v>52</v>
      </c>
      <c r="Z694" s="11" t="s">
        <v>53</v>
      </c>
    </row>
    <row r="695" customHeight="1" spans="1:26">
      <c r="A695" s="1">
        <v>694</v>
      </c>
      <c r="B695" s="1">
        <v>240527002</v>
      </c>
      <c r="C695" s="3">
        <v>45439</v>
      </c>
      <c r="D695" s="4" t="s">
        <v>487</v>
      </c>
      <c r="E695" s="4">
        <v>22</v>
      </c>
      <c r="F695" s="5" t="s">
        <v>58</v>
      </c>
      <c r="G695" s="6" t="s">
        <v>396</v>
      </c>
      <c r="H695" s="6" t="s">
        <v>397</v>
      </c>
      <c r="I695" s="7" t="s">
        <v>170</v>
      </c>
      <c r="J695" s="7" t="s">
        <v>36</v>
      </c>
      <c r="K695" s="8">
        <v>416</v>
      </c>
      <c r="L695" s="8">
        <v>13</v>
      </c>
      <c r="M695" s="9">
        <v>1</v>
      </c>
      <c r="N695" s="10" t="s">
        <v>37</v>
      </c>
      <c r="O695" s="11">
        <v>1</v>
      </c>
      <c r="T695" s="12">
        <v>1</v>
      </c>
      <c r="U695" s="11" t="s">
        <v>594</v>
      </c>
      <c r="V695" s="13" t="s">
        <v>77</v>
      </c>
      <c r="W695" s="8" t="s">
        <v>16</v>
      </c>
      <c r="X695" s="11" t="s">
        <v>166</v>
      </c>
      <c r="Y695" s="11" t="s">
        <v>52</v>
      </c>
      <c r="Z695" s="11" t="s">
        <v>67</v>
      </c>
    </row>
    <row r="696" customHeight="1" spans="1:20">
      <c r="A696" s="1">
        <v>695</v>
      </c>
      <c r="B696" s="1">
        <v>240527003</v>
      </c>
      <c r="C696" s="3">
        <v>45439</v>
      </c>
      <c r="D696" s="4" t="s">
        <v>487</v>
      </c>
      <c r="E696" s="4">
        <v>22</v>
      </c>
      <c r="F696" s="5" t="s">
        <v>58</v>
      </c>
      <c r="G696" s="6" t="s">
        <v>579</v>
      </c>
      <c r="H696" s="6" t="s">
        <v>366</v>
      </c>
      <c r="I696" s="7" t="s">
        <v>42</v>
      </c>
      <c r="J696" s="7" t="s">
        <v>36</v>
      </c>
      <c r="K696" s="8">
        <v>864</v>
      </c>
      <c r="L696" s="8">
        <v>13</v>
      </c>
      <c r="N696" s="10" t="s">
        <v>37</v>
      </c>
      <c r="T696" s="12">
        <v>0</v>
      </c>
    </row>
    <row r="697" customHeight="1" spans="1:26">
      <c r="A697" s="1">
        <v>696</v>
      </c>
      <c r="B697" s="1">
        <v>240527004</v>
      </c>
      <c r="C697" s="3">
        <v>45439</v>
      </c>
      <c r="D697" s="4" t="s">
        <v>487</v>
      </c>
      <c r="E697" s="4">
        <v>22</v>
      </c>
      <c r="F697" s="5" t="s">
        <v>33</v>
      </c>
      <c r="G697" s="6" t="s">
        <v>570</v>
      </c>
      <c r="H697" s="6" t="s">
        <v>401</v>
      </c>
      <c r="I697" s="7" t="s">
        <v>401</v>
      </c>
      <c r="J697" s="7" t="s">
        <v>36</v>
      </c>
      <c r="K697" s="8">
        <v>1524</v>
      </c>
      <c r="L697" s="8">
        <v>50</v>
      </c>
      <c r="M697" s="9">
        <v>2</v>
      </c>
      <c r="N697" s="10" t="s">
        <v>48</v>
      </c>
      <c r="S697" s="12">
        <v>1</v>
      </c>
      <c r="T697" s="12">
        <v>1</v>
      </c>
      <c r="U697" s="11" t="s">
        <v>595</v>
      </c>
      <c r="V697" s="13" t="s">
        <v>50</v>
      </c>
      <c r="W697" s="8" t="s">
        <v>311</v>
      </c>
      <c r="X697" s="11" t="s">
        <v>423</v>
      </c>
      <c r="Y697" s="11" t="s">
        <v>57</v>
      </c>
      <c r="Z697" s="11" t="s">
        <v>53</v>
      </c>
    </row>
    <row r="698" customHeight="1" spans="1:26">
      <c r="A698" s="1">
        <v>697</v>
      </c>
      <c r="B698" s="1">
        <v>240527004</v>
      </c>
      <c r="C698" s="3">
        <v>45439</v>
      </c>
      <c r="D698" s="4" t="s">
        <v>487</v>
      </c>
      <c r="E698" s="4">
        <v>22</v>
      </c>
      <c r="F698" s="5" t="s">
        <v>33</v>
      </c>
      <c r="G698" s="6" t="s">
        <v>570</v>
      </c>
      <c r="H698" s="6" t="s">
        <v>401</v>
      </c>
      <c r="I698" s="7" t="s">
        <v>401</v>
      </c>
      <c r="J698" s="7" t="s">
        <v>36</v>
      </c>
      <c r="Q698" s="11">
        <v>1</v>
      </c>
      <c r="T698" s="12">
        <v>1</v>
      </c>
      <c r="U698" s="11" t="s">
        <v>596</v>
      </c>
      <c r="V698" s="13" t="s">
        <v>50</v>
      </c>
      <c r="W698" s="8" t="s">
        <v>55</v>
      </c>
      <c r="X698" s="11" t="s">
        <v>442</v>
      </c>
      <c r="Y698" s="11" t="s">
        <v>57</v>
      </c>
      <c r="Z698" s="11" t="s">
        <v>53</v>
      </c>
    </row>
    <row r="699" customHeight="1" spans="1:20">
      <c r="A699" s="1">
        <v>698</v>
      </c>
      <c r="B699" s="1">
        <v>240527005</v>
      </c>
      <c r="C699" s="3">
        <v>45439</v>
      </c>
      <c r="D699" s="4" t="s">
        <v>487</v>
      </c>
      <c r="E699" s="4">
        <v>22</v>
      </c>
      <c r="F699" s="5" t="s">
        <v>58</v>
      </c>
      <c r="G699" s="6" t="s">
        <v>418</v>
      </c>
      <c r="H699" s="6" t="s">
        <v>541</v>
      </c>
      <c r="I699" s="7" t="s">
        <v>541</v>
      </c>
      <c r="J699" s="7" t="s">
        <v>36</v>
      </c>
      <c r="K699" s="8">
        <v>156</v>
      </c>
      <c r="L699" s="8">
        <v>8</v>
      </c>
      <c r="N699" s="10" t="s">
        <v>37</v>
      </c>
      <c r="T699" s="12">
        <v>0</v>
      </c>
    </row>
    <row r="700" customHeight="1" spans="1:20">
      <c r="A700" s="1">
        <v>699</v>
      </c>
      <c r="B700" s="1">
        <v>240528001</v>
      </c>
      <c r="C700" s="3">
        <v>45440</v>
      </c>
      <c r="D700" s="4" t="s">
        <v>487</v>
      </c>
      <c r="E700" s="4">
        <v>22</v>
      </c>
      <c r="F700" s="5" t="s">
        <v>33</v>
      </c>
      <c r="G700" s="6" t="s">
        <v>597</v>
      </c>
      <c r="H700" s="6" t="s">
        <v>598</v>
      </c>
      <c r="I700" s="7" t="s">
        <v>91</v>
      </c>
      <c r="J700" s="7" t="s">
        <v>36</v>
      </c>
      <c r="K700" s="8">
        <v>50</v>
      </c>
      <c r="L700" s="8">
        <v>8</v>
      </c>
      <c r="N700" s="10" t="s">
        <v>37</v>
      </c>
      <c r="T700" s="12">
        <v>0</v>
      </c>
    </row>
    <row r="701" customHeight="1" spans="1:20">
      <c r="A701" s="1">
        <v>700</v>
      </c>
      <c r="B701" s="1">
        <v>240528002</v>
      </c>
      <c r="C701" s="3">
        <v>45440</v>
      </c>
      <c r="D701" s="4" t="s">
        <v>487</v>
      </c>
      <c r="E701" s="4">
        <v>22</v>
      </c>
      <c r="F701" s="5" t="s">
        <v>33</v>
      </c>
      <c r="G701" s="6" t="s">
        <v>599</v>
      </c>
      <c r="H701" s="6" t="s">
        <v>199</v>
      </c>
      <c r="I701" s="7" t="s">
        <v>39</v>
      </c>
      <c r="J701" s="7" t="s">
        <v>36</v>
      </c>
      <c r="K701" s="8">
        <v>50</v>
      </c>
      <c r="L701" s="8">
        <v>8</v>
      </c>
      <c r="N701" s="10" t="s">
        <v>37</v>
      </c>
      <c r="T701" s="12">
        <v>0</v>
      </c>
    </row>
    <row r="702" customHeight="1" spans="1:20">
      <c r="A702" s="1">
        <v>701</v>
      </c>
      <c r="B702" s="1">
        <v>240528003</v>
      </c>
      <c r="C702" s="3">
        <v>45440</v>
      </c>
      <c r="D702" s="4" t="s">
        <v>487</v>
      </c>
      <c r="E702" s="4">
        <v>22</v>
      </c>
      <c r="F702" s="5" t="s">
        <v>33</v>
      </c>
      <c r="G702" s="6" t="s">
        <v>570</v>
      </c>
      <c r="H702" s="6" t="s">
        <v>401</v>
      </c>
      <c r="I702" s="7" t="s">
        <v>401</v>
      </c>
      <c r="J702" s="7" t="s">
        <v>36</v>
      </c>
      <c r="K702" s="8">
        <v>968</v>
      </c>
      <c r="L702" s="8">
        <v>32</v>
      </c>
      <c r="N702" s="10" t="s">
        <v>37</v>
      </c>
      <c r="T702" s="12">
        <v>0</v>
      </c>
    </row>
    <row r="703" customHeight="1" spans="1:20">
      <c r="A703" s="1">
        <v>702</v>
      </c>
      <c r="B703" s="1">
        <v>240528004</v>
      </c>
      <c r="C703" s="3">
        <v>45440</v>
      </c>
      <c r="D703" s="4" t="s">
        <v>487</v>
      </c>
      <c r="E703" s="4">
        <v>22</v>
      </c>
      <c r="F703" s="5" t="s">
        <v>33</v>
      </c>
      <c r="G703" s="6" t="s">
        <v>574</v>
      </c>
      <c r="H703" s="6" t="s">
        <v>436</v>
      </c>
      <c r="I703" s="7" t="s">
        <v>436</v>
      </c>
      <c r="J703" s="7" t="s">
        <v>36</v>
      </c>
      <c r="K703" s="8">
        <v>144</v>
      </c>
      <c r="L703" s="8">
        <v>8</v>
      </c>
      <c r="N703" s="10" t="s">
        <v>37</v>
      </c>
      <c r="T703" s="12">
        <v>0</v>
      </c>
    </row>
    <row r="704" customHeight="1" spans="1:20">
      <c r="A704" s="1">
        <v>703</v>
      </c>
      <c r="B704" s="1">
        <v>240528005</v>
      </c>
      <c r="C704" s="3">
        <v>45440</v>
      </c>
      <c r="D704" s="4" t="s">
        <v>487</v>
      </c>
      <c r="E704" s="4">
        <v>22</v>
      </c>
      <c r="F704" s="5" t="s">
        <v>58</v>
      </c>
      <c r="G704" s="6" t="s">
        <v>600</v>
      </c>
      <c r="H704" s="6" t="s">
        <v>417</v>
      </c>
      <c r="I704" s="7" t="s">
        <v>74</v>
      </c>
      <c r="J704" s="7" t="s">
        <v>36</v>
      </c>
      <c r="K704" s="8">
        <v>513</v>
      </c>
      <c r="L704" s="8">
        <v>13</v>
      </c>
      <c r="N704" s="10" t="s">
        <v>37</v>
      </c>
      <c r="T704" s="12">
        <v>0</v>
      </c>
    </row>
    <row r="705" customHeight="1" spans="1:26">
      <c r="A705" s="1">
        <v>704</v>
      </c>
      <c r="B705" s="1">
        <v>240528006</v>
      </c>
      <c r="C705" s="3">
        <v>45440</v>
      </c>
      <c r="D705" s="4" t="s">
        <v>487</v>
      </c>
      <c r="E705" s="4">
        <v>22</v>
      </c>
      <c r="F705" s="5" t="s">
        <v>33</v>
      </c>
      <c r="G705" s="6" t="s">
        <v>567</v>
      </c>
      <c r="H705" s="6" t="s">
        <v>568</v>
      </c>
      <c r="I705" s="7" t="s">
        <v>568</v>
      </c>
      <c r="J705" s="7" t="s">
        <v>36</v>
      </c>
      <c r="K705" s="8">
        <v>653</v>
      </c>
      <c r="L705" s="8">
        <v>32</v>
      </c>
      <c r="M705" s="9">
        <v>2</v>
      </c>
      <c r="N705" s="10" t="s">
        <v>48</v>
      </c>
      <c r="O705" s="11">
        <v>1</v>
      </c>
      <c r="T705" s="12">
        <v>1</v>
      </c>
      <c r="U705" s="11" t="s">
        <v>160</v>
      </c>
      <c r="V705" s="13" t="s">
        <v>50</v>
      </c>
      <c r="W705" s="8" t="s">
        <v>15</v>
      </c>
      <c r="X705" s="11" t="s">
        <v>99</v>
      </c>
      <c r="Y705" s="11" t="s">
        <v>52</v>
      </c>
      <c r="Z705" s="11" t="s">
        <v>53</v>
      </c>
    </row>
    <row r="706" customHeight="1" spans="1:26">
      <c r="A706" s="1">
        <v>705</v>
      </c>
      <c r="B706" s="1">
        <v>240528006</v>
      </c>
      <c r="C706" s="3">
        <v>45440</v>
      </c>
      <c r="D706" s="4" t="s">
        <v>487</v>
      </c>
      <c r="E706" s="4">
        <v>22</v>
      </c>
      <c r="F706" s="5" t="s">
        <v>33</v>
      </c>
      <c r="G706" s="6" t="s">
        <v>567</v>
      </c>
      <c r="H706" s="6" t="s">
        <v>568</v>
      </c>
      <c r="I706" s="7" t="s">
        <v>568</v>
      </c>
      <c r="J706" s="7" t="s">
        <v>36</v>
      </c>
      <c r="Q706" s="11">
        <v>1</v>
      </c>
      <c r="T706" s="12">
        <v>1</v>
      </c>
      <c r="U706" s="11" t="s">
        <v>601</v>
      </c>
      <c r="V706" s="13" t="s">
        <v>50</v>
      </c>
      <c r="W706" s="8" t="s">
        <v>55</v>
      </c>
      <c r="X706" s="11" t="s">
        <v>552</v>
      </c>
      <c r="Y706" s="11" t="s">
        <v>57</v>
      </c>
      <c r="Z706" s="11" t="s">
        <v>53</v>
      </c>
    </row>
    <row r="707" customHeight="1" spans="1:20">
      <c r="A707" s="1">
        <v>706</v>
      </c>
      <c r="B707" s="1">
        <v>240528007</v>
      </c>
      <c r="C707" s="3">
        <v>45440</v>
      </c>
      <c r="D707" s="4" t="s">
        <v>487</v>
      </c>
      <c r="E707" s="4">
        <v>22</v>
      </c>
      <c r="F707" s="5" t="s">
        <v>58</v>
      </c>
      <c r="G707" s="6" t="s">
        <v>536</v>
      </c>
      <c r="H707" s="6" t="s">
        <v>417</v>
      </c>
      <c r="I707" s="7" t="s">
        <v>74</v>
      </c>
      <c r="J707" s="7" t="s">
        <v>36</v>
      </c>
      <c r="K707" s="8">
        <v>446</v>
      </c>
      <c r="L707" s="8">
        <v>13</v>
      </c>
      <c r="N707" s="10" t="s">
        <v>37</v>
      </c>
      <c r="T707" s="12">
        <v>0</v>
      </c>
    </row>
    <row r="708" customHeight="1" spans="1:26">
      <c r="A708" s="1">
        <v>707</v>
      </c>
      <c r="B708" s="1">
        <v>240528008</v>
      </c>
      <c r="C708" s="3">
        <v>45440</v>
      </c>
      <c r="D708" s="4" t="s">
        <v>487</v>
      </c>
      <c r="E708" s="4">
        <v>22</v>
      </c>
      <c r="F708" s="5" t="s">
        <v>33</v>
      </c>
      <c r="G708" s="6" t="s">
        <v>570</v>
      </c>
      <c r="H708" s="6" t="s">
        <v>401</v>
      </c>
      <c r="I708" s="7" t="s">
        <v>401</v>
      </c>
      <c r="J708" s="7" t="s">
        <v>36</v>
      </c>
      <c r="K708" s="8">
        <v>1126</v>
      </c>
      <c r="L708" s="8">
        <v>32</v>
      </c>
      <c r="M708" s="9">
        <v>1</v>
      </c>
      <c r="N708" s="10" t="s">
        <v>37</v>
      </c>
      <c r="O708" s="11">
        <v>1</v>
      </c>
      <c r="T708" s="12">
        <v>1</v>
      </c>
      <c r="U708" s="11" t="s">
        <v>247</v>
      </c>
      <c r="V708" s="13" t="s">
        <v>77</v>
      </c>
      <c r="W708" s="8" t="s">
        <v>15</v>
      </c>
      <c r="X708" s="11" t="s">
        <v>99</v>
      </c>
      <c r="Y708" s="11" t="s">
        <v>52</v>
      </c>
      <c r="Z708" s="11" t="s">
        <v>67</v>
      </c>
    </row>
    <row r="709" customHeight="1" spans="1:20">
      <c r="A709" s="1">
        <v>708</v>
      </c>
      <c r="B709" s="1">
        <v>240529001</v>
      </c>
      <c r="C709" s="3">
        <v>45441</v>
      </c>
      <c r="D709" s="4" t="s">
        <v>487</v>
      </c>
      <c r="E709" s="4">
        <f t="shared" ref="E709:E721" si="19">IF(C709="","",WEEKNUM(C709,1))</f>
        <v>22</v>
      </c>
      <c r="F709" s="5" t="s">
        <v>58</v>
      </c>
      <c r="G709" s="6" t="s">
        <v>592</v>
      </c>
      <c r="H709" s="6" t="s">
        <v>366</v>
      </c>
      <c r="I709" s="7" t="str">
        <f>VLOOKUP(H709,[3]外O细分型号!A:B,2,0)</f>
        <v>G100</v>
      </c>
      <c r="J709" s="7" t="s">
        <v>36</v>
      </c>
      <c r="K709" s="8">
        <v>440</v>
      </c>
      <c r="L709" s="8">
        <v>13</v>
      </c>
      <c r="N709" s="10" t="s">
        <v>37</v>
      </c>
      <c r="T709" s="12">
        <f t="shared" ref="T709:T721" si="20">SUM(O709:S709)</f>
        <v>0</v>
      </c>
    </row>
    <row r="710" customHeight="1" spans="1:20">
      <c r="A710" s="1">
        <v>709</v>
      </c>
      <c r="B710" s="1">
        <v>240529002</v>
      </c>
      <c r="C710" s="3">
        <v>45441</v>
      </c>
      <c r="D710" s="4" t="s">
        <v>487</v>
      </c>
      <c r="E710" s="4">
        <f t="shared" si="19"/>
        <v>22</v>
      </c>
      <c r="F710" s="5" t="s">
        <v>58</v>
      </c>
      <c r="G710" s="6" t="s">
        <v>602</v>
      </c>
      <c r="H710" s="6" t="s">
        <v>397</v>
      </c>
      <c r="I710" s="7" t="str">
        <f>VLOOKUP(H710,[3]外O细分型号!A:B,2,0)</f>
        <v>E16</v>
      </c>
      <c r="J710" s="7" t="s">
        <v>36</v>
      </c>
      <c r="K710" s="8">
        <v>200</v>
      </c>
      <c r="L710" s="8">
        <v>8</v>
      </c>
      <c r="N710" s="10" t="s">
        <v>37</v>
      </c>
      <c r="T710" s="12">
        <f t="shared" si="20"/>
        <v>0</v>
      </c>
    </row>
    <row r="711" customHeight="1" spans="1:20">
      <c r="A711" s="1">
        <v>710</v>
      </c>
      <c r="B711" s="1">
        <v>240529003</v>
      </c>
      <c r="C711" s="3">
        <v>45441</v>
      </c>
      <c r="D711" s="4" t="s">
        <v>487</v>
      </c>
      <c r="E711" s="4">
        <f t="shared" si="19"/>
        <v>22</v>
      </c>
      <c r="F711" s="5" t="s">
        <v>294</v>
      </c>
      <c r="G711" s="6" t="s">
        <v>603</v>
      </c>
      <c r="H711" s="6" t="s">
        <v>296</v>
      </c>
      <c r="I711" s="7" t="str">
        <f>VLOOKUP(H711,[3]外O细分型号!A:B,2,0)</f>
        <v>V1</v>
      </c>
      <c r="J711" s="7" t="s">
        <v>141</v>
      </c>
      <c r="K711" s="8">
        <v>4</v>
      </c>
      <c r="L711" s="8">
        <v>4</v>
      </c>
      <c r="N711" s="10" t="s">
        <v>37</v>
      </c>
      <c r="T711" s="12">
        <f t="shared" si="20"/>
        <v>0</v>
      </c>
    </row>
    <row r="712" customHeight="1" spans="1:20">
      <c r="A712" s="1">
        <v>711</v>
      </c>
      <c r="B712" s="1">
        <v>240529004</v>
      </c>
      <c r="C712" s="3">
        <v>45441</v>
      </c>
      <c r="D712" s="4" t="s">
        <v>487</v>
      </c>
      <c r="E712" s="4">
        <f t="shared" si="19"/>
        <v>22</v>
      </c>
      <c r="F712" s="5" t="s">
        <v>58</v>
      </c>
      <c r="G712" s="6" t="s">
        <v>558</v>
      </c>
      <c r="H712" s="6" t="s">
        <v>417</v>
      </c>
      <c r="I712" s="7" t="str">
        <f>VLOOKUP(H712,[3]外O细分型号!A:B,2,0)</f>
        <v>V7</v>
      </c>
      <c r="J712" s="7" t="s">
        <v>36</v>
      </c>
      <c r="K712" s="8">
        <v>109</v>
      </c>
      <c r="L712" s="8">
        <v>8</v>
      </c>
      <c r="N712" s="10" t="s">
        <v>37</v>
      </c>
      <c r="T712" s="12">
        <f t="shared" si="20"/>
        <v>0</v>
      </c>
    </row>
    <row r="713" customHeight="1" spans="1:20">
      <c r="A713" s="1">
        <v>712</v>
      </c>
      <c r="B713" s="1">
        <v>240529005</v>
      </c>
      <c r="C713" s="3">
        <v>45441</v>
      </c>
      <c r="D713" s="4" t="s">
        <v>487</v>
      </c>
      <c r="E713" s="4">
        <f t="shared" si="19"/>
        <v>22</v>
      </c>
      <c r="F713" s="5" t="s">
        <v>33</v>
      </c>
      <c r="G713" s="6">
        <v>24044032</v>
      </c>
      <c r="H713" s="6" t="s">
        <v>91</v>
      </c>
      <c r="I713" s="7" t="str">
        <f>VLOOKUP(H713,[3]外O细分型号!A:B,2,0)</f>
        <v>Q3MVPRO</v>
      </c>
      <c r="J713" s="7" t="s">
        <v>36</v>
      </c>
      <c r="K713" s="8">
        <v>47</v>
      </c>
      <c r="L713" s="8">
        <v>8</v>
      </c>
      <c r="N713" s="10" t="s">
        <v>37</v>
      </c>
      <c r="T713" s="12">
        <f t="shared" si="20"/>
        <v>0</v>
      </c>
    </row>
    <row r="714" customHeight="1" spans="1:29">
      <c r="A714" s="1">
        <v>713</v>
      </c>
      <c r="B714" s="1">
        <v>240529006</v>
      </c>
      <c r="C714" s="3">
        <v>45441</v>
      </c>
      <c r="D714" s="4" t="s">
        <v>487</v>
      </c>
      <c r="E714" s="4">
        <f t="shared" si="19"/>
        <v>22</v>
      </c>
      <c r="F714" s="5" t="s">
        <v>33</v>
      </c>
      <c r="G714" s="6" t="s">
        <v>567</v>
      </c>
      <c r="H714" s="6" t="s">
        <v>568</v>
      </c>
      <c r="I714" s="7" t="str">
        <f>VLOOKUP(H714,[3]外O细分型号!A:B,2,0)</f>
        <v>Q3EM</v>
      </c>
      <c r="J714" s="7" t="s">
        <v>36</v>
      </c>
      <c r="K714" s="8">
        <v>651</v>
      </c>
      <c r="L714" s="8">
        <v>16</v>
      </c>
      <c r="N714" s="10" t="s">
        <v>37</v>
      </c>
      <c r="T714" s="12">
        <f t="shared" si="20"/>
        <v>0</v>
      </c>
      <c r="AC714" s="8" t="s">
        <v>604</v>
      </c>
    </row>
    <row r="715" customHeight="1" spans="1:29">
      <c r="A715" s="1">
        <v>714</v>
      </c>
      <c r="B715" s="1">
        <v>240529007</v>
      </c>
      <c r="C715" s="3">
        <v>45441</v>
      </c>
      <c r="D715" s="4" t="s">
        <v>487</v>
      </c>
      <c r="E715" s="4">
        <f t="shared" si="19"/>
        <v>22</v>
      </c>
      <c r="F715" s="5" t="s">
        <v>40</v>
      </c>
      <c r="G715" s="6" t="s">
        <v>494</v>
      </c>
      <c r="H715" s="6" t="s">
        <v>495</v>
      </c>
      <c r="I715" s="7" t="str">
        <f>VLOOKUP(H715,[3]外O细分型号!A:B,2,0)</f>
        <v>E10PLUS</v>
      </c>
      <c r="J715" s="7" t="s">
        <v>36</v>
      </c>
      <c r="K715" s="8">
        <v>1056</v>
      </c>
      <c r="L715" s="8">
        <v>32</v>
      </c>
      <c r="N715" s="10" t="s">
        <v>37</v>
      </c>
      <c r="T715" s="12">
        <f t="shared" si="20"/>
        <v>0</v>
      </c>
      <c r="AC715" s="8" t="s">
        <v>605</v>
      </c>
    </row>
    <row r="716" customHeight="1" spans="1:20">
      <c r="A716" s="1">
        <v>715</v>
      </c>
      <c r="B716" s="1">
        <v>240529008</v>
      </c>
      <c r="C716" s="3">
        <v>45441</v>
      </c>
      <c r="D716" s="4" t="s">
        <v>487</v>
      </c>
      <c r="E716" s="4">
        <f t="shared" si="19"/>
        <v>22</v>
      </c>
      <c r="F716" s="5" t="s">
        <v>58</v>
      </c>
      <c r="G716" s="6" t="s">
        <v>602</v>
      </c>
      <c r="H716" s="6" t="s">
        <v>397</v>
      </c>
      <c r="I716" s="7" t="str">
        <f>VLOOKUP(H716,[3]外O细分型号!A:B,2,0)</f>
        <v>E16</v>
      </c>
      <c r="J716" s="7" t="s">
        <v>36</v>
      </c>
      <c r="K716" s="8">
        <v>80</v>
      </c>
      <c r="L716" s="8">
        <v>8</v>
      </c>
      <c r="N716" s="10" t="s">
        <v>37</v>
      </c>
      <c r="T716" s="12">
        <f t="shared" si="20"/>
        <v>0</v>
      </c>
    </row>
    <row r="717" customHeight="1" spans="1:20">
      <c r="A717" s="1">
        <v>716</v>
      </c>
      <c r="B717" s="1">
        <v>240529009</v>
      </c>
      <c r="C717" s="3">
        <v>45441</v>
      </c>
      <c r="D717" s="4" t="s">
        <v>487</v>
      </c>
      <c r="E717" s="4">
        <f t="shared" si="19"/>
        <v>22</v>
      </c>
      <c r="F717" s="5" t="s">
        <v>58</v>
      </c>
      <c r="G717" s="6" t="s">
        <v>606</v>
      </c>
      <c r="H717" s="6" t="s">
        <v>366</v>
      </c>
      <c r="I717" s="7" t="str">
        <f>VLOOKUP(H717,[3]外O细分型号!A:B,2,0)</f>
        <v>G100</v>
      </c>
      <c r="J717" s="7" t="s">
        <v>36</v>
      </c>
      <c r="K717" s="8">
        <v>172</v>
      </c>
      <c r="L717" s="8">
        <v>8</v>
      </c>
      <c r="N717" s="10" t="s">
        <v>37</v>
      </c>
      <c r="T717" s="12">
        <f t="shared" si="20"/>
        <v>0</v>
      </c>
    </row>
    <row r="718" customHeight="1" spans="1:20">
      <c r="A718" s="1">
        <v>717</v>
      </c>
      <c r="B718" s="1">
        <v>240529010</v>
      </c>
      <c r="C718" s="3">
        <v>45441</v>
      </c>
      <c r="D718" s="4" t="s">
        <v>487</v>
      </c>
      <c r="E718" s="4">
        <f t="shared" si="19"/>
        <v>22</v>
      </c>
      <c r="F718" s="5" t="s">
        <v>58</v>
      </c>
      <c r="G718" s="6" t="s">
        <v>602</v>
      </c>
      <c r="H718" s="6" t="s">
        <v>397</v>
      </c>
      <c r="I718" s="7" t="str">
        <f>VLOOKUP(H718,[3]外O细分型号!A:B,2,0)</f>
        <v>E16</v>
      </c>
      <c r="J718" s="7" t="s">
        <v>36</v>
      </c>
      <c r="K718" s="8">
        <v>192</v>
      </c>
      <c r="L718" s="8">
        <v>8</v>
      </c>
      <c r="N718" s="10" t="s">
        <v>37</v>
      </c>
      <c r="T718" s="12">
        <f t="shared" si="20"/>
        <v>0</v>
      </c>
    </row>
    <row r="719" customHeight="1" spans="1:20">
      <c r="A719" s="1">
        <v>718</v>
      </c>
      <c r="B719" s="1">
        <v>240529011</v>
      </c>
      <c r="C719" s="3">
        <v>45441</v>
      </c>
      <c r="D719" s="4" t="s">
        <v>487</v>
      </c>
      <c r="E719" s="4">
        <f t="shared" si="19"/>
        <v>22</v>
      </c>
      <c r="F719" s="5" t="s">
        <v>58</v>
      </c>
      <c r="G719" s="6" t="s">
        <v>511</v>
      </c>
      <c r="H719" s="6" t="s">
        <v>60</v>
      </c>
      <c r="I719" s="7" t="str">
        <f>VLOOKUP(H719,[3]外O细分型号!A:B,2,0)</f>
        <v>G302</v>
      </c>
      <c r="J719" s="7" t="s">
        <v>36</v>
      </c>
      <c r="K719" s="8">
        <v>24</v>
      </c>
      <c r="L719" s="8">
        <v>8</v>
      </c>
      <c r="N719" s="10" t="s">
        <v>37</v>
      </c>
      <c r="T719" s="12">
        <f t="shared" si="20"/>
        <v>0</v>
      </c>
    </row>
    <row r="720" customHeight="1" spans="1:20">
      <c r="A720" s="1">
        <v>719</v>
      </c>
      <c r="B720" s="1">
        <v>240529012</v>
      </c>
      <c r="C720" s="3">
        <v>45441</v>
      </c>
      <c r="D720" s="4" t="s">
        <v>487</v>
      </c>
      <c r="E720" s="4">
        <f t="shared" si="19"/>
        <v>22</v>
      </c>
      <c r="F720" s="5" t="s">
        <v>58</v>
      </c>
      <c r="G720" s="6" t="s">
        <v>607</v>
      </c>
      <c r="H720" s="6" t="s">
        <v>366</v>
      </c>
      <c r="I720" s="7" t="str">
        <f>VLOOKUP(H720,[3]外O细分型号!A:B,2,0)</f>
        <v>G100</v>
      </c>
      <c r="J720" s="7" t="s">
        <v>36</v>
      </c>
      <c r="K720" s="8">
        <v>600</v>
      </c>
      <c r="L720" s="8">
        <v>13</v>
      </c>
      <c r="N720" s="10" t="s">
        <v>37</v>
      </c>
      <c r="T720" s="12">
        <f t="shared" si="20"/>
        <v>0</v>
      </c>
    </row>
    <row r="721" customHeight="1" spans="1:20">
      <c r="A721" s="1">
        <v>720</v>
      </c>
      <c r="B721" s="1">
        <v>240529013</v>
      </c>
      <c r="C721" s="3">
        <v>45441</v>
      </c>
      <c r="D721" s="4" t="s">
        <v>487</v>
      </c>
      <c r="E721" s="4">
        <f t="shared" si="19"/>
        <v>22</v>
      </c>
      <c r="F721" s="5" t="s">
        <v>93</v>
      </c>
      <c r="G721" s="6" t="s">
        <v>581</v>
      </c>
      <c r="H721" s="6" t="s">
        <v>608</v>
      </c>
      <c r="I721" s="7" t="str">
        <f>VLOOKUP(H721,[3]外O细分型号!A:B,2,0)</f>
        <v>V5P</v>
      </c>
      <c r="J721" s="7" t="s">
        <v>36</v>
      </c>
      <c r="K721" s="8">
        <v>1</v>
      </c>
      <c r="L721" s="8">
        <v>1</v>
      </c>
      <c r="N721" s="10" t="s">
        <v>37</v>
      </c>
      <c r="T721" s="12">
        <f t="shared" si="20"/>
        <v>0</v>
      </c>
    </row>
    <row r="722" customHeight="1" spans="1:20">
      <c r="A722" s="1">
        <v>721</v>
      </c>
      <c r="B722" s="1">
        <v>240530001</v>
      </c>
      <c r="C722" s="3">
        <v>45442</v>
      </c>
      <c r="D722" s="4" t="s">
        <v>487</v>
      </c>
      <c r="E722" s="4">
        <v>22</v>
      </c>
      <c r="F722" s="5" t="s">
        <v>58</v>
      </c>
      <c r="G722" s="6" t="s">
        <v>558</v>
      </c>
      <c r="H722" s="6" t="s">
        <v>417</v>
      </c>
      <c r="I722" s="7" t="s">
        <v>74</v>
      </c>
      <c r="J722" s="7" t="s">
        <v>36</v>
      </c>
      <c r="K722" s="8">
        <v>1061</v>
      </c>
      <c r="L722" s="8">
        <v>13</v>
      </c>
      <c r="N722" s="10" t="s">
        <v>37</v>
      </c>
      <c r="T722" s="12">
        <v>0</v>
      </c>
    </row>
    <row r="723" customHeight="1" spans="1:20">
      <c r="A723" s="1">
        <v>722</v>
      </c>
      <c r="B723" s="1">
        <v>240530002</v>
      </c>
      <c r="C723" s="3">
        <v>45442</v>
      </c>
      <c r="D723" s="4" t="s">
        <v>487</v>
      </c>
      <c r="E723" s="4">
        <v>22</v>
      </c>
      <c r="F723" s="5" t="s">
        <v>58</v>
      </c>
      <c r="G723" s="6" t="s">
        <v>558</v>
      </c>
      <c r="H723" s="6" t="s">
        <v>417</v>
      </c>
      <c r="I723" s="7" t="s">
        <v>74</v>
      </c>
      <c r="J723" s="7" t="s">
        <v>36</v>
      </c>
      <c r="K723" s="8">
        <v>943</v>
      </c>
      <c r="L723" s="8">
        <v>13</v>
      </c>
      <c r="N723" s="10" t="s">
        <v>37</v>
      </c>
      <c r="T723" s="12">
        <v>0</v>
      </c>
    </row>
    <row r="724" customHeight="1" spans="1:20">
      <c r="A724" s="1">
        <v>723</v>
      </c>
      <c r="B724" s="1">
        <v>240530003</v>
      </c>
      <c r="C724" s="3">
        <v>45442</v>
      </c>
      <c r="D724" s="4" t="s">
        <v>487</v>
      </c>
      <c r="E724" s="4">
        <v>22</v>
      </c>
      <c r="F724" s="5" t="s">
        <v>33</v>
      </c>
      <c r="G724" s="6" t="s">
        <v>609</v>
      </c>
      <c r="H724" s="6" t="s">
        <v>35</v>
      </c>
      <c r="I724" s="7" t="s">
        <v>35</v>
      </c>
      <c r="J724" s="7" t="s">
        <v>36</v>
      </c>
      <c r="K724" s="8">
        <v>216</v>
      </c>
      <c r="L724" s="8">
        <v>8</v>
      </c>
      <c r="N724" s="10" t="s">
        <v>37</v>
      </c>
      <c r="T724" s="12">
        <v>0</v>
      </c>
    </row>
    <row r="725" customHeight="1" spans="1:20">
      <c r="A725" s="1">
        <v>724</v>
      </c>
      <c r="B725" s="1">
        <v>240530004</v>
      </c>
      <c r="C725" s="3">
        <v>45442</v>
      </c>
      <c r="D725" s="4" t="s">
        <v>487</v>
      </c>
      <c r="E725" s="4">
        <v>22</v>
      </c>
      <c r="F725" s="5" t="s">
        <v>33</v>
      </c>
      <c r="G725" s="6" t="s">
        <v>570</v>
      </c>
      <c r="H725" s="6" t="s">
        <v>401</v>
      </c>
      <c r="I725" s="7" t="s">
        <v>401</v>
      </c>
      <c r="J725" s="7" t="s">
        <v>36</v>
      </c>
      <c r="K725" s="8">
        <v>576</v>
      </c>
      <c r="L725" s="8">
        <v>32</v>
      </c>
      <c r="N725" s="10" t="s">
        <v>37</v>
      </c>
      <c r="T725" s="12">
        <v>0</v>
      </c>
    </row>
    <row r="726" customHeight="1" spans="1:20">
      <c r="A726" s="1">
        <v>725</v>
      </c>
      <c r="B726" s="1">
        <v>240530005</v>
      </c>
      <c r="C726" s="3">
        <v>45442</v>
      </c>
      <c r="D726" s="4" t="s">
        <v>487</v>
      </c>
      <c r="E726" s="4">
        <v>22</v>
      </c>
      <c r="F726" s="5" t="s">
        <v>58</v>
      </c>
      <c r="G726" s="6" t="s">
        <v>558</v>
      </c>
      <c r="H726" s="6" t="s">
        <v>417</v>
      </c>
      <c r="I726" s="7" t="s">
        <v>74</v>
      </c>
      <c r="J726" s="7" t="s">
        <v>36</v>
      </c>
      <c r="K726" s="8">
        <v>1028</v>
      </c>
      <c r="L726" s="8">
        <v>8</v>
      </c>
      <c r="N726" s="10" t="s">
        <v>37</v>
      </c>
      <c r="T726" s="12">
        <v>0</v>
      </c>
    </row>
    <row r="727" customHeight="1" spans="1:26">
      <c r="A727" s="1">
        <v>726</v>
      </c>
      <c r="B727" s="1">
        <v>240530006</v>
      </c>
      <c r="C727" s="3">
        <v>45442</v>
      </c>
      <c r="D727" s="4" t="s">
        <v>487</v>
      </c>
      <c r="E727" s="4">
        <v>22</v>
      </c>
      <c r="F727" s="5" t="s">
        <v>58</v>
      </c>
      <c r="G727" s="6" t="s">
        <v>610</v>
      </c>
      <c r="H727" s="6" t="s">
        <v>366</v>
      </c>
      <c r="I727" s="7" t="s">
        <v>42</v>
      </c>
      <c r="J727" s="7" t="s">
        <v>62</v>
      </c>
      <c r="K727" s="8">
        <v>780</v>
      </c>
      <c r="L727" s="8">
        <v>13</v>
      </c>
      <c r="M727" s="9">
        <v>1</v>
      </c>
      <c r="N727" s="10" t="s">
        <v>37</v>
      </c>
      <c r="O727" s="11">
        <v>1</v>
      </c>
      <c r="T727" s="12">
        <v>1</v>
      </c>
      <c r="U727" s="11" t="s">
        <v>611</v>
      </c>
      <c r="V727" s="13" t="s">
        <v>77</v>
      </c>
      <c r="W727" s="8" t="s">
        <v>15</v>
      </c>
      <c r="X727" s="11" t="s">
        <v>99</v>
      </c>
      <c r="Y727" s="11" t="s">
        <v>52</v>
      </c>
      <c r="Z727" s="11" t="s">
        <v>67</v>
      </c>
    </row>
    <row r="728" customHeight="1" spans="1:20">
      <c r="A728" s="1">
        <v>727</v>
      </c>
      <c r="B728" s="1">
        <v>240530007</v>
      </c>
      <c r="C728" s="3">
        <v>45442</v>
      </c>
      <c r="D728" s="4" t="s">
        <v>487</v>
      </c>
      <c r="E728" s="4">
        <v>22</v>
      </c>
      <c r="F728" s="5" t="s">
        <v>58</v>
      </c>
      <c r="G728" s="6" t="s">
        <v>396</v>
      </c>
      <c r="H728" s="6" t="s">
        <v>170</v>
      </c>
      <c r="I728" s="7" t="s">
        <v>170</v>
      </c>
      <c r="J728" s="7" t="s">
        <v>36</v>
      </c>
      <c r="K728" s="8">
        <v>543</v>
      </c>
      <c r="L728" s="8">
        <v>32</v>
      </c>
      <c r="N728" s="10" t="s">
        <v>37</v>
      </c>
      <c r="T728" s="12">
        <v>0</v>
      </c>
    </row>
    <row r="729" customHeight="1" spans="1:20">
      <c r="A729" s="1">
        <v>728</v>
      </c>
      <c r="B729" s="1">
        <v>240530008</v>
      </c>
      <c r="C729" s="3">
        <v>45442</v>
      </c>
      <c r="D729" s="4" t="s">
        <v>487</v>
      </c>
      <c r="E729" s="4">
        <v>22</v>
      </c>
      <c r="F729" s="5" t="s">
        <v>58</v>
      </c>
      <c r="G729" s="6" t="s">
        <v>525</v>
      </c>
      <c r="H729" s="6" t="s">
        <v>70</v>
      </c>
      <c r="I729" s="7" t="s">
        <v>46</v>
      </c>
      <c r="J729" s="7" t="s">
        <v>36</v>
      </c>
      <c r="K729" s="8">
        <v>104</v>
      </c>
      <c r="L729" s="8">
        <v>8</v>
      </c>
      <c r="N729" s="10" t="s">
        <v>37</v>
      </c>
      <c r="T729" s="12">
        <v>0</v>
      </c>
    </row>
    <row r="730" customHeight="1" spans="1:26">
      <c r="A730" s="1">
        <v>729</v>
      </c>
      <c r="B730" s="1">
        <v>240530009</v>
      </c>
      <c r="C730" s="3">
        <v>45442</v>
      </c>
      <c r="D730" s="4" t="s">
        <v>487</v>
      </c>
      <c r="E730" s="4">
        <v>22</v>
      </c>
      <c r="F730" s="5" t="s">
        <v>33</v>
      </c>
      <c r="G730" s="6" t="s">
        <v>574</v>
      </c>
      <c r="H730" s="6" t="s">
        <v>436</v>
      </c>
      <c r="I730" s="7" t="s">
        <v>436</v>
      </c>
      <c r="J730" s="7" t="s">
        <v>36</v>
      </c>
      <c r="K730" s="8">
        <v>720</v>
      </c>
      <c r="L730" s="8">
        <v>48</v>
      </c>
      <c r="M730" s="9">
        <v>2</v>
      </c>
      <c r="N730" s="10" t="s">
        <v>37</v>
      </c>
      <c r="O730" s="11">
        <v>1</v>
      </c>
      <c r="T730" s="12">
        <v>1</v>
      </c>
      <c r="U730" s="11" t="s">
        <v>160</v>
      </c>
      <c r="V730" s="13" t="s">
        <v>77</v>
      </c>
      <c r="W730" s="8" t="s">
        <v>15</v>
      </c>
      <c r="X730" s="11" t="s">
        <v>99</v>
      </c>
      <c r="Y730" s="11" t="s">
        <v>52</v>
      </c>
      <c r="Z730" s="11" t="s">
        <v>67</v>
      </c>
    </row>
    <row r="731" customHeight="1" spans="1:26">
      <c r="A731" s="1">
        <v>730</v>
      </c>
      <c r="B731" s="1">
        <v>240530009</v>
      </c>
      <c r="C731" s="3">
        <v>45442</v>
      </c>
      <c r="D731" s="4" t="s">
        <v>487</v>
      </c>
      <c r="E731" s="4">
        <v>22</v>
      </c>
      <c r="F731" s="5" t="s">
        <v>33</v>
      </c>
      <c r="G731" s="6" t="s">
        <v>574</v>
      </c>
      <c r="H731" s="6" t="s">
        <v>436</v>
      </c>
      <c r="I731" s="7" t="s">
        <v>436</v>
      </c>
      <c r="J731" s="7" t="s">
        <v>36</v>
      </c>
      <c r="O731" s="11">
        <v>1</v>
      </c>
      <c r="T731" s="12">
        <v>1</v>
      </c>
      <c r="U731" s="11" t="s">
        <v>612</v>
      </c>
      <c r="V731" s="13" t="s">
        <v>77</v>
      </c>
      <c r="W731" s="8" t="s">
        <v>15</v>
      </c>
      <c r="X731" s="11" t="s">
        <v>99</v>
      </c>
      <c r="Y731" s="11" t="s">
        <v>52</v>
      </c>
      <c r="Z731" s="11" t="s">
        <v>67</v>
      </c>
    </row>
    <row r="732" customHeight="1" spans="1:20">
      <c r="A732" s="1">
        <v>731</v>
      </c>
      <c r="B732" s="1">
        <v>240530010</v>
      </c>
      <c r="C732" s="3">
        <v>45442</v>
      </c>
      <c r="D732" s="4" t="s">
        <v>487</v>
      </c>
      <c r="E732" s="4">
        <v>22</v>
      </c>
      <c r="F732" s="5" t="s">
        <v>58</v>
      </c>
      <c r="G732" s="6" t="s">
        <v>474</v>
      </c>
      <c r="H732" s="6" t="s">
        <v>61</v>
      </c>
      <c r="I732" s="7" t="s">
        <v>60</v>
      </c>
      <c r="J732" s="7" t="s">
        <v>36</v>
      </c>
      <c r="K732" s="8">
        <v>2</v>
      </c>
      <c r="L732" s="8">
        <v>2</v>
      </c>
      <c r="N732" s="10" t="s">
        <v>37</v>
      </c>
      <c r="T732" s="12">
        <v>0</v>
      </c>
    </row>
    <row r="733" customHeight="1" spans="1:20">
      <c r="A733" s="1">
        <v>732</v>
      </c>
      <c r="B733" s="1">
        <v>240531001</v>
      </c>
      <c r="C733" s="3">
        <v>45443</v>
      </c>
      <c r="D733" s="4" t="s">
        <v>487</v>
      </c>
      <c r="E733" s="4">
        <v>22</v>
      </c>
      <c r="F733" s="5" t="s">
        <v>58</v>
      </c>
      <c r="G733" s="6" t="s">
        <v>566</v>
      </c>
      <c r="H733" s="6" t="s">
        <v>61</v>
      </c>
      <c r="I733" s="7" t="s">
        <v>60</v>
      </c>
      <c r="J733" s="7" t="s">
        <v>36</v>
      </c>
      <c r="K733" s="8">
        <v>91</v>
      </c>
      <c r="L733" s="8">
        <v>8</v>
      </c>
      <c r="N733" s="10" t="s">
        <v>37</v>
      </c>
      <c r="T733" s="12">
        <v>0</v>
      </c>
    </row>
    <row r="734" customHeight="1" spans="1:20">
      <c r="A734" s="1">
        <v>733</v>
      </c>
      <c r="B734" s="1">
        <v>240531002</v>
      </c>
      <c r="C734" s="3">
        <v>45443</v>
      </c>
      <c r="D734" s="4" t="s">
        <v>487</v>
      </c>
      <c r="E734" s="4">
        <v>22</v>
      </c>
      <c r="F734" s="5" t="s">
        <v>33</v>
      </c>
      <c r="G734" s="6" t="s">
        <v>570</v>
      </c>
      <c r="H734" s="6" t="s">
        <v>401</v>
      </c>
      <c r="I734" s="7" t="s">
        <v>401</v>
      </c>
      <c r="J734" s="7" t="s">
        <v>36</v>
      </c>
      <c r="K734" s="8">
        <v>1440</v>
      </c>
      <c r="L734" s="8">
        <v>50</v>
      </c>
      <c r="N734" s="10" t="s">
        <v>37</v>
      </c>
      <c r="T734" s="12">
        <v>0</v>
      </c>
    </row>
    <row r="735" customHeight="1" spans="1:20">
      <c r="A735" s="1">
        <v>734</v>
      </c>
      <c r="B735" s="1">
        <v>240531003</v>
      </c>
      <c r="C735" s="3">
        <v>45443</v>
      </c>
      <c r="D735" s="4" t="s">
        <v>487</v>
      </c>
      <c r="E735" s="4">
        <v>22</v>
      </c>
      <c r="F735" s="5" t="s">
        <v>33</v>
      </c>
      <c r="G735" s="6" t="s">
        <v>402</v>
      </c>
      <c r="H735" s="6" t="s">
        <v>403</v>
      </c>
      <c r="I735" s="7" t="s">
        <v>403</v>
      </c>
      <c r="J735" s="7" t="s">
        <v>36</v>
      </c>
      <c r="K735" s="8">
        <v>1584</v>
      </c>
      <c r="L735" s="8">
        <v>50</v>
      </c>
      <c r="N735" s="10" t="s">
        <v>37</v>
      </c>
      <c r="T735" s="12">
        <v>0</v>
      </c>
    </row>
    <row r="736" customHeight="1" spans="1:26">
      <c r="A736" s="1">
        <v>735</v>
      </c>
      <c r="B736" s="1">
        <v>240531004</v>
      </c>
      <c r="C736" s="3">
        <v>45443</v>
      </c>
      <c r="D736" s="4" t="s">
        <v>487</v>
      </c>
      <c r="E736" s="4">
        <v>22</v>
      </c>
      <c r="F736" s="5" t="s">
        <v>33</v>
      </c>
      <c r="G736" s="6" t="s">
        <v>469</v>
      </c>
      <c r="H736" s="6" t="s">
        <v>436</v>
      </c>
      <c r="I736" s="7" t="s">
        <v>436</v>
      </c>
      <c r="J736" s="7" t="s">
        <v>36</v>
      </c>
      <c r="K736" s="8">
        <v>720</v>
      </c>
      <c r="L736" s="8">
        <v>32</v>
      </c>
      <c r="M736" s="9">
        <v>1</v>
      </c>
      <c r="N736" s="10" t="s">
        <v>37</v>
      </c>
      <c r="O736" s="11">
        <v>1</v>
      </c>
      <c r="T736" s="12">
        <v>1</v>
      </c>
      <c r="U736" s="11" t="s">
        <v>613</v>
      </c>
      <c r="V736" s="13" t="s">
        <v>77</v>
      </c>
      <c r="W736" s="8" t="s">
        <v>15</v>
      </c>
      <c r="X736" s="11" t="s">
        <v>99</v>
      </c>
      <c r="Y736" s="11" t="s">
        <v>52</v>
      </c>
      <c r="Z736" s="11" t="s">
        <v>67</v>
      </c>
    </row>
    <row r="737" customHeight="1" spans="1:26">
      <c r="A737" s="1">
        <v>736</v>
      </c>
      <c r="B737" s="1">
        <v>240531005</v>
      </c>
      <c r="C737" s="3">
        <v>45443</v>
      </c>
      <c r="D737" s="4" t="s">
        <v>487</v>
      </c>
      <c r="E737" s="4">
        <v>22</v>
      </c>
      <c r="F737" s="5" t="s">
        <v>33</v>
      </c>
      <c r="G737" s="6" t="s">
        <v>469</v>
      </c>
      <c r="H737" s="6" t="s">
        <v>436</v>
      </c>
      <c r="I737" s="7" t="s">
        <v>436</v>
      </c>
      <c r="J737" s="7" t="s">
        <v>36</v>
      </c>
      <c r="K737" s="8">
        <v>199</v>
      </c>
      <c r="L737" s="8">
        <v>16</v>
      </c>
      <c r="M737" s="9">
        <v>1</v>
      </c>
      <c r="N737" s="10" t="s">
        <v>37</v>
      </c>
      <c r="O737" s="11">
        <v>1</v>
      </c>
      <c r="T737" s="12">
        <v>1</v>
      </c>
      <c r="U737" s="11" t="s">
        <v>325</v>
      </c>
      <c r="V737" s="13" t="s">
        <v>77</v>
      </c>
      <c r="W737" s="8" t="s">
        <v>15</v>
      </c>
      <c r="X737" s="11" t="s">
        <v>99</v>
      </c>
      <c r="Y737" s="11" t="s">
        <v>52</v>
      </c>
      <c r="Z737" s="11" t="s">
        <v>67</v>
      </c>
    </row>
    <row r="738" customHeight="1" spans="1:20">
      <c r="A738" s="1">
        <v>737</v>
      </c>
      <c r="B738" s="1">
        <v>240531006</v>
      </c>
      <c r="C738" s="3">
        <v>45443</v>
      </c>
      <c r="D738" s="4" t="s">
        <v>487</v>
      </c>
      <c r="E738" s="4">
        <v>22</v>
      </c>
      <c r="F738" s="5" t="s">
        <v>58</v>
      </c>
      <c r="G738" s="6" t="s">
        <v>396</v>
      </c>
      <c r="H738" s="6" t="s">
        <v>397</v>
      </c>
      <c r="I738" s="7" t="s">
        <v>170</v>
      </c>
      <c r="J738" s="7" t="s">
        <v>36</v>
      </c>
      <c r="K738" s="8">
        <v>356</v>
      </c>
      <c r="L738" s="8">
        <v>13</v>
      </c>
      <c r="N738" s="10" t="s">
        <v>37</v>
      </c>
      <c r="T738" s="12">
        <v>0</v>
      </c>
    </row>
    <row r="739" customHeight="1" spans="1:20">
      <c r="A739" s="1">
        <v>738</v>
      </c>
      <c r="B739" s="1">
        <v>240531007</v>
      </c>
      <c r="C739" s="3">
        <v>45443</v>
      </c>
      <c r="D739" s="4" t="s">
        <v>487</v>
      </c>
      <c r="E739" s="4">
        <v>22</v>
      </c>
      <c r="F739" s="5" t="s">
        <v>58</v>
      </c>
      <c r="G739" s="6" t="s">
        <v>592</v>
      </c>
      <c r="H739" s="6" t="s">
        <v>366</v>
      </c>
      <c r="I739" s="7" t="s">
        <v>42</v>
      </c>
      <c r="J739" s="7" t="s">
        <v>36</v>
      </c>
      <c r="K739" s="8">
        <v>576</v>
      </c>
      <c r="L739" s="8">
        <v>13</v>
      </c>
      <c r="N739" s="10" t="s">
        <v>37</v>
      </c>
      <c r="T739" s="12">
        <v>0</v>
      </c>
    </row>
    <row r="740" customHeight="1" spans="1:20">
      <c r="A740" s="1">
        <v>739</v>
      </c>
      <c r="B740" s="1">
        <v>240531008</v>
      </c>
      <c r="C740" s="3">
        <v>45443</v>
      </c>
      <c r="D740" s="4" t="s">
        <v>487</v>
      </c>
      <c r="E740" s="4">
        <v>22</v>
      </c>
      <c r="F740" s="5" t="s">
        <v>40</v>
      </c>
      <c r="G740" s="6" t="s">
        <v>281</v>
      </c>
      <c r="H740" s="6" t="s">
        <v>168</v>
      </c>
      <c r="I740" s="7" t="s">
        <v>74</v>
      </c>
      <c r="J740" s="7" t="s">
        <v>36</v>
      </c>
      <c r="K740" s="8">
        <v>418</v>
      </c>
      <c r="L740" s="8">
        <v>32</v>
      </c>
      <c r="N740" s="10" t="s">
        <v>37</v>
      </c>
      <c r="T740" s="12">
        <v>0</v>
      </c>
    </row>
    <row r="741" customHeight="1" spans="1:26">
      <c r="A741" s="1">
        <v>740</v>
      </c>
      <c r="B741" s="1">
        <v>240601001</v>
      </c>
      <c r="C741" s="3">
        <v>45444</v>
      </c>
      <c r="D741" s="4" t="s">
        <v>614</v>
      </c>
      <c r="E741" s="4">
        <v>22</v>
      </c>
      <c r="F741" s="5" t="s">
        <v>40</v>
      </c>
      <c r="G741" s="6" t="s">
        <v>446</v>
      </c>
      <c r="H741" s="6" t="s">
        <v>47</v>
      </c>
      <c r="I741" s="7" t="s">
        <v>46</v>
      </c>
      <c r="J741" s="7" t="s">
        <v>36</v>
      </c>
      <c r="K741" s="8">
        <v>16</v>
      </c>
      <c r="L741" s="8">
        <v>8</v>
      </c>
      <c r="M741" s="9">
        <v>2</v>
      </c>
      <c r="N741" s="10" t="s">
        <v>48</v>
      </c>
      <c r="O741" s="11">
        <v>1</v>
      </c>
      <c r="T741" s="12">
        <v>1</v>
      </c>
      <c r="U741" s="11" t="s">
        <v>615</v>
      </c>
      <c r="V741" s="13" t="s">
        <v>50</v>
      </c>
      <c r="W741" s="8" t="s">
        <v>15</v>
      </c>
      <c r="X741" s="11" t="s">
        <v>99</v>
      </c>
      <c r="Y741" s="11" t="s">
        <v>52</v>
      </c>
      <c r="Z741" s="11" t="s">
        <v>53</v>
      </c>
    </row>
    <row r="742" customHeight="1" spans="1:26">
      <c r="A742" s="1">
        <v>741</v>
      </c>
      <c r="B742" s="1">
        <v>240601001</v>
      </c>
      <c r="C742" s="3">
        <v>45444</v>
      </c>
      <c r="D742" s="4" t="s">
        <v>614</v>
      </c>
      <c r="E742" s="4">
        <v>22</v>
      </c>
      <c r="F742" s="5" t="s">
        <v>40</v>
      </c>
      <c r="G742" s="6" t="s">
        <v>446</v>
      </c>
      <c r="H742" s="6" t="s">
        <v>47</v>
      </c>
      <c r="I742" s="7" t="s">
        <v>46</v>
      </c>
      <c r="J742" s="7" t="s">
        <v>36</v>
      </c>
      <c r="O742" s="11">
        <v>1</v>
      </c>
      <c r="T742" s="12">
        <v>1</v>
      </c>
      <c r="U742" s="11" t="s">
        <v>420</v>
      </c>
      <c r="V742" s="13" t="s">
        <v>50</v>
      </c>
      <c r="W742" s="8" t="s">
        <v>15</v>
      </c>
      <c r="X742" s="11" t="s">
        <v>99</v>
      </c>
      <c r="Y742" s="11" t="s">
        <v>52</v>
      </c>
      <c r="Z742" s="11" t="s">
        <v>53</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709 Y710 Y711 Y712 Y713 Y714 Y715 Y71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709 Z710 Z711 Z712 Z713 Z714 Z715 Z71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709 V710 V711 V712 V713 V714 V715 V716 V717 V4:V15 V21:V26 V27:V30 V34:V35 V36:V37 V38:V39 V181:V184 V185:V205 V206:V209 V210:V211 V218:V228 V255:V259 V319:V320 V373:V375 V391:V394 V415:V417 V718:V721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709 X710 X711 X712 X713 X714 X715 X71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709 N710 N711 N712 N713 N714 N715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N716:N721">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709 W710 W711 W712 W713 W714 W715 W716">
      <formula1>[3]下拉列表源数据!#REF!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616</v>
      </c>
      <c r="B2" t="s">
        <v>616</v>
      </c>
    </row>
    <row r="3" spans="1:2">
      <c r="A3" t="s">
        <v>239</v>
      </c>
      <c r="B3" t="s">
        <v>239</v>
      </c>
    </row>
    <row r="4" spans="1:2">
      <c r="A4" t="s">
        <v>240</v>
      </c>
      <c r="B4" t="s">
        <v>239</v>
      </c>
    </row>
    <row r="5" spans="1:2">
      <c r="A5" t="s">
        <v>617</v>
      </c>
      <c r="B5" t="s">
        <v>239</v>
      </c>
    </row>
    <row r="6" spans="1:2">
      <c r="A6" t="s">
        <v>170</v>
      </c>
      <c r="B6" t="s">
        <v>170</v>
      </c>
    </row>
    <row r="7" spans="1:2">
      <c r="A7" t="s">
        <v>245</v>
      </c>
      <c r="B7" t="s">
        <v>170</v>
      </c>
    </row>
    <row r="8" spans="1:2">
      <c r="A8" t="s">
        <v>541</v>
      </c>
      <c r="B8" t="s">
        <v>541</v>
      </c>
    </row>
    <row r="9" spans="1:2">
      <c r="A9" t="s">
        <v>266</v>
      </c>
      <c r="B9" t="s">
        <v>541</v>
      </c>
    </row>
    <row r="10" spans="1:2">
      <c r="A10" t="s">
        <v>618</v>
      </c>
      <c r="B10" t="s">
        <v>541</v>
      </c>
    </row>
    <row r="11" spans="1:2">
      <c r="A11" t="s">
        <v>619</v>
      </c>
      <c r="B11" t="s">
        <v>619</v>
      </c>
    </row>
    <row r="12" spans="1:2">
      <c r="A12" t="s">
        <v>620</v>
      </c>
      <c r="B12" t="s">
        <v>42</v>
      </c>
    </row>
    <row r="13" spans="1:2">
      <c r="A13" t="s">
        <v>42</v>
      </c>
      <c r="B13" t="s">
        <v>42</v>
      </c>
    </row>
    <row r="14" spans="1:2">
      <c r="A14" t="s">
        <v>43</v>
      </c>
      <c r="B14" t="s">
        <v>42</v>
      </c>
    </row>
    <row r="15" spans="1:2">
      <c r="A15" t="s">
        <v>621</v>
      </c>
      <c r="B15" t="s">
        <v>42</v>
      </c>
    </row>
    <row r="16" spans="1:2">
      <c r="A16" t="s">
        <v>242</v>
      </c>
      <c r="B16" t="s">
        <v>42</v>
      </c>
    </row>
    <row r="17" spans="1:2">
      <c r="A17" t="s">
        <v>622</v>
      </c>
      <c r="B17" t="s">
        <v>622</v>
      </c>
    </row>
    <row r="18" spans="1:2">
      <c r="A18" t="s">
        <v>623</v>
      </c>
      <c r="B18" t="s">
        <v>624</v>
      </c>
    </row>
    <row r="19" spans="1:2">
      <c r="A19" t="s">
        <v>64</v>
      </c>
      <c r="B19" t="s">
        <v>64</v>
      </c>
    </row>
    <row r="20" spans="1:2">
      <c r="A20" t="s">
        <v>625</v>
      </c>
      <c r="B20" t="s">
        <v>64</v>
      </c>
    </row>
    <row r="21" spans="1:2">
      <c r="A21" t="s">
        <v>626</v>
      </c>
      <c r="B21" t="s">
        <v>64</v>
      </c>
    </row>
    <row r="22" spans="1:2">
      <c r="A22" t="s">
        <v>270</v>
      </c>
      <c r="B22" t="s">
        <v>64</v>
      </c>
    </row>
    <row r="23" spans="1:2">
      <c r="A23" t="s">
        <v>627</v>
      </c>
      <c r="B23" t="s">
        <v>64</v>
      </c>
    </row>
    <row r="24" spans="1:2">
      <c r="A24" t="s">
        <v>628</v>
      </c>
      <c r="B24" t="s">
        <v>629</v>
      </c>
    </row>
    <row r="25" spans="1:2">
      <c r="A25" t="s">
        <v>630</v>
      </c>
      <c r="B25" t="s">
        <v>60</v>
      </c>
    </row>
    <row r="26" spans="1:2">
      <c r="A26" t="s">
        <v>60</v>
      </c>
      <c r="B26" t="s">
        <v>60</v>
      </c>
    </row>
    <row r="27" spans="1:2">
      <c r="A27" t="s">
        <v>61</v>
      </c>
      <c r="B27" t="s">
        <v>60</v>
      </c>
    </row>
    <row r="28" spans="1:2">
      <c r="A28" t="s">
        <v>631</v>
      </c>
      <c r="B28" t="s">
        <v>60</v>
      </c>
    </row>
    <row r="29" spans="1:2">
      <c r="A29" t="s">
        <v>128</v>
      </c>
      <c r="B29" t="s">
        <v>128</v>
      </c>
    </row>
    <row r="30" spans="1:2">
      <c r="A30" t="s">
        <v>129</v>
      </c>
      <c r="B30" t="s">
        <v>128</v>
      </c>
    </row>
    <row r="31" spans="1:2">
      <c r="A31" t="s">
        <v>209</v>
      </c>
      <c r="B31" t="s">
        <v>128</v>
      </c>
    </row>
    <row r="32" spans="1:2">
      <c r="A32" t="s">
        <v>35</v>
      </c>
      <c r="B32" t="s">
        <v>35</v>
      </c>
    </row>
    <row r="33" spans="1:2">
      <c r="A33" t="s">
        <v>632</v>
      </c>
      <c r="B33" t="s">
        <v>632</v>
      </c>
    </row>
    <row r="34" spans="1:2">
      <c r="A34" t="s">
        <v>112</v>
      </c>
      <c r="B34" t="s">
        <v>112</v>
      </c>
    </row>
    <row r="35" spans="1:2">
      <c r="A35" t="s">
        <v>411</v>
      </c>
      <c r="B35" t="s">
        <v>112</v>
      </c>
    </row>
    <row r="36" spans="1:2">
      <c r="A36" t="s">
        <v>633</v>
      </c>
      <c r="B36" t="s">
        <v>112</v>
      </c>
    </row>
    <row r="37" spans="1:2">
      <c r="A37" t="s">
        <v>46</v>
      </c>
      <c r="B37" t="s">
        <v>46</v>
      </c>
    </row>
    <row r="38" spans="1:2">
      <c r="A38" t="s">
        <v>634</v>
      </c>
      <c r="B38" t="s">
        <v>46</v>
      </c>
    </row>
    <row r="39" spans="1:2">
      <c r="A39" t="s">
        <v>70</v>
      </c>
      <c r="B39" t="s">
        <v>46</v>
      </c>
    </row>
    <row r="40" spans="1:2">
      <c r="A40" t="s">
        <v>132</v>
      </c>
      <c r="B40" t="s">
        <v>46</v>
      </c>
    </row>
    <row r="41" spans="1:2">
      <c r="A41" t="s">
        <v>357</v>
      </c>
      <c r="B41" t="s">
        <v>46</v>
      </c>
    </row>
    <row r="42" spans="1:2">
      <c r="A42" t="s">
        <v>635</v>
      </c>
      <c r="B42" t="s">
        <v>46</v>
      </c>
    </row>
    <row r="43" spans="1:2">
      <c r="A43" t="s">
        <v>636</v>
      </c>
      <c r="B43" t="s">
        <v>46</v>
      </c>
    </row>
    <row r="44" spans="1:2">
      <c r="A44" t="s">
        <v>637</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638</v>
      </c>
      <c r="B50" t="s">
        <v>638</v>
      </c>
    </row>
    <row r="51" spans="1:2">
      <c r="A51" t="s">
        <v>639</v>
      </c>
      <c r="B51" t="s">
        <v>639</v>
      </c>
    </row>
    <row r="52" spans="1:2">
      <c r="A52" t="s">
        <v>640</v>
      </c>
      <c r="B52" t="s">
        <v>639</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641</v>
      </c>
      <c r="B59" t="s">
        <v>74</v>
      </c>
    </row>
    <row r="60" spans="1:2">
      <c r="A60" t="s">
        <v>104</v>
      </c>
      <c r="B60" t="s">
        <v>74</v>
      </c>
    </row>
    <row r="61" spans="1:2">
      <c r="A61" t="s">
        <v>642</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2023-09-19T17:43:00Z</dcterms:created>
  <dcterms:modified xsi:type="dcterms:W3CDTF">2024-06-03T17:04:10Z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