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T5" i="7" l="1"/>
  <c r="AL5" i="7"/>
  <c r="AF5" i="7"/>
  <c r="T5" i="7" s="1"/>
  <c r="H5" i="7" s="1"/>
  <c r="AF6" i="7" l="1"/>
  <c r="AF7" i="7"/>
  <c r="AF8" i="7"/>
  <c r="AF9" i="7"/>
  <c r="AF10" i="7"/>
  <c r="AF11" i="7"/>
  <c r="AF12" i="7"/>
  <c r="AF13" i="7"/>
  <c r="AF4" i="7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T8" i="7" l="1"/>
  <c r="H8" i="7" s="1"/>
  <c r="AL8" i="7"/>
  <c r="AT8" i="7"/>
  <c r="T7" i="7" l="1"/>
  <c r="H7" i="7" s="1"/>
  <c r="AL7" i="7"/>
  <c r="AT7" i="7"/>
  <c r="T4" i="7" l="1"/>
  <c r="T6" i="7"/>
  <c r="H6" i="7" s="1"/>
  <c r="T9" i="7"/>
  <c r="T10" i="7"/>
  <c r="T11" i="7"/>
  <c r="T12" i="7"/>
  <c r="T13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T6" i="7" l="1"/>
  <c r="AT9" i="7"/>
  <c r="AT10" i="7"/>
  <c r="AT11" i="7"/>
  <c r="AT12" i="7"/>
  <c r="AT13" i="7"/>
  <c r="AT4" i="7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17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00" i="1"/>
  <c r="AT118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60" i="1"/>
  <c r="AT161" i="1"/>
  <c r="AT162" i="1"/>
  <c r="AT163" i="1"/>
  <c r="AT164" i="1"/>
  <c r="AT167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5" i="1"/>
  <c r="AT206" i="1"/>
  <c r="AT207" i="1"/>
  <c r="AT208" i="1"/>
  <c r="AT209" i="1"/>
  <c r="AT210" i="1"/>
  <c r="AT243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11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9" i="1"/>
  <c r="AT291" i="1"/>
  <c r="AT292" i="1"/>
  <c r="AT293" i="1"/>
  <c r="AT295" i="1"/>
  <c r="AT297" i="1"/>
  <c r="AT298" i="1"/>
  <c r="AT299" i="1"/>
  <c r="AT300" i="1"/>
  <c r="AT301" i="1"/>
  <c r="AT294" i="1"/>
  <c r="AT296" i="1"/>
  <c r="AT119" i="1"/>
  <c r="AT204" i="1"/>
  <c r="AT290" i="1"/>
  <c r="AT288" i="1"/>
  <c r="AT159" i="1"/>
  <c r="AT165" i="1"/>
  <c r="AT166" i="1"/>
  <c r="AT168" i="1"/>
  <c r="AT84" i="1"/>
  <c r="AT85" i="1"/>
  <c r="AT86" i="1"/>
  <c r="AT4" i="1"/>
  <c r="AL10" i="7" l="1"/>
  <c r="H10" i="7"/>
  <c r="AL63" i="1" l="1"/>
  <c r="H63" i="1"/>
  <c r="AL36" i="1"/>
  <c r="H36" i="1"/>
  <c r="AL86" i="1" l="1"/>
  <c r="H86" i="1"/>
  <c r="AL85" i="1" l="1"/>
  <c r="H85" i="1"/>
  <c r="H9" i="7" l="1"/>
  <c r="H11" i="7"/>
  <c r="H12" i="7"/>
  <c r="H13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L84" i="1" l="1"/>
  <c r="AL11" i="7" l="1"/>
  <c r="AL4" i="7" l="1"/>
  <c r="AL6" i="7"/>
  <c r="AL9" i="7"/>
  <c r="AL12" i="7"/>
  <c r="AL13" i="7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17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00" i="1"/>
  <c r="AL118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60" i="1"/>
  <c r="AL161" i="1"/>
  <c r="AL162" i="1"/>
  <c r="AL163" i="1"/>
  <c r="AL164" i="1"/>
  <c r="AL167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5" i="1"/>
  <c r="AL206" i="1"/>
  <c r="AL207" i="1"/>
  <c r="AL208" i="1"/>
  <c r="AL209" i="1"/>
  <c r="AL210" i="1"/>
  <c r="AL243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11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9" i="1"/>
  <c r="AL291" i="1"/>
  <c r="AL292" i="1"/>
  <c r="AL293" i="1"/>
  <c r="AL295" i="1"/>
  <c r="AL297" i="1"/>
  <c r="AL298" i="1"/>
  <c r="AL299" i="1"/>
  <c r="AL300" i="1"/>
  <c r="AL301" i="1"/>
  <c r="AL294" i="1"/>
  <c r="AL296" i="1"/>
  <c r="AL119" i="1"/>
  <c r="AL204" i="1"/>
  <c r="AL290" i="1"/>
  <c r="AL288" i="1"/>
  <c r="AL159" i="1"/>
  <c r="AL165" i="1"/>
  <c r="AL166" i="1"/>
  <c r="AL168" i="1"/>
  <c r="AL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<sst xmlns="http://schemas.openxmlformats.org/spreadsheetml/2006/main" count="1982" uniqueCount="1128">
  <si>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</si>
  <si>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</si>
  <si>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</si>
  <si>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</si>
  <si>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</si>
  <si>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</si>
  <si>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</si>
  <si>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</si>
  <si>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</si>
  <si>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</si>
  <si>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</si>
  <si>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</si>
  <si>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</si>
  <si>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</si>
  <si>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</si>
  <si>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</si>
  <si>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</si>
  <si>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</si>
  <si>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</si>
  <si>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</si>
  <si>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</si>
  <si>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</si>
  <si>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</si>
  <si>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</si>
  <si>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</si>
  <si>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</si>
  <si>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</si>
  <si>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</si>
  <si>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</si>
  <si>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</si>
  <si>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</si>
  <si>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</si>
  <si>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</si>
  <si>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</si>
  <si>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</si>
  <si>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</si>
  <si>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</si>
  <si>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</si>
  <si>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</si>
  <si>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</si>
  <si>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</si>
  <si>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</si>
  <si>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</si>
  <si>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</si>
  <si>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</si>
  <si>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</si>
  <si>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</si>
  <si>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</si>
  <si>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</si>
  <si>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</si>
  <si>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</si>
  <si>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</si>
  <si>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</si>
  <si>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</si>
  <si>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</si>
  <si>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</si>
  <si>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</si>
  <si>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</si>
  <si>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</si>
  <si>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</si>
  <si>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</si>
  <si>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</si>
  <si>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</si>
  <si>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</si>
  <si>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</si>
  <si>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</si>
  <si>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</si>
  <si>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</si>
  <si>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</si>
  <si>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</si>
  <si>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</si>
  <si>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</si>
  <si>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</si>
  <si>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</si>
  <si>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</si>
  <si>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</si>
  <si>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</si>
  <si>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</si>
  <si>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</si>
  <si>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</si>
  <si>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</si>
  <si>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</si>
  <si>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</si>
  <si>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</si>
  <si>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</si>
  <si>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</si>
  <si>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</si>
  <si>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</si>
  <si>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</si>
  <si>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</si>
  <si>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</si>
  <si>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</si>
  <si>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</si>
  <si>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</si>
  <si>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</si>
  <si>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</si>
  <si>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</si>
  <si>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</si>
  <si>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</si>
  <si>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</si>
  <si>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</si>
  <si>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</si>
  <si>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</si>
  <si>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</si>
  <si>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</si>
  <si>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</si>
  <si>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</si>
  <si>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</si>
  <si>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</si>
  <si>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</si>
  <si>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</si>
  <si>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</si>
  <si>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</si>
  <si>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</si>
  <si>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</si>
  <si>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</si>
  <si>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</si>
  <si>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</si>
  <si>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</si>
  <si>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</si>
  <si>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</si>
  <si>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</si>
  <si>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</si>
  <si>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</si>
  <si>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</si>
  <si>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</si>
  <si>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</si>
  <si>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</si>
  <si>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</si>
  <si>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</si>
  <si>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</si>
  <si>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</si>
  <si>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</si>
  <si>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</si>
  <si>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</si>
  <si>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</si>
  <si>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</si>
  <si>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</si>
  <si>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</si>
  <si>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</si>
  <si>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</si>
  <si>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</si>
  <si>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</si>
  <si>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</si>
  <si>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</si>
  <si>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</si>
  <si>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</si>
  <si>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</si>
  <si>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</si>
  <si>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</si>
  <si>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</si>
  <si>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</si>
  <si>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</si>
  <si>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</si>
  <si>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</si>
  <si>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</si>
  <si>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</si>
  <si>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</si>
  <si>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</si>
  <si>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</si>
  <si>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</si>
  <si>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</si>
  <si>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</si>
  <si>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</si>
  <si>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</si>
  <si>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</si>
  <si>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</si>
  <si>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</si>
  <si>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</si>
  <si>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</si>
  <si>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</si>
  <si>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</si>
  <si>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</si>
  <si>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</si>
  <si>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</si>
  <si>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</si>
  <si>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</si>
  <si>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</si>
  <si>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</si>
  <si>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</si>
  <si>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</si>
  <si>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</si>
  <si>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</si>
  <si>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</si>
  <si>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</si>
  <si>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</si>
  <si>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</si>
  <si>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</si>
  <si>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</si>
  <si>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</si>
  <si>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</si>
  <si>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</si>
  <si>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</si>
  <si>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</si>
  <si>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</si>
  <si>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</si>
  <si>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</si>
  <si>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</si>
  <si>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</si>
  <si>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</si>
  <si>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</si>
  <si>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</si>
  <si>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</si>
  <si>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</si>
  <si>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</si>
  <si>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</si>
  <si>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</si>
  <si>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</si>
  <si>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</si>
  <si>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</si>
  <si>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</si>
  <si>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</si>
  <si>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</si>
  <si>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</si>
  <si>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</si>
  <si>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</si>
  <si>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</si>
  <si>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</si>
  <si>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</si>
  <si>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</si>
  <si>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</si>
  <si>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</si>
  <si>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</si>
  <si>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</si>
  <si>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</si>
  <si>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</si>
  <si>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</si>
  <si>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</si>
  <si>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</si>
  <si>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</si>
  <si>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</si>
  <si>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</si>
  <si>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</si>
  <si>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</si>
  <si>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</si>
  <si>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</si>
  <si>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</si>
  <si>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</si>
  <si>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</si>
  <si>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</si>
  <si>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</si>
  <si>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</si>
  <si>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</si>
  <si>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</si>
  <si>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</si>
  <si>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</si>
  <si>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</si>
  <si>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</si>
  <si>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</si>
  <si>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</si>
  <si>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</si>
  <si>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</si>
  <si>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</si>
  <si>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</si>
  <si>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</si>
  <si>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</si>
  <si>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</si>
  <si>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</si>
  <si>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</si>
  <si>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</si>
  <si>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</si>
  <si>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</si>
  <si>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</si>
  <si>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</si>
  <si>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</si>
  <si>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</si>
  <si>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</si>
  <si>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</si>
  <si>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</si>
  <si>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</si>
  <si>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</si>
  <si>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</si>
  <si>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</si>
  <si>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</si>
  <si>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</si>
  <si>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</si>
  <si>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</si>
  <si>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</si>
  <si>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</si>
  <si>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</si>
  <si>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</si>
  <si>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</si>
  <si>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</si>
  <si>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</si>
  <si>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</si>
  <si>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</si>
  <si>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</si>
  <si>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</si>
  <si>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</si>
  <si>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</si>
  <si>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</si>
  <si>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</si>
  <si>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</si>
  <si>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</si>
  <si>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</si>
  <si>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</si>
  <si>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</si>
  <si>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</si>
  <si>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</si>
  <si>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</si>
  <si>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</si>
  <si>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</si>
  <si>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</si>
  <si>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</si>
  <si>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</si>
  <si>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</si>
  <si>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</si>
  <si>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</si>
  <si>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</si>
  <si>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</si>
  <si>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</si>
  <si>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</si>
  <si>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</si>
  <si>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</si>
  <si>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</si>
  <si>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</si>
  <si>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</si>
  <si>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</si>
  <si>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</si>
  <si>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</si>
  <si>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</si>
  <si>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</si>
  <si>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</si>
  <si>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</si>
  <si>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</si>
  <si>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</si>
  <si>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</si>
  <si>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</si>
  <si>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</si>
  <si>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</si>
  <si>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</si>
  <si>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</si>
  <si>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</si>
  <si>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</si>
  <si>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</si>
  <si>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</si>
  <si>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</si>
  <si>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</si>
  <si>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</si>
  <si>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</si>
  <si>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</si>
  <si>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</si>
  <si>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</si>
  <si>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</si>
  <si>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</si>
  <si>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</si>
  <si>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</si>
  <si>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</si>
  <si>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</si>
  <si>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</si>
  <si>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</si>
  <si>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</si>
  <si>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</si>
  <si>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</si>
  <si>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</si>
  <si>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</si>
  <si>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</si>
  <si>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</si>
  <si>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</si>
  <si>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</si>
  <si>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</si>
  <si>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</si>
  <si>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</si>
  <si>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</si>
  <si>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</si>
  <si>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</si>
  <si>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</si>
  <si>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</si>
  <si>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</si>
  <si>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</si>
  <si>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</si>
  <si>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</si>
  <si>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</si>
  <si>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</si>
  <si>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</si>
  <si>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</si>
  <si>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</si>
  <si>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</si>
  <si>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</si>
  <si>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</si>
  <si>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</si>
  <si>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</si>
  <si>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</si>
  <si>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</si>
  <si>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</si>
  <si>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</si>
  <si>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</si>
  <si>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</si>
  <si>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</si>
  <si>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</si>
  <si>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</si>
  <si>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</si>
  <si>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</si>
  <si>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</si>
  <si>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</si>
  <si>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</si>
  <si>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</si>
  <si>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</si>
  <si>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</si>
  <si>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</si>
  <si>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</si>
  <si>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</si>
  <si>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</si>
  <si>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</si>
  <si>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</si>
  <si>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</si>
  <si>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</si>
  <si>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</si>
  <si>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</si>
  <si>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</si>
  <si>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</si>
  <si>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</si>
  <si>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</si>
  <si>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</si>
  <si>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</si>
  <si>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</si>
  <si>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</si>
  <si>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</si>
  <si>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</si>
  <si>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</si>
  <si>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</si>
  <si>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</si>
  <si>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</si>
  <si>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</si>
  <si>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</si>
  <si>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</si>
  <si>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</si>
  <si>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</si>
  <si>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</si>
  <si>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</si>
  <si>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</si>
  <si>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</si>
  <si>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</si>
  <si>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</si>
  <si>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</si>
  <si>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</si>
  <si>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</si>
  <si>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</si>
  <si>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</si>
  <si>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</si>
  <si>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</si>
  <si>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</si>
  <si>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</si>
  <si>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</si>
  <si>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</si>
  <si>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</si>
  <si>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</si>
  <si>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</si>
  <si>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</si>
  <si>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</si>
  <si>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</si>
  <si>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</si>
  <si>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</si>
  <si>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</si>
  <si>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</si>
  <si>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</si>
  <si>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</si>
  <si>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</si>
  <si>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</si>
  <si>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</si>
  <si>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</si>
  <si>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</si>
  <si>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</si>
  <si>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</si>
  <si>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</si>
  <si>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</si>
  <si>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</si>
  <si>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</si>
  <si>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</si>
  <si>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</si>
  <si>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</si>
  <si>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</si>
  <si>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</si>
  <si>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</si>
  <si>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</si>
  <si>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</si>
  <si>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</si>
  <si>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</si>
  <si>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</si>
  <si>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</si>
  <si>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</si>
  <si>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</si>
  <si>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</si>
  <si>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</si>
  <si>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</si>
  <si>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</si>
  <si>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</si>
  <si>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</si>
  <si>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</si>
  <si>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</si>
  <si>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</si>
  <si>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</si>
  <si>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</si>
  <si>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</si>
  <si>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</si>
  <si>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</si>
  <si>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</si>
  <si>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</si>
  <si>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</si>
  <si>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</si>
  <si>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</si>
  <si>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</si>
  <si>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</si>
  <si>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</si>
  <si>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</si>
  <si>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</si>
  <si>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</si>
  <si>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</si>
  <si>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</si>
  <si>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</si>
  <si>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</si>
  <si>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</si>
  <si>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</si>
  <si>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</si>
  <si>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</si>
  <si>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</si>
  <si>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</si>
  <si>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</si>
  <si>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</si>
  <si>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</si>
  <si>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</si>
  <si>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</si>
  <si>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</si>
  <si>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</si>
  <si>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</si>
  <si>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</si>
  <si>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</si>
  <si>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</si>
  <si>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</si>
  <si>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</si>
  <si>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</si>
  <si>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</si>
  <si>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</si>
  <si>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</si>
  <si>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</si>
  <si>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</si>
  <si>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</si>
  <si>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</si>
  <si>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</si>
  <si>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</si>
  <si>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</si>
  <si>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</si>
  <si>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</si>
  <si>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</si>
  <si>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</si>
  <si>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</si>
  <si>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</si>
  <si>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</si>
  <si>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</si>
  <si>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</si>
  <si>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</si>
  <si>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</si>
  <si>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</si>
  <si>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</si>
  <si>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</si>
  <si>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</si>
  <si>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</si>
  <si>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</si>
  <si>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</si>
  <si>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</si>
  <si>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</si>
  <si>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</si>
  <si>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</si>
  <si>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</si>
  <si>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</si>
  <si>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</si>
  <si>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</si>
  <si>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</si>
  <si>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</si>
  <si>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</si>
  <si>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</si>
  <si>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</si>
  <si>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</si>
  <si>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</si>
  <si>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</si>
  <si>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</si>
  <si>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</si>
  <si>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</si>
  <si>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</si>
  <si>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</si>
  <si>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</si>
  <si>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</si>
  <si>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</si>
  <si>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</si>
  <si>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</si>
  <si>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</si>
  <si>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</si>
  <si>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</si>
  <si>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</si>
  <si>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</si>
  <si>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</si>
  <si>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</si>
  <si>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</si>
  <si>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</si>
  <si>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</si>
  <si>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</si>
  <si>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</si>
  <si>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</si>
  <si>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</si>
  <si>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</si>
  <si>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</si>
  <si>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</si>
  <si>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</si>
  <si>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</si>
  <si>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</si>
  <si>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</si>
  <si>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</si>
  <si>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</si>
  <si>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</si>
  <si>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</si>
  <si>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</si>
  <si>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</si>
  <si>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</si>
  <si>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</si>
  <si>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</si>
  <si>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</si>
  <si>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</si>
  <si>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</si>
  <si>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</si>
  <si>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</si>
  <si>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</si>
  <si>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</si>
  <si>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</si>
  <si>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</si>
  <si>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</si>
  <si>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</si>
  <si>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</si>
  <si>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</si>
  <si>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</si>
  <si>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</si>
  <si>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</si>
  <si>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</si>
  <si>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</si>
  <si>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</si>
  <si>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</si>
  <si>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</si>
  <si>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</si>
  <si>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</si>
  <si>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</si>
  <si>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</si>
  <si>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</si>
  <si>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</si>
  <si>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</si>
  <si>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</si>
  <si>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</si>
  <si>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</si>
  <si>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</si>
  <si>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</si>
  <si>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</si>
  <si>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</si>
  <si>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</si>
  <si>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</si>
  <si>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</si>
  <si>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</si>
  <si>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</si>
  <si>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</si>
  <si>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</si>
  <si>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</si>
  <si>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</si>
  <si>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</si>
  <si>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</si>
  <si>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</si>
  <si>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</si>
  <si>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</si>
  <si>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</si>
  <si>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</si>
  <si>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</si>
  <si>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</si>
  <si>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</si>
  <si>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</si>
  <si>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</si>
  <si>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</si>
  <si>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</si>
  <si>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</si>
  <si>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</si>
  <si>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</si>
  <si>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</si>
  <si>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</si>
  <si>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</si>
  <si>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</si>
  <si>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</si>
  <si>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</si>
  <si>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</si>
  <si>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</si>
  <si>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</si>
  <si>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</si>
  <si>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</si>
  <si>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</si>
  <si>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</si>
  <si>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</si>
  <si>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</si>
  <si>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</si>
  <si>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</si>
  <si>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</si>
  <si>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</si>
  <si>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</si>
  <si>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</si>
  <si>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</si>
  <si>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</si>
  <si>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</si>
  <si>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</si>
  <si>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</si>
  <si>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</si>
  <si>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</si>
  <si>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</si>
  <si>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</si>
  <si>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</si>
  <si>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</si>
  <si>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</si>
  <si>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</si>
  <si>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</si>
  <si>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</si>
  <si>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</si>
  <si>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</si>
  <si>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</si>
  <si>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</si>
  <si>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</si>
  <si>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</si>
  <si>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</si>
  <si>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</si>
  <si>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</si>
  <si>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</si>
  <si>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</si>
  <si>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</si>
  <si>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</si>
  <si>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</si>
  <si>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</si>
  <si>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</si>
  <si>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</si>
  <si>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</si>
  <si>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</si>
  <si>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</si>
  <si>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</si>
  <si>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</si>
  <si>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</si>
  <si>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</si>
  <si>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</si>
  <si>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</si>
  <si>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</si>
  <si>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</si>
  <si>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</si>
  <si>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</si>
  <si>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</si>
  <si>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</si>
  <si>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</si>
  <si>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</si>
  <si>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</si>
  <si>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</si>
  <si>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</si>
  <si>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</si>
  <si>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</si>
  <si>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</si>
  <si>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</si>
  <si>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</si>
  <si>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</si>
  <si>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</si>
  <si>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</si>
  <si>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</si>
  <si>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</si>
  <si>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</si>
  <si>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</si>
  <si>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</si>
  <si>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</si>
  <si>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</si>
  <si>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</si>
  <si>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</si>
  <si>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</si>
  <si>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</si>
  <si>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</si>
  <si>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</si>
  <si>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</si>
  <si>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</si>
  <si>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</si>
  <si>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</si>
  <si>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</si>
  <si>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</si>
  <si>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</si>
  <si>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</si>
  <si>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</si>
  <si>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</si>
  <si>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</si>
  <si>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</si>
  <si>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</si>
  <si>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</si>
  <si>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</si>
  <si>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</si>
  <si>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</si>
  <si>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</si>
  <si>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</si>
  <si>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</si>
  <si>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</si>
  <si>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</si>
  <si>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</si>
  <si>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</si>
  <si>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</si>
  <si>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</si>
  <si>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</si>
  <si>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</si>
  <si>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</si>
  <si>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</si>
  <si>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</si>
  <si>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</si>
  <si>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</si>
  <si>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</si>
  <si>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</si>
  <si>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</si>
  <si>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</si>
  <si>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</si>
  <si>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</si>
  <si>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</si>
  <si>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</si>
  <si>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</si>
  <si>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</si>
  <si>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</si>
  <si>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</si>
  <si>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</si>
  <si>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</si>
  <si>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</si>
  <si>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</si>
  <si>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</si>
  <si>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</si>
  <si>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</si>
  <si>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</si>
  <si>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</si>
  <si>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</si>
  <si>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</si>
  <si>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</si>
  <si>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</si>
  <si>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</si>
  <si>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</si>
  <si>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</si>
  <si>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</si>
  <si>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</si>
  <si>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</si>
  <si>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</si>
  <si>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</si>
  <si>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</si>
  <si>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</si>
  <si>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</si>
  <si>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</si>
  <si>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</si>
  <si>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</si>
  <si>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</si>
  <si>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</si>
  <si>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</si>
  <si>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</si>
  <si>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</si>
  <si>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</si>
  <si>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</si>
  <si>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</si>
  <si>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</si>
  <si>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</si>
  <si>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</si>
  <si>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</si>
  <si>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</si>
  <si>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</si>
  <si>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</si>
  <si>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</si>
  <si>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</si>
  <si>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</si>
  <si>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</si>
  <si>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</si>
  <si>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</si>
  <si>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</si>
  <si>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</si>
  <si>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55100004;100|55500005;100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</si>
  <si>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</si>
  <si>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</si>
  <si>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</si>
  <si>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</si>
  <si>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</si>
  <si>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</si>
  <si>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</si>
  <si>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</si>
  <si>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</si>
  <si>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</si>
  <si>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</si>
  <si>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</si>
  <si>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</si>
  <si>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</si>
  <si>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</si>
  <si>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</si>
  <si>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</si>
  <si>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</si>
  <si>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</si>
  <si>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</si>
  <si>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</si>
  <si>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</si>
  <si>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</si>
  <si>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</si>
  <si>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</si>
  <si>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</si>
  <si>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</si>
  <si>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</si>
  <si>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</si>
  <si>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</si>
  <si>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</si>
  <si>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</si>
  <si>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</si>
  <si>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</si>
  <si>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</si>
  <si>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</si>
  <si>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</si>
  <si>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</si>
  <si>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</si>
  <si>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</si>
  <si>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</si>
  <si>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</si>
  <si>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</si>
  <si>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</si>
  <si>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</si>
  <si>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</si>
  <si>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</si>
  <si>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</si>
  <si>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</si>
  <si>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</si>
  <si>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</si>
  <si>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</si>
  <si>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</si>
  <si>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</si>
  <si>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</si>
  <si>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</si>
  <si>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</si>
  <si>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</si>
  <si>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</si>
  <si>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</si>
  <si>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</si>
  <si>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</si>
  <si>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</si>
  <si>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</si>
  <si>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</si>
  <si>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</si>
  <si>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</si>
  <si>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</si>
  <si>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</si>
  <si>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</si>
  <si>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</si>
  <si>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</si>
  <si>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</si>
  <si>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</si>
  <si>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</si>
  <si>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</si>
  <si>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</si>
  <si>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</si>
  <si>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</si>
  <si>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</si>
  <si>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</si>
  <si>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</si>
  <si>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</si>
  <si>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</si>
  <si>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</si>
  <si>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</si>
  <si>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</si>
  <si>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</si>
  <si>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</si>
  <si>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</si>
  <si>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</si>
  <si>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</si>
  <si>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</si>
  <si>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</si>
  <si>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</si>
  <si>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</si>
  <si>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</si>
  <si>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</si>
  <si>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</si>
  <si>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</si>
  <si>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</si>
  <si>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</si>
  <si>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</si>
  <si>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</si>
  <si>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</si>
  <si>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</si>
  <si>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</si>
  <si>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</si>
  <si>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</si>
  <si>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</si>
  <si>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</si>
  <si>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</si>
  <si>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</si>
  <si>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</si>
  <si>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</si>
  <si>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</si>
  <si>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</si>
  <si>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</si>
  <si>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</si>
  <si>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</si>
  <si>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</si>
  <si>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</si>
  <si>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</si>
  <si>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</si>
  <si>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</si>
  <si>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</si>
  <si>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</si>
  <si>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</si>
  <si>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</si>
  <si>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</si>
  <si>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</si>
  <si>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</si>
  <si>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</si>
  <si>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</si>
  <si>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</si>
  <si>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</si>
  <si>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</si>
  <si>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</si>
  <si>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</si>
  <si>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</si>
  <si>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</si>
  <si>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</si>
  <si>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</si>
  <si>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</si>
  <si>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</si>
  <si>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</si>
  <si>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</si>
  <si>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</si>
  <si>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</si>
  <si>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</si>
  <si>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</si>
  <si>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</si>
  <si>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</si>
  <si>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</si>
  <si>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</si>
  <si>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</si>
  <si>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</si>
  <si>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</si>
  <si>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</si>
  <si>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</si>
  <si>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</si>
  <si>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</si>
  <si>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</si>
  <si>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</si>
  <si>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</si>
  <si>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</si>
  <si>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</si>
  <si>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</si>
  <si>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</si>
  <si>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</si>
  <si>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</si>
  <si>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</si>
  <si>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</si>
  <si>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</si>
  <si>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</si>
  <si>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</si>
  <si>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</si>
  <si>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</si>
  <si>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</si>
  <si>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</si>
  <si>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</si>
  <si>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</si>
  <si>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</si>
  <si>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</si>
  <si>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</si>
  <si>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</si>
  <si>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</si>
  <si>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</si>
  <si>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</si>
  <si>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</si>
  <si>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</si>
  <si>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</si>
  <si>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</si>
  <si>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</si>
  <si>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</si>
  <si>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</si>
  <si>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</si>
  <si>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</si>
  <si>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</si>
  <si>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</si>
  <si>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</si>
  <si>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</si>
  <si>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</si>
  <si>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</si>
  <si>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</si>
  <si>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</si>
  <si>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</si>
  <si>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</si>
  <si>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</si>
  <si>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</si>
  <si>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</si>
  <si>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</si>
  <si>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</si>
  <si>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</si>
  <si>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</si>
  <si>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</si>
  <si>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</si>
  <si>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</si>
  <si>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</si>
  <si>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</si>
  <si>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</si>
  <si>
    <t>55900035;100</t>
    <phoneticPr fontId="18" type="noConversion"/>
  </si>
  <si>
    <t>55200013;100</t>
    <phoneticPr fontId="18" type="noConversion"/>
  </si>
  <si>
    <t>范围</t>
    <phoneticPr fontId="18" type="noConversion"/>
  </si>
  <si>
    <t>55100010;100|55110006;100|55110007;100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</si>
  <si>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</si>
  <si>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</si>
  <si>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</si>
  <si>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</si>
  <si>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</si>
  <si>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55110001;100|55100009;100</t>
    <phoneticPr fontId="18" type="noConversion"/>
  </si>
  <si>
    <t>55110008;50</t>
    <phoneticPr fontId="18" type="noConversion"/>
  </si>
  <si>
    <t>55100010;100|55100005;100</t>
    <phoneticPr fontId="18" type="noConversion"/>
  </si>
  <si>
    <t>55100011;100|55100009;100</t>
    <phoneticPr fontId="18" type="noConversion"/>
  </si>
  <si>
    <t>55510001;100|55510003;30</t>
    <phoneticPr fontId="18" type="noConversion"/>
  </si>
  <si>
    <t>状态</t>
    <phoneticPr fontId="18" type="noConversion"/>
  </si>
  <si>
    <t>55300010;100</t>
    <phoneticPr fontId="18" type="noConversion"/>
  </si>
  <si>
    <t>能量</t>
    <phoneticPr fontId="18" type="noConversion"/>
  </si>
  <si>
    <t>55100012;100|55200014;100</t>
    <phoneticPr fontId="18" type="noConversion"/>
  </si>
  <si>
    <t>55100012;100|55900036;100</t>
    <phoneticPr fontId="18" type="noConversion"/>
  </si>
  <si>
    <t>范围，魔法</t>
    <phoneticPr fontId="18" type="noConversion"/>
  </si>
  <si>
    <t>魔法</t>
    <phoneticPr fontId="18" type="noConversion"/>
  </si>
  <si>
    <t>55100012;100|55900037;100</t>
    <phoneticPr fontId="18" type="noConversion"/>
  </si>
  <si>
    <t>魔法，治疗</t>
    <phoneticPr fontId="18" type="noConversion"/>
  </si>
  <si>
    <t>55200010;100</t>
    <phoneticPr fontId="18" type="noConversion"/>
  </si>
  <si>
    <t>55900038;100</t>
    <phoneticPr fontId="18" type="noConversion"/>
  </si>
  <si>
    <t>群疗</t>
    <phoneticPr fontId="18" type="noConversion"/>
  </si>
  <si>
    <t>55900020;100|55900039;100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</si>
  <si>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</si>
  <si>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</si>
  <si>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</si>
  <si>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55510010;100</t>
    <phoneticPr fontId="18" type="noConversion"/>
  </si>
  <si>
    <t>55900020;100|55400007;100</t>
    <phoneticPr fontId="18" type="noConversion"/>
  </si>
  <si>
    <t>召唤</t>
    <phoneticPr fontId="18" type="noConversion"/>
  </si>
  <si>
    <t>55900020;100|55900040;100</t>
    <phoneticPr fontId="18" type="noConversion"/>
  </si>
  <si>
    <t>55900041;100</t>
    <phoneticPr fontId="18" type="noConversion"/>
  </si>
  <si>
    <t>手牌</t>
    <phoneticPr fontId="18" type="noConversion"/>
  </si>
  <si>
    <t>55900020;100|55900042;100</t>
    <phoneticPr fontId="18" type="noConversion"/>
  </si>
  <si>
    <t>55900020;100|55900043;100</t>
    <phoneticPr fontId="18" type="noConversion"/>
  </si>
  <si>
    <t>治疗</t>
    <phoneticPr fontId="18" type="noConversion"/>
  </si>
  <si>
    <t>55900020;100|55900044;100</t>
    <phoneticPr fontId="18" type="noConversion"/>
  </si>
  <si>
    <t>55900045;100|55100008;100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</si>
</sst>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72160"/>
        <c:axId val="229276080"/>
      </c:barChart>
      <c:catAx>
        <c:axId val="2292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76080"/>
        <c:crosses val="autoZero"/>
        <c:auto val="1"/>
        <c:lblAlgn val="ctr"/>
        <c:lblOffset val="100"/>
        <c:noMultiLvlLbl val="0"/>
      </c:catAx>
      <c:valAx>
        <c:axId val="2292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80560"/>
        <c:axId val="229281120"/>
      </c:barChart>
      <c:catAx>
        <c:axId val="2292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81120"/>
        <c:crosses val="autoZero"/>
        <c:auto val="1"/>
        <c:lblAlgn val="ctr"/>
        <c:lblOffset val="100"/>
        <c:noMultiLvlLbl val="0"/>
      </c:catAx>
      <c:valAx>
        <c:axId val="2292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55300001</v>
          </cell>
          <cell r="X52">
            <v>40</v>
          </cell>
        </row>
        <row r="53">
          <cell r="A53">
            <v>55300002</v>
          </cell>
          <cell r="X53">
            <v>30</v>
          </cell>
        </row>
        <row r="54">
          <cell r="A54">
            <v>55300003</v>
          </cell>
          <cell r="X54">
            <v>30</v>
          </cell>
        </row>
        <row r="55">
          <cell r="A55">
            <v>55300004</v>
          </cell>
          <cell r="X55">
            <v>30</v>
          </cell>
        </row>
        <row r="56">
          <cell r="A56">
            <v>55300005</v>
          </cell>
          <cell r="X56">
            <v>30</v>
          </cell>
        </row>
        <row r="57">
          <cell r="A57">
            <v>55300006</v>
          </cell>
          <cell r="X57">
            <v>25</v>
          </cell>
        </row>
        <row r="58">
          <cell r="A58">
            <v>55300007</v>
          </cell>
          <cell r="X58">
            <v>25</v>
          </cell>
        </row>
        <row r="59">
          <cell r="A59">
            <v>55300008</v>
          </cell>
          <cell r="X59">
            <v>30</v>
          </cell>
        </row>
        <row r="60">
          <cell r="A60">
            <v>55300009</v>
          </cell>
          <cell r="X60">
            <v>30</v>
          </cell>
        </row>
        <row r="61">
          <cell r="A61">
            <v>55300010</v>
          </cell>
          <cell r="X61">
            <v>35</v>
          </cell>
        </row>
        <row r="62">
          <cell r="A62">
            <v>55310001</v>
          </cell>
          <cell r="X62">
            <v>100</v>
          </cell>
        </row>
        <row r="63">
          <cell r="A63">
            <v>55310002</v>
          </cell>
          <cell r="X63">
            <v>15</v>
          </cell>
        </row>
        <row r="64">
          <cell r="A64">
            <v>55310003</v>
          </cell>
          <cell r="X64">
            <v>13</v>
          </cell>
        </row>
        <row r="65">
          <cell r="A65">
            <v>55400001</v>
          </cell>
          <cell r="X65">
            <v>80</v>
          </cell>
        </row>
        <row r="66">
          <cell r="A66">
            <v>55400002</v>
          </cell>
          <cell r="X66">
            <v>80</v>
          </cell>
        </row>
        <row r="67">
          <cell r="A67">
            <v>55400003</v>
          </cell>
          <cell r="X67">
            <v>80</v>
          </cell>
        </row>
        <row r="68">
          <cell r="A68">
            <v>55400004</v>
          </cell>
          <cell r="X68">
            <v>80</v>
          </cell>
        </row>
        <row r="69">
          <cell r="A69">
            <v>55400005</v>
          </cell>
          <cell r="X69">
            <v>55</v>
          </cell>
        </row>
        <row r="70">
          <cell r="A70">
            <v>55400006</v>
          </cell>
          <cell r="X70">
            <v>30</v>
          </cell>
        </row>
        <row r="71">
          <cell r="A71">
            <v>55400007</v>
          </cell>
          <cell r="X71">
            <v>25</v>
          </cell>
        </row>
        <row r="72">
          <cell r="A72">
            <v>55410001</v>
          </cell>
          <cell r="X72">
            <v>50</v>
          </cell>
        </row>
        <row r="73">
          <cell r="A73">
            <v>55500001</v>
          </cell>
          <cell r="X73">
            <v>5</v>
          </cell>
        </row>
        <row r="74">
          <cell r="A74">
            <v>55500002</v>
          </cell>
          <cell r="X74">
            <v>5</v>
          </cell>
        </row>
        <row r="75">
          <cell r="A75">
            <v>55500003</v>
          </cell>
          <cell r="X75">
            <v>5</v>
          </cell>
        </row>
        <row r="76">
          <cell r="A76">
            <v>55500004</v>
          </cell>
          <cell r="X76">
            <v>5</v>
          </cell>
        </row>
        <row r="77">
          <cell r="A77">
            <v>55500005</v>
          </cell>
          <cell r="X77">
            <v>5</v>
          </cell>
        </row>
        <row r="78">
          <cell r="A78">
            <v>55500006</v>
          </cell>
          <cell r="X78">
            <v>5</v>
          </cell>
        </row>
        <row r="79">
          <cell r="A79">
            <v>55500007</v>
          </cell>
          <cell r="X79">
            <v>5</v>
          </cell>
        </row>
        <row r="80">
          <cell r="A80">
            <v>55500008</v>
          </cell>
          <cell r="X80">
            <v>5</v>
          </cell>
        </row>
        <row r="81">
          <cell r="A81">
            <v>55500009</v>
          </cell>
          <cell r="X81">
            <v>5</v>
          </cell>
        </row>
        <row r="82">
          <cell r="A82">
            <v>55500010</v>
          </cell>
          <cell r="X82">
            <v>5</v>
          </cell>
        </row>
        <row r="83">
          <cell r="A83">
            <v>55500011</v>
          </cell>
          <cell r="X83">
            <v>5</v>
          </cell>
        </row>
        <row r="84">
          <cell r="A84">
            <v>55500012</v>
          </cell>
          <cell r="X84">
            <v>5</v>
          </cell>
        </row>
        <row r="85">
          <cell r="A85">
            <v>55500013</v>
          </cell>
          <cell r="X85">
            <v>5</v>
          </cell>
        </row>
        <row r="86">
          <cell r="A86">
            <v>55500014</v>
          </cell>
          <cell r="X86">
            <v>5</v>
          </cell>
        </row>
        <row r="87">
          <cell r="A87">
            <v>55500015</v>
          </cell>
          <cell r="X87">
            <v>5</v>
          </cell>
        </row>
        <row r="88">
          <cell r="A88">
            <v>55500016</v>
          </cell>
          <cell r="X88">
            <v>5</v>
          </cell>
        </row>
        <row r="89">
          <cell r="A89">
            <v>55510001</v>
          </cell>
          <cell r="X89">
            <v>12</v>
          </cell>
        </row>
        <row r="90">
          <cell r="A90">
            <v>55510002</v>
          </cell>
          <cell r="X90">
            <v>15</v>
          </cell>
        </row>
        <row r="91">
          <cell r="A91">
            <v>55510003</v>
          </cell>
          <cell r="X91">
            <v>15</v>
          </cell>
        </row>
        <row r="92">
          <cell r="A92">
            <v>55510004</v>
          </cell>
          <cell r="X92">
            <v>12</v>
          </cell>
        </row>
        <row r="93">
          <cell r="A93">
            <v>55510006</v>
          </cell>
          <cell r="X93">
            <v>25</v>
          </cell>
        </row>
        <row r="94">
          <cell r="A94">
            <v>55510007</v>
          </cell>
          <cell r="X94">
            <v>10</v>
          </cell>
        </row>
        <row r="95">
          <cell r="A95">
            <v>55510009</v>
          </cell>
          <cell r="X95">
            <v>50</v>
          </cell>
        </row>
        <row r="96">
          <cell r="A96">
            <v>55510010</v>
          </cell>
          <cell r="X96">
            <v>5</v>
          </cell>
        </row>
        <row r="97">
          <cell r="A97">
            <v>55510011</v>
          </cell>
          <cell r="X97">
            <v>15</v>
          </cell>
        </row>
        <row r="98">
          <cell r="A98">
            <v>55510012</v>
          </cell>
          <cell r="X98">
            <v>62</v>
          </cell>
        </row>
        <row r="99">
          <cell r="A99">
            <v>55510013</v>
          </cell>
          <cell r="X99">
            <v>12</v>
          </cell>
        </row>
        <row r="100">
          <cell r="A100">
            <v>55510014</v>
          </cell>
          <cell r="X100">
            <v>25</v>
          </cell>
        </row>
        <row r="101">
          <cell r="A101">
            <v>55510018</v>
          </cell>
          <cell r="X101">
            <v>37</v>
          </cell>
        </row>
        <row r="102">
          <cell r="A102">
            <v>55510019</v>
          </cell>
          <cell r="X102">
            <v>37</v>
          </cell>
        </row>
        <row r="103">
          <cell r="A103">
            <v>55520001</v>
          </cell>
          <cell r="X103">
            <v>-25</v>
          </cell>
        </row>
        <row r="104">
          <cell r="A104">
            <v>55520002</v>
          </cell>
          <cell r="X104">
            <v>62</v>
          </cell>
        </row>
        <row r="105">
          <cell r="A105">
            <v>55520003</v>
          </cell>
          <cell r="X105">
            <v>27</v>
          </cell>
        </row>
        <row r="106">
          <cell r="A106">
            <v>55520004</v>
          </cell>
          <cell r="X106">
            <v>150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55990001</v>
          </cell>
          <cell r="X177">
            <v>15</v>
          </cell>
        </row>
        <row r="178">
          <cell r="A178">
            <v>55990002</v>
          </cell>
          <cell r="X178">
            <v>15</v>
          </cell>
        </row>
        <row r="179">
          <cell r="A179">
            <v>55990003</v>
          </cell>
          <cell r="X179">
            <v>15</v>
          </cell>
        </row>
        <row r="180">
          <cell r="A180">
            <v>55990004</v>
          </cell>
          <cell r="X180">
            <v>15</v>
          </cell>
        </row>
        <row r="181">
          <cell r="A181">
            <v>55990005</v>
          </cell>
          <cell r="X181">
            <v>15</v>
          </cell>
        </row>
        <row r="182">
          <cell r="A182">
            <v>55990006</v>
          </cell>
          <cell r="X182">
            <v>15</v>
          </cell>
        </row>
        <row r="183">
          <cell r="A183">
            <v>55990011</v>
          </cell>
          <cell r="X183">
            <v>15</v>
          </cell>
        </row>
        <row r="184">
          <cell r="A184">
            <v>55990012</v>
          </cell>
          <cell r="X184">
            <v>15</v>
          </cell>
        </row>
        <row r="185">
          <cell r="A185">
            <v>55990013</v>
          </cell>
          <cell r="X185">
            <v>15</v>
          </cell>
        </row>
        <row r="186">
          <cell r="A186">
            <v>55990014</v>
          </cell>
          <cell r="X186">
            <v>15</v>
          </cell>
        </row>
        <row r="187">
          <cell r="A187">
            <v>55990015</v>
          </cell>
          <cell r="X187">
            <v>15</v>
          </cell>
        </row>
        <row r="188">
          <cell r="A188">
            <v>55990016</v>
          </cell>
          <cell r="X188">
            <v>15</v>
          </cell>
        </row>
        <row r="189">
          <cell r="A189">
            <v>55990101</v>
          </cell>
          <cell r="X189">
            <v>8</v>
          </cell>
        </row>
        <row r="190">
          <cell r="A190">
            <v>55990102</v>
          </cell>
          <cell r="X190">
            <v>25</v>
          </cell>
        </row>
        <row r="191">
          <cell r="A191">
            <v>55990103</v>
          </cell>
          <cell r="X191">
            <v>35</v>
          </cell>
        </row>
        <row r="192">
          <cell r="A192">
            <v>55990104</v>
          </cell>
          <cell r="X192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B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B301" totalsRowShown="0" headerRowDxfId="134" dataDxfId="133" tableBorderDxfId="132">
  <autoFilter ref="A3:BB301"/>
  <sortState ref="A4:BD301">
    <sortCondition ref="A3:A301"/>
  </sortState>
  <tableColumns count="54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SUM(J4:K4)+SUM(M4:S4)*5+4.4*SUM(AM4:AS4)+2.5*SUM(AG4:AK4)+IF(ISNUMBER(AF4),AF4,0)+L4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18" name="Skills" dataDxfId="107"/>
    <tableColumn id="42" name="~Skill1" dataDxfId="106"/>
    <tableColumn id="43" name="~SkillRate1" dataDxfId="105"/>
    <tableColumn id="44" name="~Skill2" dataDxfId="104"/>
    <tableColumn id="45" name="~SkillRate2" dataDxfId="103"/>
    <tableColumn id="46" name="~Skill3" dataDxfId="102"/>
    <tableColumn id="47" name="~SkillRate3" dataDxfId="101"/>
    <tableColumn id="54" name="~SkillMark" dataDxfId="100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CONCATENATE(AG4,";",AH4,";",AI4,";",AJ4,";",AK4)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40" name="~AntiLight" dataDxfId="88"/>
    <tableColumn id="41" name="~AntiDark" dataDxfId="87"/>
    <tableColumn id="31" name="AttrDef" dataDxfId="86">
      <calculatedColumnFormula>CONCATENATE(AM4,";",AN4,";",AO4,";",AP4,";",AQ4,";",AR4,";",AS4)</calculatedColumnFormula>
    </tableColumn>
    <tableColumn id="50" name="IsBuilding" dataDxfId="85"/>
    <tableColumn id="29" name="JobId" dataDxfId="84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3" totalsRowShown="0" headerRowDxfId="57" dataDxfId="56" tableBorderDxfId="55">
  <autoFilter ref="A3:BB13"/>
  <sortState ref="A4:AF311">
    <sortCondition ref="A3:A311"/>
  </sortState>
  <tableColumns count="54">
    <tableColumn id="1" name="Id" dataDxfId="54"/>
    <tableColumn id="2" name="Name" dataDxfId="53"/>
    <tableColumn id="22" name="Ename" dataDxfId="52"/>
    <tableColumn id="23" name="Remark" dataDxfId="51"/>
    <tableColumn id="3" name="Star" dataDxfId="50"/>
    <tableColumn id="4" name="Type" dataDxfId="49"/>
    <tableColumn id="5" name="Attr" dataDxfId="48"/>
    <tableColumn id="58" name="Quality" dataDxfId="4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6"/>
    <tableColumn id="6" name="AtkP" dataDxfId="45"/>
    <tableColumn id="24" name="VitP" dataDxfId="44"/>
    <tableColumn id="25" name="Modify" dataDxfId="43"/>
    <tableColumn id="9" name="Def" dataDxfId="42"/>
    <tableColumn id="10" name="Mag" dataDxfId="41"/>
    <tableColumn id="32" name="Spd" dataDxfId="40"/>
    <tableColumn id="35" name="Hit" dataDxfId="39"/>
    <tableColumn id="36" name="Dhit" dataDxfId="38"/>
    <tableColumn id="34" name="Crt" dataDxfId="37"/>
    <tableColumn id="33" name="Luk" dataDxfId="36"/>
    <tableColumn id="7" name="Sum" dataDxfId="35">
      <calculatedColumnFormula>SUM(J4:K4)+SUM(M4:S4)*5+4.4*SUM(AM4:AS4)+2.5*SUM(AG4:AK4)+IF(ISNUMBER(AF4),AF4,0)+L4</calculatedColumnFormula>
    </tableColumn>
    <tableColumn id="13" name="Range" dataDxfId="34"/>
    <tableColumn id="14" name="Mov" dataDxfId="33"/>
    <tableColumn id="60" name="LifeRound" dataDxfId="32"/>
    <tableColumn id="16" name="Arrow" dataDxfId="31"/>
    <tableColumn id="18" name="Skills" dataDxfId="30"/>
    <tableColumn id="42" name="~Skill1" dataDxfId="29"/>
    <tableColumn id="43" name="~SkillRate1" dataDxfId="28"/>
    <tableColumn id="44" name="~Skill2" dataDxfId="27"/>
    <tableColumn id="45" name="~SkillRate2" dataDxfId="26"/>
    <tableColumn id="46" name="~Skill3" dataDxfId="25"/>
    <tableColumn id="47" name="~SkillRate3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CONCATENATE(AG4,";",AH4,";",AI4,";",AJ4,";",AK4)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CONCATENATE(AM4,";",AN4,";",AO4,";",AP4,";",AQ4,";",AR4,";",AS4)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01"/>
  <sheetViews>
    <sheetView tabSelected="1" workbookViewId="0">
      <pane xSplit="1" ySplit="3" topLeftCell="B163" activePane="bottomRight" state="frozen"/>
      <selection pane="topRight" activeCell="B1" sqref="B1"/>
      <selection pane="bottomLeft" activeCell="A4" sqref="A4"/>
      <selection pane="bottomRight" activeCell="C171" sqref="C171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3" max="37" width="4.6640625" customWidth="1"/>
    <col min="38" max="38" width="10.109375" customWidth="1"/>
    <col min="39" max="44" width="3.77734375" customWidth="1"/>
    <col min="45" max="45" width="4.33203125" customWidth="1"/>
    <col min="46" max="46" width="15.77734375" customWidth="1"/>
    <col min="47" max="47" width="6.33203125" customWidth="1"/>
    <col min="48" max="48" width="9.6640625" customWidth="1"/>
    <col min="49" max="49" width="6" customWidth="1"/>
    <col min="50" max="50" width="4.6640625" customWidth="1"/>
    <col min="51" max="51" width="5.77734375" customWidth="1"/>
    <col min="52" max="52" width="4.6640625" customWidth="1"/>
    <col min="53" max="54" width="4.109375" customWidth="1"/>
  </cols>
  <sheetData>
    <row r="1" spans="1:54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779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815</v>
      </c>
      <c r="T1" s="34" t="s">
        <v>652</v>
      </c>
      <c r="U1" s="14" t="s">
        <v>704</v>
      </c>
      <c r="V1" s="14" t="s">
        <v>705</v>
      </c>
      <c r="W1" s="14" t="s">
        <v>800</v>
      </c>
      <c r="X1" s="14" t="s">
        <v>314</v>
      </c>
      <c r="Y1" s="14" t="s">
        <v>316</v>
      </c>
      <c r="Z1" s="38" t="s">
        <v>755</v>
      </c>
      <c r="AA1" s="38" t="s">
        <v>758</v>
      </c>
      <c r="AB1" s="38" t="s">
        <v>759</v>
      </c>
      <c r="AC1" s="38" t="s">
        <v>760</v>
      </c>
      <c r="AD1" s="38" t="s">
        <v>761</v>
      </c>
      <c r="AE1" s="38" t="s">
        <v>762</v>
      </c>
      <c r="AF1" s="38" t="s">
        <v>768</v>
      </c>
      <c r="AG1" s="14" t="s">
        <v>769</v>
      </c>
      <c r="AH1" s="14" t="s">
        <v>770</v>
      </c>
      <c r="AI1" s="14" t="s">
        <v>771</v>
      </c>
      <c r="AJ1" s="14" t="s">
        <v>772</v>
      </c>
      <c r="AK1" s="14" t="s">
        <v>773</v>
      </c>
      <c r="AL1" s="14" t="s">
        <v>739</v>
      </c>
      <c r="AM1" s="41" t="s">
        <v>740</v>
      </c>
      <c r="AN1" s="41" t="s">
        <v>743</v>
      </c>
      <c r="AO1" s="41" t="s">
        <v>745</v>
      </c>
      <c r="AP1" s="41" t="s">
        <v>747</v>
      </c>
      <c r="AQ1" s="41" t="s">
        <v>749</v>
      </c>
      <c r="AR1" s="41" t="s">
        <v>751</v>
      </c>
      <c r="AS1" s="41" t="s">
        <v>753</v>
      </c>
      <c r="AT1" s="42" t="s">
        <v>695</v>
      </c>
      <c r="AU1" s="48" t="s">
        <v>793</v>
      </c>
      <c r="AV1" s="48" t="s">
        <v>1003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780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710</v>
      </c>
      <c r="N2" s="2" t="s">
        <v>713</v>
      </c>
      <c r="O2" s="2" t="s">
        <v>716</v>
      </c>
      <c r="P2" s="2" t="s">
        <v>710</v>
      </c>
      <c r="Q2" s="2" t="s">
        <v>710</v>
      </c>
      <c r="R2" s="2" t="s">
        <v>721</v>
      </c>
      <c r="S2" s="2" t="s">
        <v>716</v>
      </c>
      <c r="T2" s="35" t="s">
        <v>681</v>
      </c>
      <c r="U2" s="2" t="s">
        <v>706</v>
      </c>
      <c r="V2" s="2" t="s">
        <v>706</v>
      </c>
      <c r="W2" s="2" t="s">
        <v>804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741</v>
      </c>
      <c r="AS2" s="43" t="s">
        <v>681</v>
      </c>
      <c r="AT2" s="44" t="s">
        <v>697</v>
      </c>
      <c r="AU2" s="49" t="s">
        <v>794</v>
      </c>
      <c r="AV2" s="49" t="s">
        <v>1004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781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867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805</v>
      </c>
      <c r="X3" s="6" t="s">
        <v>297</v>
      </c>
      <c r="Y3" s="6" t="s">
        <v>299</v>
      </c>
      <c r="Z3" s="40" t="s">
        <v>756</v>
      </c>
      <c r="AA3" s="40" t="s">
        <v>757</v>
      </c>
      <c r="AB3" s="40" t="s">
        <v>763</v>
      </c>
      <c r="AC3" s="40" t="s">
        <v>764</v>
      </c>
      <c r="AD3" s="40" t="s">
        <v>765</v>
      </c>
      <c r="AE3" s="40" t="s">
        <v>766</v>
      </c>
      <c r="AF3" s="40" t="s">
        <v>767</v>
      </c>
      <c r="AG3" s="6" t="s">
        <v>774</v>
      </c>
      <c r="AH3" s="6" t="s">
        <v>775</v>
      </c>
      <c r="AI3" s="6" t="s">
        <v>776</v>
      </c>
      <c r="AJ3" s="6" t="s">
        <v>777</v>
      </c>
      <c r="AK3" s="6" t="s">
        <v>778</v>
      </c>
      <c r="AL3" s="6" t="s">
        <v>738</v>
      </c>
      <c r="AM3" s="45" t="s">
        <v>742</v>
      </c>
      <c r="AN3" s="46" t="s">
        <v>744</v>
      </c>
      <c r="AO3" s="46" t="s">
        <v>746</v>
      </c>
      <c r="AP3" s="46" t="s">
        <v>748</v>
      </c>
      <c r="AQ3" s="46" t="s">
        <v>750</v>
      </c>
      <c r="AR3" s="46" t="s">
        <v>752</v>
      </c>
      <c r="AS3" s="46" t="s">
        <v>754</v>
      </c>
      <c r="AT3" s="36" t="s">
        <v>696</v>
      </c>
      <c r="AU3" s="11" t="s">
        <v>795</v>
      </c>
      <c r="AV3" s="11" t="s">
        <v>1005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51000001</v>
      </c>
      <c r="B4" s="4" t="s">
        <v>1</v>
      </c>
      <c r="C4" s="4" t="s">
        <v>323</v>
      </c>
      <c r="D4" s="19" t="s">
        <v>737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SUM(J4:K4)+SUM(M4:S4)*5+4.4*SUM(AM4:AS4)+2.5*SUM(AG4:AK4)+IF(ISNUMBER(AF4),AF4,0)+L4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843</v>
      </c>
      <c r="Z4" s="37">
        <v>55100005</v>
      </c>
      <c r="AA4" s="18">
        <v>100</v>
      </c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35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4" t="str">
        <f t="shared" ref="AL4:AL67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4" t="str">
        <f t="shared" ref="AT4:AT67" si="3">CONCATENATE(AM4,";",AN4,";",AO4,";",AP4,";",AQ4,";",AR4,";",AS4)</f>
        <v>0;0;0;0;0;0;0</v>
      </c>
      <c r="AU4" s="50" t="s">
        <v>796</v>
      </c>
      <c r="AV4" s="12"/>
      <c r="AW4" s="4">
        <v>6</v>
      </c>
      <c r="AX4" s="4">
        <v>1</v>
      </c>
      <c r="AY4" s="4"/>
      <c r="AZ4" s="18">
        <v>0</v>
      </c>
      <c r="BA4" s="19">
        <v>0</v>
      </c>
      <c r="BB4" s="25">
        <v>0.104918</v>
      </c>
    </row>
    <row r="5" spans="1:54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816</v>
      </c>
      <c r="Z5" s="18">
        <v>55100001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10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4" t="str">
        <f t="shared" si="2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4" t="str">
        <f t="shared" si="3"/>
        <v>0;0;0;0;0;0;0</v>
      </c>
      <c r="AU5" s="50" t="s">
        <v>796</v>
      </c>
      <c r="AV5" s="50"/>
      <c r="AW5" s="4">
        <v>6</v>
      </c>
      <c r="AX5" s="4">
        <v>2</v>
      </c>
      <c r="AY5" s="4"/>
      <c r="AZ5" s="18">
        <v>0</v>
      </c>
      <c r="BA5" s="19">
        <v>0</v>
      </c>
      <c r="BB5" s="25">
        <v>0.30327870000000001</v>
      </c>
    </row>
    <row r="6" spans="1:54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4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4" t="str">
        <f t="shared" si="3"/>
        <v>0;0;0;0;0;0;0</v>
      </c>
      <c r="AU6" s="50" t="s">
        <v>796</v>
      </c>
      <c r="AV6" s="50"/>
      <c r="AW6" s="4">
        <v>6</v>
      </c>
      <c r="AX6" s="4">
        <v>3</v>
      </c>
      <c r="AY6" s="4"/>
      <c r="AZ6" s="18">
        <v>0</v>
      </c>
      <c r="BA6" s="19">
        <v>0</v>
      </c>
      <c r="BB6" s="25">
        <v>0.52786889999999997</v>
      </c>
    </row>
    <row r="7" spans="1:54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4" t="str">
        <f t="shared" si="2"/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4" t="str">
        <f t="shared" si="3"/>
        <v>0;0;0;0;0;0;0</v>
      </c>
      <c r="AU7" s="50" t="s">
        <v>796</v>
      </c>
      <c r="AV7" s="50"/>
      <c r="AW7" s="4">
        <v>6</v>
      </c>
      <c r="AX7" s="4">
        <v>4</v>
      </c>
      <c r="AY7" s="4"/>
      <c r="AZ7" s="18">
        <v>0</v>
      </c>
      <c r="BA7" s="19">
        <v>0</v>
      </c>
      <c r="BB7" s="25">
        <v>0.33934429999999999</v>
      </c>
    </row>
    <row r="8" spans="1:54">
      <c r="A8">
        <v>51000005</v>
      </c>
      <c r="B8" s="4" t="s">
        <v>8</v>
      </c>
      <c r="C8" s="4" t="s">
        <v>324</v>
      </c>
      <c r="D8" s="19" t="s">
        <v>737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4" t="str">
        <f t="shared" si="2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4" t="str">
        <f t="shared" si="3"/>
        <v>0;0;0;0;0;0;0</v>
      </c>
      <c r="AU8" s="50" t="s">
        <v>796</v>
      </c>
      <c r="AV8" s="50"/>
      <c r="AW8" s="4">
        <v>6</v>
      </c>
      <c r="AX8" s="4">
        <v>5</v>
      </c>
      <c r="AY8" s="4"/>
      <c r="AZ8" s="18">
        <v>0</v>
      </c>
      <c r="BA8" s="19">
        <v>0</v>
      </c>
      <c r="BB8" s="25">
        <v>0.40819670000000002</v>
      </c>
    </row>
    <row r="9" spans="1:54">
      <c r="A9">
        <v>51000006</v>
      </c>
      <c r="B9" s="4" t="s">
        <v>10</v>
      </c>
      <c r="C9" s="4" t="s">
        <v>325</v>
      </c>
      <c r="D9" s="19" t="s">
        <v>923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922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>
        <f>IF(ISBLANK($Z9),0, LOOKUP($Z9,[1]Skill!$A:$A,[1]Skill!$X:$X)*$AA9/100)+
IF(ISBLANK($AB9),0, LOOKUP($AB9,[1]Skill!$A:$A,[1]Skill!$X:$X)*$AC9/100)+
IF(ISBLANK($AD9),0, LOOKUP($AD9,[1]Skill!$A:$A,[1]Skill!$X:$X)*$AE9/100)</f>
        <v>8.4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4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4" t="str">
        <f t="shared" si="3"/>
        <v>0;0;0;0;0;0;0</v>
      </c>
      <c r="AU9" s="50" t="s">
        <v>796</v>
      </c>
      <c r="AV9" s="50"/>
      <c r="AW9" s="4">
        <v>6</v>
      </c>
      <c r="AX9" s="4">
        <v>6</v>
      </c>
      <c r="AY9" s="4"/>
      <c r="AZ9" s="18">
        <v>0</v>
      </c>
      <c r="BA9" s="19">
        <v>0</v>
      </c>
      <c r="BB9" s="25">
        <v>0.3180328</v>
      </c>
    </row>
    <row r="10" spans="1:54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874</v>
      </c>
      <c r="Z10" s="37">
        <v>55900008</v>
      </c>
      <c r="AA10" s="18">
        <v>20</v>
      </c>
      <c r="AB10" s="18"/>
      <c r="AC10" s="18"/>
      <c r="AD10" s="18"/>
      <c r="AE10" s="18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8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4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4" t="str">
        <f t="shared" si="3"/>
        <v>0;0;0;0;0;0;0</v>
      </c>
      <c r="AU10" s="50" t="s">
        <v>796</v>
      </c>
      <c r="AV10" s="50"/>
      <c r="AW10" s="4">
        <v>6</v>
      </c>
      <c r="AX10" s="4">
        <v>7</v>
      </c>
      <c r="AY10" s="4"/>
      <c r="AZ10" s="18">
        <v>0</v>
      </c>
      <c r="BA10" s="19">
        <v>0</v>
      </c>
      <c r="BB10" s="25">
        <v>0.20163929999999999</v>
      </c>
    </row>
    <row r="11" spans="1:54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4" t="str">
        <f t="shared" si="2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0.3</v>
      </c>
      <c r="AT11" s="4" t="str">
        <f t="shared" si="3"/>
        <v>0;0;0;0;0;0;0.3</v>
      </c>
      <c r="AU11" s="50" t="s">
        <v>796</v>
      </c>
      <c r="AV11" s="50"/>
      <c r="AW11" s="4">
        <v>6</v>
      </c>
      <c r="AX11" s="4">
        <v>8</v>
      </c>
      <c r="AY11" s="4"/>
      <c r="AZ11" s="18">
        <v>0</v>
      </c>
      <c r="BA11" s="19">
        <v>0</v>
      </c>
      <c r="BB11" s="25">
        <v>0.2377049</v>
      </c>
    </row>
    <row r="12" spans="1:54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865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20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4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4" t="str">
        <f t="shared" si="3"/>
        <v>0;0;0;0;0;0;0</v>
      </c>
      <c r="AU12" s="50" t="s">
        <v>796</v>
      </c>
      <c r="AV12" s="50"/>
      <c r="AW12" s="4">
        <v>6</v>
      </c>
      <c r="AX12" s="4">
        <v>9</v>
      </c>
      <c r="AY12" s="4"/>
      <c r="AZ12" s="18">
        <v>0</v>
      </c>
      <c r="BA12" s="19">
        <v>0</v>
      </c>
      <c r="BB12" s="25">
        <v>0.81147539999999996</v>
      </c>
    </row>
    <row r="13" spans="1:54">
      <c r="A13">
        <v>51000010</v>
      </c>
      <c r="B13" s="7" t="s">
        <v>405</v>
      </c>
      <c r="C13" s="4" t="s">
        <v>476</v>
      </c>
      <c r="D13" s="19" t="s">
        <v>782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4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4" t="str">
        <f t="shared" si="3"/>
        <v>0;0;0;0;0;0;0</v>
      </c>
      <c r="AU13" s="50" t="s">
        <v>796</v>
      </c>
      <c r="AV13" s="50"/>
      <c r="AW13" s="4">
        <v>6</v>
      </c>
      <c r="AX13" s="4">
        <v>10</v>
      </c>
      <c r="AY13" s="4"/>
      <c r="AZ13" s="18">
        <v>0</v>
      </c>
      <c r="BA13" s="19">
        <v>0</v>
      </c>
      <c r="BB13" s="25">
        <v>0.48688520000000002</v>
      </c>
    </row>
    <row r="14" spans="1:54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951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>
        <f>IF(ISBLANK($Z14),0, LOOKUP($Z14,[1]Skill!$A:$A,[1]Skill!$X:$X)*$AA14/100)+
IF(ISBLANK($AB14),0, LOOKUP($AB14,[1]Skill!$A:$A,[1]Skill!$X:$X)*$AC14/100)+
IF(ISBLANK($AD14),0, LOOKUP($AD14,[1]Skill!$A:$A,[1]Skill!$X:$X)*$AE14/100)</f>
        <v>40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4" t="str">
        <f t="shared" si="2"/>
        <v>0;0;0;0;0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4" t="str">
        <f t="shared" si="3"/>
        <v>0;0;0;0;0;0;0</v>
      </c>
      <c r="AU14" s="50" t="s">
        <v>796</v>
      </c>
      <c r="AV14" s="50"/>
      <c r="AW14" s="4">
        <v>6</v>
      </c>
      <c r="AX14" s="4">
        <v>11</v>
      </c>
      <c r="AY14" s="4"/>
      <c r="AZ14" s="18">
        <v>0</v>
      </c>
      <c r="BA14" s="19">
        <v>0</v>
      </c>
      <c r="BB14" s="25">
        <v>0.67213109999999998</v>
      </c>
    </row>
    <row r="15" spans="1:54">
      <c r="A15">
        <v>51000012</v>
      </c>
      <c r="B15" s="4" t="s">
        <v>18</v>
      </c>
      <c r="C15" s="4" t="s">
        <v>477</v>
      </c>
      <c r="D15" s="19" t="s">
        <v>783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>
        <f>IF(ISBLANK($Z15),0, LOOKUP($Z15,[1]Skill!$A:$A,[1]Skill!$X:$X)*$AA15/100)+
IF(ISBLANK($AB15),0, LOOKUP($AB15,[1]Skill!$A:$A,[1]Skill!$X:$X)*$AC15/100)+
IF(ISBLANK($AD15),0, LOOKUP($AD15,[1]Skill!$A:$A,[1]Skill!$X:$X)*$AE15/100)</f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4" t="str">
        <f t="shared" si="2"/>
        <v>0;0;0;0;0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4" t="str">
        <f t="shared" si="3"/>
        <v>0;0;0;0;0;0;0</v>
      </c>
      <c r="AU15" s="50" t="s">
        <v>796</v>
      </c>
      <c r="AV15" s="50"/>
      <c r="AW15" s="4">
        <v>4</v>
      </c>
      <c r="AX15" s="4">
        <v>12</v>
      </c>
      <c r="AY15" s="4"/>
      <c r="AZ15" s="18">
        <v>0</v>
      </c>
      <c r="BA15" s="19">
        <v>0</v>
      </c>
      <c r="BB15" s="25">
        <v>0.94918029999999998</v>
      </c>
    </row>
    <row r="16" spans="1:54">
      <c r="A16">
        <v>51000013</v>
      </c>
      <c r="B16" s="4" t="s">
        <v>20</v>
      </c>
      <c r="C16" s="4" t="s">
        <v>478</v>
      </c>
      <c r="D16" s="19" t="s">
        <v>737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>
        <f>IF(ISBLANK($Z16),0, LOOKUP($Z16,[1]Skill!$A:$A,[1]Skill!$X:$X)*$AA16/100)+
IF(ISBLANK($AB16),0, LOOKUP($AB16,[1]Skill!$A:$A,[1]Skill!$X:$X)*$AC16/100)+
IF(ISBLANK($AD16),0, LOOKUP($AD16,[1]Skill!$A:$A,[1]Skill!$X:$X)*$AE16/100)</f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4" t="str">
        <f t="shared" si="2"/>
        <v>0;0;0;0;0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4" t="str">
        <f t="shared" si="3"/>
        <v>0;0;0;0;0;0;0</v>
      </c>
      <c r="AU16" s="50" t="s">
        <v>796</v>
      </c>
      <c r="AV16" s="50"/>
      <c r="AW16" s="4">
        <v>6</v>
      </c>
      <c r="AX16" s="4">
        <v>13</v>
      </c>
      <c r="AY16" s="4"/>
      <c r="AZ16" s="18">
        <v>0</v>
      </c>
      <c r="BA16" s="19">
        <v>0</v>
      </c>
      <c r="BB16" s="25">
        <v>0.26557380000000003</v>
      </c>
    </row>
    <row r="17" spans="1:54">
      <c r="A17">
        <v>51000014</v>
      </c>
      <c r="B17" s="4" t="s">
        <v>21</v>
      </c>
      <c r="C17" s="4" t="s">
        <v>479</v>
      </c>
      <c r="D17" s="19" t="s">
        <v>737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>
        <f>IF(ISBLANK($Z17),0, LOOKUP($Z17,[1]Skill!$A:$A,[1]Skill!$X:$X)*$AA17/100)+
IF(ISBLANK($AB17),0, LOOKUP($AB17,[1]Skill!$A:$A,[1]Skill!$X:$X)*$AC17/100)+
IF(ISBLANK($AD17),0, LOOKUP($AD17,[1]Skill!$A:$A,[1]Skill!$X:$X)*$AE17/100)</f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4" t="str">
        <f t="shared" si="2"/>
        <v>0;0;0;0;0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4" t="str">
        <f t="shared" si="3"/>
        <v>0;0;0;0;0;0;0</v>
      </c>
      <c r="AU17" s="50" t="s">
        <v>796</v>
      </c>
      <c r="AV17" s="50"/>
      <c r="AW17" s="4">
        <v>6</v>
      </c>
      <c r="AX17" s="4">
        <v>14</v>
      </c>
      <c r="AY17" s="4"/>
      <c r="AZ17" s="18">
        <v>0</v>
      </c>
      <c r="BA17" s="19">
        <v>0</v>
      </c>
      <c r="BB17" s="25">
        <v>0.65901639999999995</v>
      </c>
    </row>
    <row r="18" spans="1:54">
      <c r="A18">
        <v>51000015</v>
      </c>
      <c r="B18" s="7" t="s">
        <v>406</v>
      </c>
      <c r="C18" s="4" t="s">
        <v>480</v>
      </c>
      <c r="D18" s="19" t="s">
        <v>737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>
        <f>IF(ISBLANK($Z18),0, LOOKUP($Z18,[1]Skill!$A:$A,[1]Skill!$X:$X)*$AA18/100)+
IF(ISBLANK($AB18),0, LOOKUP($AB18,[1]Skill!$A:$A,[1]Skill!$X:$X)*$AC18/100)+
IF(ISBLANK($AD18),0, LOOKUP($AD18,[1]Skill!$A:$A,[1]Skill!$X:$X)*$AE18/100)</f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4" t="str">
        <f t="shared" si="2"/>
        <v>0;0;0;0;0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4" t="str">
        <f t="shared" si="3"/>
        <v>0;0;0;0;0;0;0</v>
      </c>
      <c r="AU18" s="50" t="s">
        <v>796</v>
      </c>
      <c r="AV18" s="50"/>
      <c r="AW18" s="4">
        <v>6</v>
      </c>
      <c r="AX18" s="4">
        <v>15</v>
      </c>
      <c r="AY18" s="4"/>
      <c r="AZ18" s="18">
        <v>0</v>
      </c>
      <c r="BA18" s="19">
        <v>0</v>
      </c>
      <c r="BB18" s="25">
        <v>0.13278690000000001</v>
      </c>
    </row>
    <row r="19" spans="1:54">
      <c r="A19">
        <v>51000016</v>
      </c>
      <c r="B19" s="4" t="s">
        <v>23</v>
      </c>
      <c r="C19" s="4" t="s">
        <v>481</v>
      </c>
      <c r="D19" s="19" t="s">
        <v>737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>
        <f>IF(ISBLANK($Z19),0, LOOKUP($Z19,[1]Skill!$A:$A,[1]Skill!$X:$X)*$AA19/100)+
IF(ISBLANK($AB19),0, LOOKUP($AB19,[1]Skill!$A:$A,[1]Skill!$X:$X)*$AC19/100)+
IF(ISBLANK($AD19),0, LOOKUP($AD19,[1]Skill!$A:$A,[1]Skill!$X:$X)*$AE19/100)</f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4" t="str">
        <f t="shared" si="2"/>
        <v>0;0;0;0;0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4" t="str">
        <f t="shared" si="3"/>
        <v>0;0;0;0;0;0;0</v>
      </c>
      <c r="AU19" s="50" t="s">
        <v>796</v>
      </c>
      <c r="AV19" s="50"/>
      <c r="AW19" s="4">
        <v>6</v>
      </c>
      <c r="AX19" s="4">
        <v>16</v>
      </c>
      <c r="AY19" s="4"/>
      <c r="AZ19" s="18">
        <v>0</v>
      </c>
      <c r="BA19" s="19">
        <v>0</v>
      </c>
      <c r="BB19" s="25">
        <v>0.1213115</v>
      </c>
    </row>
    <row r="20" spans="1:54">
      <c r="A20">
        <v>51000017</v>
      </c>
      <c r="B20" s="4" t="s">
        <v>25</v>
      </c>
      <c r="C20" s="4" t="s">
        <v>482</v>
      </c>
      <c r="D20" s="19" t="s">
        <v>737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>
        <f>IF(ISBLANK($Z20),0, LOOKUP($Z20,[1]Skill!$A:$A,[1]Skill!$X:$X)*$AA20/100)+
IF(ISBLANK($AB20),0, LOOKUP($AB20,[1]Skill!$A:$A,[1]Skill!$X:$X)*$AC20/100)+
IF(ISBLANK($AD20),0, LOOKUP($AD20,[1]Skill!$A:$A,[1]Skill!$X:$X)*$AE20/100)</f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4" t="str">
        <f t="shared" si="2"/>
        <v>0;0;0;0;0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4" t="str">
        <f t="shared" si="3"/>
        <v>0;0;0;0;0;0;0</v>
      </c>
      <c r="AU20" s="50" t="s">
        <v>796</v>
      </c>
      <c r="AV20" s="50"/>
      <c r="AW20" s="4">
        <v>6</v>
      </c>
      <c r="AX20" s="4">
        <v>17</v>
      </c>
      <c r="AY20" s="4"/>
      <c r="AZ20" s="18">
        <v>0</v>
      </c>
      <c r="BA20" s="19">
        <v>0</v>
      </c>
      <c r="BB20" s="25">
        <v>0.2770492</v>
      </c>
    </row>
    <row r="21" spans="1:54">
      <c r="A21">
        <v>51000018</v>
      </c>
      <c r="B21" s="4" t="s">
        <v>26</v>
      </c>
      <c r="C21" s="4" t="s">
        <v>483</v>
      </c>
      <c r="D21" s="19" t="s">
        <v>737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>
        <f>IF(ISBLANK($Z21),0, LOOKUP($Z21,[1]Skill!$A:$A,[1]Skill!$X:$X)*$AA21/100)+
IF(ISBLANK($AB21),0, LOOKUP($AB21,[1]Skill!$A:$A,[1]Skill!$X:$X)*$AC21/100)+
IF(ISBLANK($AD21),0, LOOKUP($AD21,[1]Skill!$A:$A,[1]Skill!$X:$X)*$AE21/100)</f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4" t="str">
        <f t="shared" si="2"/>
        <v>0;0;0;0;0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4" t="str">
        <f t="shared" si="3"/>
        <v>0;0;0;0;0;0;0</v>
      </c>
      <c r="AU21" s="50" t="s">
        <v>796</v>
      </c>
      <c r="AV21" s="50"/>
      <c r="AW21" s="4">
        <v>6</v>
      </c>
      <c r="AX21" s="4">
        <v>18</v>
      </c>
      <c r="AY21" s="4"/>
      <c r="AZ21" s="18">
        <v>0</v>
      </c>
      <c r="BA21" s="19">
        <v>0</v>
      </c>
      <c r="BB21" s="25">
        <v>0.14098359999999999</v>
      </c>
    </row>
    <row r="22" spans="1:54">
      <c r="A22">
        <v>51000019</v>
      </c>
      <c r="B22" s="4" t="s">
        <v>27</v>
      </c>
      <c r="C22" s="4" t="s">
        <v>484</v>
      </c>
      <c r="D22" s="19" t="s">
        <v>737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>
        <f>IF(ISBLANK($Z22),0, LOOKUP($Z22,[1]Skill!$A:$A,[1]Skill!$X:$X)*$AA22/100)+
IF(ISBLANK($AB22),0, LOOKUP($AB22,[1]Skill!$A:$A,[1]Skill!$X:$X)*$AC22/100)+
IF(ISBLANK($AD22),0, LOOKUP($AD22,[1]Skill!$A:$A,[1]Skill!$X:$X)*$AE22/100)</f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4" t="str">
        <f t="shared" si="2"/>
        <v>0;0;0;0;0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4" t="str">
        <f t="shared" si="3"/>
        <v>0;0;0;0;0;0;0</v>
      </c>
      <c r="AU22" s="50" t="s">
        <v>796</v>
      </c>
      <c r="AV22" s="50"/>
      <c r="AW22" s="4">
        <v>6</v>
      </c>
      <c r="AX22" s="4">
        <v>19</v>
      </c>
      <c r="AY22" s="4"/>
      <c r="AZ22" s="18">
        <v>0</v>
      </c>
      <c r="BA22" s="19">
        <v>0</v>
      </c>
      <c r="BB22" s="25">
        <v>0.1131148</v>
      </c>
    </row>
    <row r="23" spans="1:54">
      <c r="A23">
        <v>51000020</v>
      </c>
      <c r="B23" s="4" t="s">
        <v>28</v>
      </c>
      <c r="C23" s="4" t="s">
        <v>328</v>
      </c>
      <c r="D23" s="19" t="s">
        <v>737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>
        <f>IF(ISBLANK($Z23),0, LOOKUP($Z23,[1]Skill!$A:$A,[1]Skill!$X:$X)*$AA23/100)+
IF(ISBLANK($AB23),0, LOOKUP($AB23,[1]Skill!$A:$A,[1]Skill!$X:$X)*$AC23/100)+
IF(ISBLANK($AD23),0, LOOKUP($AD23,[1]Skill!$A:$A,[1]Skill!$X:$X)*$AE23/100)</f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4" t="str">
        <f t="shared" si="2"/>
        <v>0;0;0;0;0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4" t="str">
        <f t="shared" si="3"/>
        <v>0;0;0;0;0;0;0</v>
      </c>
      <c r="AU23" s="50" t="s">
        <v>796</v>
      </c>
      <c r="AV23" s="50"/>
      <c r="AW23" s="4">
        <v>6</v>
      </c>
      <c r="AX23" s="4">
        <v>20</v>
      </c>
      <c r="AY23" s="4"/>
      <c r="AZ23" s="18">
        <v>0</v>
      </c>
      <c r="BA23" s="19">
        <v>0</v>
      </c>
      <c r="BB23" s="25">
        <v>0.26885249999999999</v>
      </c>
    </row>
    <row r="24" spans="1:54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832</v>
      </c>
      <c r="Z24" s="37">
        <v>55500008</v>
      </c>
      <c r="AA24" s="18">
        <v>100</v>
      </c>
      <c r="AB24" s="18"/>
      <c r="AC24" s="18"/>
      <c r="AD24" s="18"/>
      <c r="AE24" s="18"/>
      <c r="AF24" s="18">
        <f>IF(ISBLANK($Z24),0, LOOKUP($Z24,[1]Skill!$A:$A,[1]Skill!$X:$X)*$AA24/100)+
IF(ISBLANK($AB24),0, LOOKUP($AB24,[1]Skill!$A:$A,[1]Skill!$X:$X)*$AC24/100)+
IF(ISBLANK($AD24),0, LOOKUP($AD24,[1]Skill!$A:$A,[1]Skill!$X:$X)*$AE24/100)</f>
        <v>5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4" t="str">
        <f t="shared" si="2"/>
        <v>0;0;0;0;0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4" t="str">
        <f t="shared" si="3"/>
        <v>0;0;0;0;0;0;0</v>
      </c>
      <c r="AU24" s="50" t="s">
        <v>796</v>
      </c>
      <c r="AV24" s="50"/>
      <c r="AW24" s="4">
        <v>6</v>
      </c>
      <c r="AX24" s="4">
        <v>21</v>
      </c>
      <c r="AY24" s="4"/>
      <c r="AZ24" s="18">
        <v>0</v>
      </c>
      <c r="BA24" s="19">
        <v>0</v>
      </c>
      <c r="BB24" s="25">
        <v>0.34754099999999999</v>
      </c>
    </row>
    <row r="25" spans="1:54">
      <c r="A25">
        <v>51000022</v>
      </c>
      <c r="B25" s="4" t="s">
        <v>30</v>
      </c>
      <c r="C25" s="4" t="s">
        <v>329</v>
      </c>
      <c r="D25" s="19" t="s">
        <v>937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942</v>
      </c>
      <c r="Z25" s="18">
        <v>55600010</v>
      </c>
      <c r="AA25" s="18">
        <v>100</v>
      </c>
      <c r="AB25" s="18"/>
      <c r="AC25" s="18"/>
      <c r="AD25" s="18"/>
      <c r="AE25" s="18"/>
      <c r="AF25" s="18">
        <f>IF(ISBLANK($Z25),0, LOOKUP($Z25,[1]Skill!$A:$A,[1]Skill!$X:$X)*$AA25/100)+
IF(ISBLANK($AB25),0, LOOKUP($AB25,[1]Skill!$A:$A,[1]Skill!$X:$X)*$AC25/100)+
IF(ISBLANK($AD25),0, LOOKUP($AD25,[1]Skill!$A:$A,[1]Skill!$X:$X)*$AE25/100)</f>
        <v>30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4" t="str">
        <f t="shared" si="2"/>
        <v>0;0;0;0;0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4" t="str">
        <f t="shared" si="3"/>
        <v>0;0;0;0;0;0;0</v>
      </c>
      <c r="AU25" s="50" t="s">
        <v>796</v>
      </c>
      <c r="AV25" s="50"/>
      <c r="AW25" s="4">
        <v>6</v>
      </c>
      <c r="AX25" s="4">
        <v>22</v>
      </c>
      <c r="AY25" s="4"/>
      <c r="AZ25" s="18">
        <v>0</v>
      </c>
      <c r="BA25" s="19">
        <v>0</v>
      </c>
      <c r="BB25" s="25">
        <v>0.46885250000000001</v>
      </c>
    </row>
    <row r="26" spans="1:54">
      <c r="A26">
        <v>51000023</v>
      </c>
      <c r="B26" s="4" t="s">
        <v>32</v>
      </c>
      <c r="C26" s="4" t="s">
        <v>407</v>
      </c>
      <c r="D26" s="19" t="s">
        <v>737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>
        <f>IF(ISBLANK($Z26),0, LOOKUP($Z26,[1]Skill!$A:$A,[1]Skill!$X:$X)*$AA26/100)+
IF(ISBLANK($AB26),0, LOOKUP($AB26,[1]Skill!$A:$A,[1]Skill!$X:$X)*$AC26/100)+
IF(ISBLANK($AD26),0, LOOKUP($AD26,[1]Skill!$A:$A,[1]Skill!$X:$X)*$AE26/100)</f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4" t="str">
        <f t="shared" si="2"/>
        <v>0;0;0;0;0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4" t="str">
        <f t="shared" si="3"/>
        <v>0;0;0;0;0;0;0</v>
      </c>
      <c r="AU26" s="50" t="s">
        <v>796</v>
      </c>
      <c r="AV26" s="50"/>
      <c r="AW26" s="4">
        <v>6</v>
      </c>
      <c r="AX26" s="4">
        <v>23</v>
      </c>
      <c r="AY26" s="4"/>
      <c r="AZ26" s="18">
        <v>0</v>
      </c>
      <c r="BA26" s="19">
        <v>0</v>
      </c>
      <c r="BB26" s="25">
        <v>0.6426229</v>
      </c>
    </row>
    <row r="27" spans="1:54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833</v>
      </c>
      <c r="Z27" s="37">
        <v>55100003</v>
      </c>
      <c r="AA27" s="18">
        <v>100</v>
      </c>
      <c r="AB27" s="18"/>
      <c r="AC27" s="18"/>
      <c r="AD27" s="18"/>
      <c r="AE27" s="18"/>
      <c r="AF27" s="18">
        <f>IF(ISBLANK($Z27),0, LOOKUP($Z27,[1]Skill!$A:$A,[1]Skill!$X:$X)*$AA27/100)+
IF(ISBLANK($AB27),0, LOOKUP($AB27,[1]Skill!$A:$A,[1]Skill!$X:$X)*$AC27/100)+
IF(ISBLANK($AD27),0, LOOKUP($AD27,[1]Skill!$A:$A,[1]Skill!$X:$X)*$AE27/100)</f>
        <v>8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4" t="str">
        <f t="shared" si="2"/>
        <v>0;0;0;0;0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4" t="str">
        <f t="shared" si="3"/>
        <v>0;0;0;0;0;0;0</v>
      </c>
      <c r="AU27" s="50" t="s">
        <v>796</v>
      </c>
      <c r="AV27" s="50"/>
      <c r="AW27" s="4">
        <v>6</v>
      </c>
      <c r="AX27" s="4">
        <v>24</v>
      </c>
      <c r="AY27" s="4"/>
      <c r="AZ27" s="18">
        <v>0</v>
      </c>
      <c r="BA27" s="19">
        <v>0</v>
      </c>
      <c r="BB27" s="25">
        <v>0.58032790000000001</v>
      </c>
    </row>
    <row r="28" spans="1:54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873</v>
      </c>
      <c r="Z28" s="37">
        <v>55900007</v>
      </c>
      <c r="AA28" s="18">
        <v>50</v>
      </c>
      <c r="AB28" s="18"/>
      <c r="AC28" s="18"/>
      <c r="AD28" s="18"/>
      <c r="AE28" s="18"/>
      <c r="AF28" s="18">
        <f>IF(ISBLANK($Z28),0, LOOKUP($Z28,[1]Skill!$A:$A,[1]Skill!$X:$X)*$AA28/100)+
IF(ISBLANK($AB28),0, LOOKUP($AB28,[1]Skill!$A:$A,[1]Skill!$X:$X)*$AC28/100)+
IF(ISBLANK($AD28),0, LOOKUP($AD28,[1]Skill!$A:$A,[1]Skill!$X:$X)*$AE28/100)</f>
        <v>12.5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4" t="str">
        <f t="shared" si="2"/>
        <v>0;0;0;0;0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4" t="str">
        <f t="shared" si="3"/>
        <v>0;0;0;0;0;0;0</v>
      </c>
      <c r="AU28" s="50" t="s">
        <v>796</v>
      </c>
      <c r="AV28" s="50"/>
      <c r="AW28" s="4">
        <v>6</v>
      </c>
      <c r="AX28" s="4">
        <v>25</v>
      </c>
      <c r="AY28" s="4"/>
      <c r="AZ28" s="18">
        <v>0</v>
      </c>
      <c r="BA28" s="19">
        <v>0</v>
      </c>
      <c r="BB28" s="25">
        <v>0.23278689999999999</v>
      </c>
    </row>
    <row r="29" spans="1:54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943</v>
      </c>
      <c r="Z29" s="37">
        <v>55100001</v>
      </c>
      <c r="AA29" s="18">
        <v>100</v>
      </c>
      <c r="AB29" s="18"/>
      <c r="AC29" s="18"/>
      <c r="AD29" s="18"/>
      <c r="AE29" s="18"/>
      <c r="AF29" s="18">
        <f>IF(ISBLANK($Z29),0, LOOKUP($Z29,[1]Skill!$A:$A,[1]Skill!$X:$X)*$AA29/100)+
IF(ISBLANK($AB29),0, LOOKUP($AB29,[1]Skill!$A:$A,[1]Skill!$X:$X)*$AC29/100)+
IF(ISBLANK($AD29),0, LOOKUP($AD29,[1]Skill!$A:$A,[1]Skill!$X:$X)*$AE29/100)</f>
        <v>10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4" t="str">
        <f t="shared" si="2"/>
        <v>0;0;0;0;0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4" t="str">
        <f t="shared" si="3"/>
        <v>0;0;0;0;0;0;0</v>
      </c>
      <c r="AU29" s="50" t="s">
        <v>796</v>
      </c>
      <c r="AV29" s="50"/>
      <c r="AW29" s="4">
        <v>6</v>
      </c>
      <c r="AX29" s="4">
        <v>26</v>
      </c>
      <c r="AY29" s="4"/>
      <c r="AZ29" s="18">
        <v>0</v>
      </c>
      <c r="BA29" s="19">
        <v>0</v>
      </c>
      <c r="BB29" s="25">
        <v>0.38524589999999997</v>
      </c>
    </row>
    <row r="30" spans="1:54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944</v>
      </c>
      <c r="Z30" s="18">
        <v>55500012</v>
      </c>
      <c r="AA30" s="18">
        <v>100</v>
      </c>
      <c r="AB30" s="18"/>
      <c r="AC30" s="18"/>
      <c r="AD30" s="18"/>
      <c r="AE30" s="18"/>
      <c r="AF30" s="18">
        <f>IF(ISBLANK($Z30),0, LOOKUP($Z30,[1]Skill!$A:$A,[1]Skill!$X:$X)*$AA30/100)+
IF(ISBLANK($AB30),0, LOOKUP($AB30,[1]Skill!$A:$A,[1]Skill!$X:$X)*$AC30/100)+
IF(ISBLANK($AD30),0, LOOKUP($AD30,[1]Skill!$A:$A,[1]Skill!$X:$X)*$AE30/100)</f>
        <v>5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4" t="str">
        <f t="shared" si="2"/>
        <v>0;0;0;0;0</v>
      </c>
      <c r="AM30" s="18">
        <v>0</v>
      </c>
      <c r="AN30" s="18">
        <v>0</v>
      </c>
      <c r="AO30" s="18">
        <v>0</v>
      </c>
      <c r="AP30" s="18">
        <v>0</v>
      </c>
      <c r="AQ30" s="18">
        <v>0.3</v>
      </c>
      <c r="AR30" s="18">
        <v>0</v>
      </c>
      <c r="AS30" s="18">
        <v>0</v>
      </c>
      <c r="AT30" s="4" t="str">
        <f t="shared" si="3"/>
        <v>0;0;0;0;0.3;0;0</v>
      </c>
      <c r="AU30" s="50" t="s">
        <v>796</v>
      </c>
      <c r="AV30" s="50"/>
      <c r="AW30" s="4">
        <v>6</v>
      </c>
      <c r="AX30" s="4">
        <v>27</v>
      </c>
      <c r="AY30" s="4"/>
      <c r="AZ30" s="18">
        <v>0</v>
      </c>
      <c r="BA30" s="19">
        <v>0</v>
      </c>
      <c r="BB30" s="25">
        <v>0.58196720000000002</v>
      </c>
    </row>
    <row r="31" spans="1:54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831</v>
      </c>
      <c r="Z31" s="37">
        <v>55200002</v>
      </c>
      <c r="AA31" s="18">
        <v>100</v>
      </c>
      <c r="AB31" s="18"/>
      <c r="AC31" s="18"/>
      <c r="AD31" s="18"/>
      <c r="AE31" s="18"/>
      <c r="AF31" s="18">
        <f>IF(ISBLANK($Z31),0, LOOKUP($Z31,[1]Skill!$A:$A,[1]Skill!$X:$X)*$AA31/100)+
IF(ISBLANK($AB31),0, LOOKUP($AB31,[1]Skill!$A:$A,[1]Skill!$X:$X)*$AC31/100)+
IF(ISBLANK($AD31),0, LOOKUP($AD31,[1]Skill!$A:$A,[1]Skill!$X:$X)*$AE31/100)</f>
        <v>15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4" t="str">
        <f t="shared" si="2"/>
        <v>0;0;0;0;0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4" t="str">
        <f t="shared" si="3"/>
        <v>0;0;0;0;0;0;0</v>
      </c>
      <c r="AU31" s="50" t="s">
        <v>796</v>
      </c>
      <c r="AV31" s="50"/>
      <c r="AW31" s="4">
        <v>6</v>
      </c>
      <c r="AX31" s="4">
        <v>28</v>
      </c>
      <c r="AY31" s="4"/>
      <c r="AZ31" s="18">
        <v>0</v>
      </c>
      <c r="BA31" s="19">
        <v>0</v>
      </c>
      <c r="BB31" s="25">
        <v>0.50819669999999995</v>
      </c>
    </row>
    <row r="32" spans="1:54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>
        <f>IF(ISBLANK($Z32),0, LOOKUP($Z32,[1]Skill!$A:$A,[1]Skill!$X:$X)*$AA32/100)+
IF(ISBLANK($AB32),0, LOOKUP($AB32,[1]Skill!$A:$A,[1]Skill!$X:$X)*$AC32/100)+
IF(ISBLANK($AD32),0, LOOKUP($AD32,[1]Skill!$A:$A,[1]Skill!$X:$X)*$AE32/100)</f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4" t="str">
        <f t="shared" si="2"/>
        <v>0;0;0;0;0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4" t="str">
        <f t="shared" si="3"/>
        <v>0;0;0;0;0;0;0</v>
      </c>
      <c r="AU32" s="50" t="s">
        <v>796</v>
      </c>
      <c r="AV32" s="50"/>
      <c r="AW32" s="4">
        <v>6</v>
      </c>
      <c r="AX32" s="4">
        <v>29</v>
      </c>
      <c r="AY32" s="4"/>
      <c r="AZ32" s="18">
        <v>0</v>
      </c>
      <c r="BA32" s="19">
        <v>0</v>
      </c>
      <c r="BB32" s="25">
        <v>0.51475409999999999</v>
      </c>
    </row>
    <row r="33" spans="1:54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>
        <f>IF(ISBLANK($Z33),0, LOOKUP($Z33,[1]Skill!$A:$A,[1]Skill!$X:$X)*$AA33/100)+
IF(ISBLANK($AB33),0, LOOKUP($AB33,[1]Skill!$A:$A,[1]Skill!$X:$X)*$AC33/100)+
IF(ISBLANK($AD33),0, LOOKUP($AD33,[1]Skill!$A:$A,[1]Skill!$X:$X)*$AE33/100)</f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4" t="str">
        <f t="shared" si="2"/>
        <v>0;0;0;0;0</v>
      </c>
      <c r="AM33" s="18">
        <v>0.3</v>
      </c>
      <c r="AN33" s="18">
        <v>0.3</v>
      </c>
      <c r="AO33" s="18">
        <v>0.3</v>
      </c>
      <c r="AP33" s="18">
        <v>0.3</v>
      </c>
      <c r="AQ33" s="18">
        <v>0.3</v>
      </c>
      <c r="AR33" s="18">
        <v>0</v>
      </c>
      <c r="AS33" s="18">
        <v>0</v>
      </c>
      <c r="AT33" s="4" t="str">
        <f t="shared" si="3"/>
        <v>0.3;0.3;0.3;0.3;0.3;0;0</v>
      </c>
      <c r="AU33" s="50" t="s">
        <v>796</v>
      </c>
      <c r="AV33" s="50"/>
      <c r="AW33" s="4">
        <v>6</v>
      </c>
      <c r="AX33" s="4">
        <v>30</v>
      </c>
      <c r="AY33" s="4"/>
      <c r="AZ33" s="18">
        <v>0</v>
      </c>
      <c r="BA33" s="19">
        <v>0</v>
      </c>
      <c r="BB33" s="25">
        <v>0.43278689999999997</v>
      </c>
    </row>
    <row r="34" spans="1:54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872</v>
      </c>
      <c r="Z34" s="37">
        <v>55900006</v>
      </c>
      <c r="AA34" s="18">
        <v>40</v>
      </c>
      <c r="AB34" s="18"/>
      <c r="AC34" s="18"/>
      <c r="AD34" s="18"/>
      <c r="AE34" s="18"/>
      <c r="AF34" s="18">
        <f>IF(ISBLANK($Z34),0, LOOKUP($Z34,[1]Skill!$A:$A,[1]Skill!$X:$X)*$AA34/100)+
IF(ISBLANK($AB34),0, LOOKUP($AB34,[1]Skill!$A:$A,[1]Skill!$X:$X)*$AC34/100)+
IF(ISBLANK($AD34),0, LOOKUP($AD34,[1]Skill!$A:$A,[1]Skill!$X:$X)*$AE34/100)</f>
        <v>14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4" t="str">
        <f t="shared" si="2"/>
        <v>0;0;0;0;0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4" t="str">
        <f t="shared" si="3"/>
        <v>0;0;0;0;0;0;0</v>
      </c>
      <c r="AU34" s="50" t="s">
        <v>796</v>
      </c>
      <c r="AV34" s="50"/>
      <c r="AW34" s="4">
        <v>6</v>
      </c>
      <c r="AX34" s="4">
        <v>31</v>
      </c>
      <c r="AY34" s="4"/>
      <c r="AZ34" s="18">
        <v>0</v>
      </c>
      <c r="BA34" s="19">
        <v>0</v>
      </c>
      <c r="BB34" s="25">
        <v>0.20163929999999999</v>
      </c>
    </row>
    <row r="35" spans="1:54">
      <c r="A35">
        <v>51000032</v>
      </c>
      <c r="B35" s="4" t="s">
        <v>43</v>
      </c>
      <c r="C35" s="4" t="s">
        <v>493</v>
      </c>
      <c r="D35" s="19" t="s">
        <v>814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817</v>
      </c>
      <c r="Z35" s="37">
        <v>55300001</v>
      </c>
      <c r="AA35" s="18">
        <v>100</v>
      </c>
      <c r="AB35" s="18"/>
      <c r="AC35" s="18"/>
      <c r="AD35" s="18"/>
      <c r="AE35" s="18"/>
      <c r="AF35" s="18">
        <f>IF(ISBLANK($Z35),0, LOOKUP($Z35,[1]Skill!$A:$A,[1]Skill!$X:$X)*$AA35/100)+
IF(ISBLANK($AB35),0, LOOKUP($AB35,[1]Skill!$A:$A,[1]Skill!$X:$X)*$AC35/100)+
IF(ISBLANK($AD35),0, LOOKUP($AD35,[1]Skill!$A:$A,[1]Skill!$X:$X)*$AE35/100)</f>
        <v>40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4" t="str">
        <f t="shared" si="2"/>
        <v>0;0;0;0;0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4" t="str">
        <f t="shared" si="3"/>
        <v>0;0;0;0;0;0;0</v>
      </c>
      <c r="AU35" s="50" t="s">
        <v>796</v>
      </c>
      <c r="AV35" s="50"/>
      <c r="AW35" s="4">
        <v>6</v>
      </c>
      <c r="AX35" s="4">
        <v>32</v>
      </c>
      <c r="AY35" s="4"/>
      <c r="AZ35" s="18">
        <v>0</v>
      </c>
      <c r="BA35" s="19">
        <v>0</v>
      </c>
      <c r="BB35" s="25">
        <v>5.0819669999999997E-2</v>
      </c>
    </row>
    <row r="36" spans="1:54">
      <c r="A36">
        <v>51000033</v>
      </c>
      <c r="B36" s="4" t="s">
        <v>1022</v>
      </c>
      <c r="C36" s="4" t="s">
        <v>1023</v>
      </c>
      <c r="D36" s="19" t="s">
        <v>1024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1008</v>
      </c>
      <c r="Y36" s="4" t="s">
        <v>1025</v>
      </c>
      <c r="Z36" s="37">
        <v>55300008</v>
      </c>
      <c r="AA36" s="18">
        <v>100</v>
      </c>
      <c r="AB36" s="18"/>
      <c r="AC36" s="18"/>
      <c r="AD36" s="18"/>
      <c r="AE36" s="18"/>
      <c r="AF36" s="18">
        <f>IF(ISBLANK($Z36),0, LOOKUP($Z36,[1]Skill!$A:$A,[1]Skill!$X:$X)*$AA36/100)+
IF(ISBLANK($AB36),0, LOOKUP($AB36,[1]Skill!$A:$A,[1]Skill!$X:$X)*$AC36/100)+
IF(ISBLANK($AD36),0, LOOKUP($AD36,[1]Skill!$A:$A,[1]Skill!$X:$X)*$AE36/100)</f>
        <v>30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4" t="str">
        <f t="shared" si="2"/>
        <v>0;0;0;0;0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4" t="str">
        <f t="shared" si="3"/>
        <v>0;0;0;0;0;0;0</v>
      </c>
      <c r="AU36" s="50" t="s">
        <v>796</v>
      </c>
      <c r="AV36" s="50"/>
      <c r="AW36" s="4">
        <v>6</v>
      </c>
      <c r="AX36" s="4">
        <v>33</v>
      </c>
      <c r="AY36" s="4"/>
      <c r="AZ36" s="18">
        <v>0</v>
      </c>
      <c r="BA36" s="19">
        <v>0</v>
      </c>
      <c r="BB36" s="25">
        <v>0.36721310000000001</v>
      </c>
    </row>
    <row r="37" spans="1:54">
      <c r="A37">
        <v>51000034</v>
      </c>
      <c r="B37" s="4" t="s">
        <v>45</v>
      </c>
      <c r="C37" s="4" t="s">
        <v>494</v>
      </c>
      <c r="D37" s="19" t="s">
        <v>1041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1040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>
        <f>IF(ISBLANK($Z37),0, LOOKUP($Z37,[1]Skill!$A:$A,[1]Skill!$X:$X)*$AA37/100)+
IF(ISBLANK($AB37),0, LOOKUP($AB37,[1]Skill!$A:$A,[1]Skill!$X:$X)*$AC37/100)+
IF(ISBLANK($AD37),0, LOOKUP($AD37,[1]Skill!$A:$A,[1]Skill!$X:$X)*$AE37/100)</f>
        <v>25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4" t="str">
        <f t="shared" si="2"/>
        <v>0;0;0;0;0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4" t="str">
        <f t="shared" si="3"/>
        <v>0;0;0;0;0;0;0</v>
      </c>
      <c r="AU37" s="50" t="s">
        <v>796</v>
      </c>
      <c r="AV37" s="50"/>
      <c r="AW37" s="4">
        <v>6</v>
      </c>
      <c r="AX37" s="4">
        <v>34</v>
      </c>
      <c r="AY37" s="4"/>
      <c r="AZ37" s="18">
        <v>0</v>
      </c>
      <c r="BA37" s="19">
        <v>0</v>
      </c>
      <c r="BB37" s="25">
        <v>0.35245900000000002</v>
      </c>
    </row>
    <row r="38" spans="1:54">
      <c r="A38">
        <v>51000035</v>
      </c>
      <c r="B38" s="4" t="s">
        <v>46</v>
      </c>
      <c r="C38" s="4" t="s">
        <v>331</v>
      </c>
      <c r="D38" s="19" t="s">
        <v>737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>
        <f>IF(ISBLANK($Z38),0, LOOKUP($Z38,[1]Skill!$A:$A,[1]Skill!$X:$X)*$AA38/100)+
IF(ISBLANK($AB38),0, LOOKUP($AB38,[1]Skill!$A:$A,[1]Skill!$X:$X)*$AC38/100)+
IF(ISBLANK($AD38),0, LOOKUP($AD38,[1]Skill!$A:$A,[1]Skill!$X:$X)*$AE38/100)</f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4" t="str">
        <f t="shared" si="2"/>
        <v>0;0;0;0;0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4" t="str">
        <f t="shared" si="3"/>
        <v>0;0;0;0;0;0;0</v>
      </c>
      <c r="AU38" s="50" t="s">
        <v>796</v>
      </c>
      <c r="AV38" s="50"/>
      <c r="AW38" s="4">
        <v>6</v>
      </c>
      <c r="AX38" s="4">
        <v>35</v>
      </c>
      <c r="AY38" s="4"/>
      <c r="AZ38" s="18">
        <v>0</v>
      </c>
      <c r="BA38" s="19">
        <v>0</v>
      </c>
      <c r="BB38" s="25">
        <v>0.25901639999999998</v>
      </c>
    </row>
    <row r="39" spans="1:54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>
        <f>IF(ISBLANK($Z39),0, LOOKUP($Z39,[1]Skill!$A:$A,[1]Skill!$X:$X)*$AA39/100)+
IF(ISBLANK($AB39),0, LOOKUP($AB39,[1]Skill!$A:$A,[1]Skill!$X:$X)*$AC39/100)+
IF(ISBLANK($AD39),0, LOOKUP($AD39,[1]Skill!$A:$A,[1]Skill!$X:$X)*$AE39/100)</f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4" t="str">
        <f t="shared" si="2"/>
        <v>0;0;0;0;0</v>
      </c>
      <c r="AM39" s="18">
        <v>0</v>
      </c>
      <c r="AN39" s="18">
        <v>0.3</v>
      </c>
      <c r="AO39" s="18">
        <v>0</v>
      </c>
      <c r="AP39" s="18">
        <v>0</v>
      </c>
      <c r="AQ39" s="18">
        <v>0.3</v>
      </c>
      <c r="AR39" s="18">
        <v>0</v>
      </c>
      <c r="AS39" s="18">
        <v>0</v>
      </c>
      <c r="AT39" s="4" t="str">
        <f t="shared" si="3"/>
        <v>0;0.3;0;0;0.3;0;0</v>
      </c>
      <c r="AU39" s="50" t="s">
        <v>796</v>
      </c>
      <c r="AV39" s="50"/>
      <c r="AW39" s="4">
        <v>6</v>
      </c>
      <c r="AX39" s="4">
        <v>36</v>
      </c>
      <c r="AY39" s="4"/>
      <c r="AZ39" s="18">
        <v>0</v>
      </c>
      <c r="BA39" s="19">
        <v>0</v>
      </c>
      <c r="BB39" s="25">
        <v>0.76393440000000001</v>
      </c>
    </row>
    <row r="40" spans="1:54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>
        <f>IF(ISBLANK($Z40),0, LOOKUP($Z40,[1]Skill!$A:$A,[1]Skill!$X:$X)*$AA40/100)+
IF(ISBLANK($AB40),0, LOOKUP($AB40,[1]Skill!$A:$A,[1]Skill!$X:$X)*$AC40/100)+
IF(ISBLANK($AD40),0, LOOKUP($AD40,[1]Skill!$A:$A,[1]Skill!$X:$X)*$AE40/100)</f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4" t="str">
        <f t="shared" si="2"/>
        <v>0;0;0;0;0</v>
      </c>
      <c r="AM40" s="18">
        <v>0</v>
      </c>
      <c r="AN40" s="18">
        <v>0.3</v>
      </c>
      <c r="AO40" s="18">
        <v>0.3</v>
      </c>
      <c r="AP40" s="18">
        <v>0.3</v>
      </c>
      <c r="AQ40" s="18">
        <v>0.3</v>
      </c>
      <c r="AR40" s="18">
        <v>0</v>
      </c>
      <c r="AS40" s="18">
        <v>0</v>
      </c>
      <c r="AT40" s="4" t="str">
        <f t="shared" si="3"/>
        <v>0;0.3;0.3;0.3;0.3;0;0</v>
      </c>
      <c r="AU40" s="50" t="s">
        <v>796</v>
      </c>
      <c r="AV40" s="50"/>
      <c r="AW40" s="4">
        <v>6</v>
      </c>
      <c r="AX40" s="4">
        <v>37</v>
      </c>
      <c r="AY40" s="4"/>
      <c r="AZ40" s="18">
        <v>0</v>
      </c>
      <c r="BA40" s="19">
        <v>0</v>
      </c>
      <c r="BB40" s="25">
        <v>0.79836059999999998</v>
      </c>
    </row>
    <row r="41" spans="1:54">
      <c r="A41">
        <v>51000038</v>
      </c>
      <c r="B41" s="4" t="s">
        <v>1029</v>
      </c>
      <c r="C41" s="4" t="s">
        <v>1030</v>
      </c>
      <c r="D41" s="19" t="s">
        <v>1028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1031</v>
      </c>
      <c r="Y41" s="4" t="s">
        <v>1032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>
        <f>IF(ISBLANK($Z41),0, LOOKUP($Z41,[1]Skill!$A:$A,[1]Skill!$X:$X)*$AA41/100)+
IF(ISBLANK($AB41),0, LOOKUP($AB41,[1]Skill!$A:$A,[1]Skill!$X:$X)*$AC41/100)+
IF(ISBLANK($AD41),0, LOOKUP($AD41,[1]Skill!$A:$A,[1]Skill!$X:$X)*$AE41/100)</f>
        <v>14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4" t="str">
        <f t="shared" si="2"/>
        <v>0;0;0;0;0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4" t="str">
        <f t="shared" si="3"/>
        <v>0;0;0;0;0;0;0</v>
      </c>
      <c r="AU41" s="50" t="s">
        <v>796</v>
      </c>
      <c r="AV41" s="50"/>
      <c r="AW41" s="4">
        <v>6</v>
      </c>
      <c r="AX41" s="4">
        <v>38</v>
      </c>
      <c r="AY41" s="4"/>
      <c r="AZ41" s="18">
        <v>0</v>
      </c>
      <c r="BA41" s="19">
        <v>0</v>
      </c>
      <c r="BB41" s="25">
        <v>0.2377049</v>
      </c>
    </row>
    <row r="42" spans="1:54">
      <c r="A42">
        <v>51000039</v>
      </c>
      <c r="B42" s="4" t="s">
        <v>1026</v>
      </c>
      <c r="C42" s="4" t="s">
        <v>409</v>
      </c>
      <c r="D42" s="19" t="s">
        <v>1028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1027</v>
      </c>
      <c r="Z42" s="18">
        <v>55100011</v>
      </c>
      <c r="AA42" s="18">
        <v>100</v>
      </c>
      <c r="AB42" s="18"/>
      <c r="AC42" s="18"/>
      <c r="AD42" s="18"/>
      <c r="AE42" s="18"/>
      <c r="AF42" s="18">
        <f>IF(ISBLANK($Z42),0, LOOKUP($Z42,[1]Skill!$A:$A,[1]Skill!$X:$X)*$AA42/100)+
IF(ISBLANK($AB42),0, LOOKUP($AB42,[1]Skill!$A:$A,[1]Skill!$X:$X)*$AC42/100)+
IF(ISBLANK($AD42),0, LOOKUP($AD42,[1]Skill!$A:$A,[1]Skill!$X:$X)*$AE42/100)</f>
        <v>6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4" t="str">
        <f t="shared" si="2"/>
        <v>0;0;0;0;0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-0.3</v>
      </c>
      <c r="AS42" s="18">
        <v>0</v>
      </c>
      <c r="AT42" s="4" t="str">
        <f t="shared" si="3"/>
        <v>0;0;0;0;0;-0.3;0</v>
      </c>
      <c r="AU42" s="50" t="s">
        <v>796</v>
      </c>
      <c r="AV42" s="50"/>
      <c r="AW42" s="4">
        <v>6</v>
      </c>
      <c r="AX42" s="4">
        <v>39</v>
      </c>
      <c r="AY42" s="4"/>
      <c r="AZ42" s="18">
        <v>0</v>
      </c>
      <c r="BA42" s="19">
        <v>0</v>
      </c>
      <c r="BB42" s="25">
        <v>0.57868850000000005</v>
      </c>
    </row>
    <row r="43" spans="1:54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868</v>
      </c>
      <c r="Z43" s="37">
        <v>55900004</v>
      </c>
      <c r="AA43" s="18">
        <v>100</v>
      </c>
      <c r="AB43" s="18"/>
      <c r="AC43" s="18"/>
      <c r="AD43" s="18"/>
      <c r="AE43" s="18"/>
      <c r="AF43" s="18">
        <f>IF(ISBLANK($Z43),0, LOOKUP($Z43,[1]Skill!$A:$A,[1]Skill!$X:$X)*$AA43/100)+
IF(ISBLANK($AB43),0, LOOKUP($AB43,[1]Skill!$A:$A,[1]Skill!$X:$X)*$AC43/100)+
IF(ISBLANK($AD43),0, LOOKUP($AD43,[1]Skill!$A:$A,[1]Skill!$X:$X)*$AE43/100)</f>
        <v>-30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4" t="str">
        <f t="shared" si="2"/>
        <v>0;0;0;0;0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4" t="str">
        <f t="shared" si="3"/>
        <v>0;0;0;0;0;0;0</v>
      </c>
      <c r="AU43" s="50" t="s">
        <v>796</v>
      </c>
      <c r="AV43" s="50"/>
      <c r="AW43" s="4">
        <v>6</v>
      </c>
      <c r="AX43" s="4">
        <v>40</v>
      </c>
      <c r="AY43" s="4"/>
      <c r="AZ43" s="18">
        <v>0</v>
      </c>
      <c r="BA43" s="19">
        <v>0</v>
      </c>
      <c r="BB43" s="25">
        <v>0.13606560000000001</v>
      </c>
    </row>
    <row r="44" spans="1:54">
      <c r="A44">
        <v>51000041</v>
      </c>
      <c r="B44" s="7" t="s">
        <v>408</v>
      </c>
      <c r="C44" s="4" t="s">
        <v>497</v>
      </c>
      <c r="D44" s="19" t="s">
        <v>982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1001</v>
      </c>
      <c r="Z44" s="18">
        <v>55900026</v>
      </c>
      <c r="AA44" s="18">
        <v>100</v>
      </c>
      <c r="AB44" s="18"/>
      <c r="AC44" s="18"/>
      <c r="AD44" s="18"/>
      <c r="AE44" s="18"/>
      <c r="AF44" s="18">
        <f>IF(ISBLANK($Z44),0, LOOKUP($Z44,[1]Skill!$A:$A,[1]Skill!$X:$X)*$AA44/100)+
IF(ISBLANK($AB44),0, LOOKUP($AB44,[1]Skill!$A:$A,[1]Skill!$X:$X)*$AC44/100)+
IF(ISBLANK($AD44),0, LOOKUP($AD44,[1]Skill!$A:$A,[1]Skill!$X:$X)*$AE44/100)</f>
        <v>20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4" t="str">
        <f t="shared" si="2"/>
        <v>0;0;0;0;0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4" t="str">
        <f t="shared" si="3"/>
        <v>0;0;0;0;0;0;0</v>
      </c>
      <c r="AU44" s="50" t="s">
        <v>796</v>
      </c>
      <c r="AV44" s="50"/>
      <c r="AW44" s="4">
        <v>6</v>
      </c>
      <c r="AX44" s="4">
        <v>41</v>
      </c>
      <c r="AY44" s="4"/>
      <c r="AZ44" s="18">
        <v>0</v>
      </c>
      <c r="BA44" s="19">
        <v>0</v>
      </c>
      <c r="BB44" s="25">
        <v>0.7</v>
      </c>
    </row>
    <row r="45" spans="1:54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950</v>
      </c>
      <c r="Z45" s="37">
        <v>55110013</v>
      </c>
      <c r="AA45" s="18">
        <v>80</v>
      </c>
      <c r="AB45" s="18"/>
      <c r="AC45" s="18"/>
      <c r="AD45" s="18"/>
      <c r="AE45" s="18"/>
      <c r="AF45" s="18">
        <f>IF(ISBLANK($Z45),0, LOOKUP($Z45,[1]Skill!$A:$A,[1]Skill!$X:$X)*$AA45/100)+
IF(ISBLANK($AB45),0, LOOKUP($AB45,[1]Skill!$A:$A,[1]Skill!$X:$X)*$AC45/100)+
IF(ISBLANK($AD45),0, LOOKUP($AD45,[1]Skill!$A:$A,[1]Skill!$X:$X)*$AE45/100)</f>
        <v>160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4" t="str">
        <f t="shared" si="2"/>
        <v>0;0;0;0;0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4" t="str">
        <f t="shared" si="3"/>
        <v>0;0;0;0;0;0;0</v>
      </c>
      <c r="AU45" s="50" t="s">
        <v>796</v>
      </c>
      <c r="AV45" s="50"/>
      <c r="AW45" s="4">
        <v>6</v>
      </c>
      <c r="AX45" s="4">
        <v>42</v>
      </c>
      <c r="AY45" s="4"/>
      <c r="AZ45" s="18">
        <v>0</v>
      </c>
      <c r="BA45" s="19">
        <v>0</v>
      </c>
      <c r="BB45" s="25">
        <v>0.2</v>
      </c>
    </row>
    <row r="46" spans="1:54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887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>
        <f>IF(ISBLANK($Z46),0, LOOKUP($Z46,[1]Skill!$A:$A,[1]Skill!$X:$X)*$AA46/100)+
IF(ISBLANK($AB46),0, LOOKUP($AB46,[1]Skill!$A:$A,[1]Skill!$X:$X)*$AC46/100)+
IF(ISBLANK($AD46),0, LOOKUP($AD46,[1]Skill!$A:$A,[1]Skill!$X:$X)*$AE46/100)</f>
        <v>-21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4" t="str">
        <f t="shared" si="2"/>
        <v>0;0;0;0;0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4" t="str">
        <f t="shared" si="3"/>
        <v>0;0;0;0;0;0;0</v>
      </c>
      <c r="AU46" s="50" t="s">
        <v>796</v>
      </c>
      <c r="AV46" s="50"/>
      <c r="AW46" s="4">
        <v>6</v>
      </c>
      <c r="AX46" s="4">
        <v>43</v>
      </c>
      <c r="AY46" s="4"/>
      <c r="AZ46" s="18">
        <v>0</v>
      </c>
      <c r="BA46" s="19">
        <v>0</v>
      </c>
      <c r="BB46" s="25">
        <v>0.38688529999999999</v>
      </c>
    </row>
    <row r="47" spans="1:54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834</v>
      </c>
      <c r="Z47" s="37">
        <v>55100002</v>
      </c>
      <c r="AA47" s="18">
        <v>100</v>
      </c>
      <c r="AB47" s="18"/>
      <c r="AC47" s="18"/>
      <c r="AD47" s="18"/>
      <c r="AE47" s="18"/>
      <c r="AF47" s="18">
        <f>IF(ISBLANK($Z47),0, LOOKUP($Z47,[1]Skill!$A:$A,[1]Skill!$X:$X)*$AA47/100)+
IF(ISBLANK($AB47),0, LOOKUP($AB47,[1]Skill!$A:$A,[1]Skill!$X:$X)*$AC47/100)+
IF(ISBLANK($AD47),0, LOOKUP($AD47,[1]Skill!$A:$A,[1]Skill!$X:$X)*$AE47/100)</f>
        <v>8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4" t="str">
        <f t="shared" si="2"/>
        <v>0;0;0;0;0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4" t="str">
        <f t="shared" si="3"/>
        <v>0;0;0;0;0;0;0</v>
      </c>
      <c r="AU47" s="50" t="s">
        <v>796</v>
      </c>
      <c r="AV47" s="50"/>
      <c r="AW47" s="4">
        <v>6</v>
      </c>
      <c r="AX47" s="4">
        <v>44</v>
      </c>
      <c r="AY47" s="4"/>
      <c r="AZ47" s="18">
        <v>0</v>
      </c>
      <c r="BA47" s="19">
        <v>0</v>
      </c>
      <c r="BB47" s="25">
        <v>0.5557377</v>
      </c>
    </row>
    <row r="48" spans="1:54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894</v>
      </c>
      <c r="Z48" s="37">
        <v>55500009</v>
      </c>
      <c r="AA48" s="18">
        <v>100</v>
      </c>
      <c r="AB48" s="18"/>
      <c r="AC48" s="18"/>
      <c r="AD48" s="18"/>
      <c r="AE48" s="18"/>
      <c r="AF48" s="18">
        <f>IF(ISBLANK($Z48),0, LOOKUP($Z48,[1]Skill!$A:$A,[1]Skill!$X:$X)*$AA48/100)+
IF(ISBLANK($AB48),0, LOOKUP($AB48,[1]Skill!$A:$A,[1]Skill!$X:$X)*$AC48/100)+
IF(ISBLANK($AD48),0, LOOKUP($AD48,[1]Skill!$A:$A,[1]Skill!$X:$X)*$AE48/100)</f>
        <v>5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4" t="str">
        <f t="shared" si="2"/>
        <v>0;0;0;0;0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4" t="str">
        <f t="shared" si="3"/>
        <v>0;0;0;0;0;0;0</v>
      </c>
      <c r="AU48" s="50" t="s">
        <v>796</v>
      </c>
      <c r="AV48" s="50"/>
      <c r="AW48" s="4">
        <v>6</v>
      </c>
      <c r="AX48" s="4">
        <v>45</v>
      </c>
      <c r="AY48" s="4"/>
      <c r="AZ48" s="18">
        <v>0</v>
      </c>
      <c r="BA48" s="19">
        <v>0</v>
      </c>
      <c r="BB48" s="25">
        <v>0.46721309999999999</v>
      </c>
    </row>
    <row r="49" spans="1:54">
      <c r="A49">
        <v>51000046</v>
      </c>
      <c r="B49" s="4" t="s">
        <v>55</v>
      </c>
      <c r="C49" s="4" t="s">
        <v>501</v>
      </c>
      <c r="D49" s="19" t="s">
        <v>814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37">
        <v>55100015</v>
      </c>
      <c r="AA49" s="18">
        <v>100</v>
      </c>
      <c r="AB49" s="18"/>
      <c r="AC49" s="18"/>
      <c r="AD49" s="18"/>
      <c r="AE49" s="18"/>
      <c r="AF49" s="18">
        <f>IF(ISBLANK($Z49),0, LOOKUP($Z49,[1]Skill!$A:$A,[1]Skill!$X:$X)*$AA49/100)+
IF(ISBLANK($AB49),0, LOOKUP($AB49,[1]Skill!$A:$A,[1]Skill!$X:$X)*$AC49/100)+
IF(ISBLANK($AD49),0, LOOKUP($AD49,[1]Skill!$A:$A,[1]Skill!$X:$X)*$AE49/100)</f>
        <v>16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4" t="str">
        <f t="shared" si="2"/>
        <v>0;0;0;0;0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4" t="str">
        <f t="shared" si="3"/>
        <v>0;0;0;0;0;0;0</v>
      </c>
      <c r="AU49" s="50" t="s">
        <v>796</v>
      </c>
      <c r="AV49" s="50"/>
      <c r="AW49" s="4">
        <v>6</v>
      </c>
      <c r="AX49" s="4">
        <v>46</v>
      </c>
      <c r="AY49" s="4"/>
      <c r="AZ49" s="18">
        <v>0</v>
      </c>
      <c r="BA49" s="19">
        <v>0</v>
      </c>
      <c r="BB49" s="25">
        <v>0.3245902</v>
      </c>
    </row>
    <row r="50" spans="1:54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>
        <f>IF(ISBLANK($Z50),0, LOOKUP($Z50,[1]Skill!$A:$A,[1]Skill!$X:$X)*$AA50/100)+
IF(ISBLANK($AB50),0, LOOKUP($AB50,[1]Skill!$A:$A,[1]Skill!$X:$X)*$AC50/100)+
IF(ISBLANK($AD50),0, LOOKUP($AD50,[1]Skill!$A:$A,[1]Skill!$X:$X)*$AE50/100)</f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4" t="str">
        <f t="shared" si="2"/>
        <v>0;0;0;0;0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4" t="str">
        <f t="shared" si="3"/>
        <v>0;0;0;0;0;0;0</v>
      </c>
      <c r="AU50" s="50" t="s">
        <v>796</v>
      </c>
      <c r="AV50" s="50"/>
      <c r="AW50" s="4">
        <v>4</v>
      </c>
      <c r="AX50" s="4">
        <v>47</v>
      </c>
      <c r="AY50" s="4"/>
      <c r="AZ50" s="18">
        <v>0</v>
      </c>
      <c r="BA50" s="19">
        <v>0</v>
      </c>
      <c r="BB50" s="25">
        <v>0.8573771</v>
      </c>
    </row>
    <row r="51" spans="1:54">
      <c r="A51">
        <v>51000048</v>
      </c>
      <c r="B51" s="4" t="s">
        <v>57</v>
      </c>
      <c r="C51" s="4" t="s">
        <v>335</v>
      </c>
      <c r="D51" s="19" t="s">
        <v>928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927</v>
      </c>
      <c r="Z51" s="37">
        <v>55900017</v>
      </c>
      <c r="AA51" s="18">
        <v>40</v>
      </c>
      <c r="AB51" s="18"/>
      <c r="AC51" s="18"/>
      <c r="AD51" s="18"/>
      <c r="AE51" s="18"/>
      <c r="AF51" s="18">
        <f>IF(ISBLANK($Z51),0, LOOKUP($Z51,[1]Skill!$A:$A,[1]Skill!$X:$X)*$AA51/100)+
IF(ISBLANK($AB51),0, LOOKUP($AB51,[1]Skill!$A:$A,[1]Skill!$X:$X)*$AC51/100)+
IF(ISBLANK($AD51),0, LOOKUP($AD51,[1]Skill!$A:$A,[1]Skill!$X:$X)*$AE51/100)</f>
        <v>4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4" t="str">
        <f t="shared" si="2"/>
        <v>0;0;0;0;0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4" t="str">
        <f t="shared" si="3"/>
        <v>0;0;0;0;0;0;0</v>
      </c>
      <c r="AU51" s="50" t="s">
        <v>796</v>
      </c>
      <c r="AV51" s="50"/>
      <c r="AW51" s="4">
        <v>6</v>
      </c>
      <c r="AX51" s="4">
        <v>48</v>
      </c>
      <c r="AY51" s="4"/>
      <c r="AZ51" s="18">
        <v>0</v>
      </c>
      <c r="BA51" s="19">
        <v>0</v>
      </c>
      <c r="BB51" s="25">
        <v>0.33606560000000002</v>
      </c>
    </row>
    <row r="52" spans="1:54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826</v>
      </c>
      <c r="Z52" s="37">
        <v>55900001</v>
      </c>
      <c r="AA52" s="18">
        <v>100</v>
      </c>
      <c r="AB52" s="18"/>
      <c r="AC52" s="18"/>
      <c r="AD52" s="18"/>
      <c r="AE52" s="18"/>
      <c r="AF52" s="18">
        <f>IF(ISBLANK($Z52),0, LOOKUP($Z52,[1]Skill!$A:$A,[1]Skill!$X:$X)*$AA52/100)+
IF(ISBLANK($AB52),0, LOOKUP($AB52,[1]Skill!$A:$A,[1]Skill!$X:$X)*$AC52/100)+
IF(ISBLANK($AD52),0, LOOKUP($AD52,[1]Skill!$A:$A,[1]Skill!$X:$X)*$AE52/100)</f>
        <v>35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4" t="str">
        <f t="shared" si="2"/>
        <v>0;0;0;0;0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4" t="str">
        <f t="shared" si="3"/>
        <v>0;0;0;0;0;0;0</v>
      </c>
      <c r="AU52" s="50" t="s">
        <v>796</v>
      </c>
      <c r="AV52" s="50"/>
      <c r="AW52" s="4">
        <v>6</v>
      </c>
      <c r="AX52" s="4">
        <v>49</v>
      </c>
      <c r="AY52" s="4"/>
      <c r="AZ52" s="18">
        <v>0</v>
      </c>
      <c r="BA52" s="19">
        <v>0</v>
      </c>
      <c r="BB52" s="25">
        <v>0.2377049</v>
      </c>
    </row>
    <row r="53" spans="1:54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884</v>
      </c>
      <c r="Z53" s="37">
        <v>55110006</v>
      </c>
      <c r="AA53" s="18">
        <v>100</v>
      </c>
      <c r="AB53" s="18"/>
      <c r="AC53" s="18"/>
      <c r="AD53" s="18"/>
      <c r="AE53" s="18"/>
      <c r="AF53" s="18">
        <f>IF(ISBLANK($Z53),0, LOOKUP($Z53,[1]Skill!$A:$A,[1]Skill!$X:$X)*$AA53/100)+
IF(ISBLANK($AB53),0, LOOKUP($AB53,[1]Skill!$A:$A,[1]Skill!$X:$X)*$AC53/100)+
IF(ISBLANK($AD53),0, LOOKUP($AD53,[1]Skill!$A:$A,[1]Skill!$X:$X)*$AE53/100)</f>
        <v>15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4" t="str">
        <f t="shared" si="2"/>
        <v>0;0;0;0;0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4" t="str">
        <f t="shared" si="3"/>
        <v>0;0;0;0;0;0;0</v>
      </c>
      <c r="AU53" s="50" t="s">
        <v>796</v>
      </c>
      <c r="AV53" s="50"/>
      <c r="AW53" s="4">
        <v>6</v>
      </c>
      <c r="AX53" s="4">
        <v>50</v>
      </c>
      <c r="AY53" s="4"/>
      <c r="AZ53" s="18">
        <v>0</v>
      </c>
      <c r="BA53" s="19">
        <v>0</v>
      </c>
      <c r="BB53" s="25">
        <v>0.39836070000000001</v>
      </c>
    </row>
    <row r="54" spans="1:54">
      <c r="A54">
        <v>51000051</v>
      </c>
      <c r="B54" s="4" t="s">
        <v>60</v>
      </c>
      <c r="C54" s="4" t="s">
        <v>504</v>
      </c>
      <c r="D54" s="19" t="s">
        <v>878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876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>
        <f>IF(ISBLANK($Z54),0, LOOKUP($Z54,[1]Skill!$A:$A,[1]Skill!$X:$X)*$AA54/100)+
IF(ISBLANK($AB54),0, LOOKUP($AB54,[1]Skill!$A:$A,[1]Skill!$X:$X)*$AC54/100)+
IF(ISBLANK($AD54),0, LOOKUP($AD54,[1]Skill!$A:$A,[1]Skill!$X:$X)*$AE54/100)</f>
        <v>21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4" t="str">
        <f t="shared" si="2"/>
        <v>0;0;0;0;0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4" t="str">
        <f t="shared" si="3"/>
        <v>0;0;0;0;0;0;0</v>
      </c>
      <c r="AU54" s="50" t="s">
        <v>796</v>
      </c>
      <c r="AV54" s="50"/>
      <c r="AW54" s="4">
        <v>6</v>
      </c>
      <c r="AX54" s="4">
        <v>51</v>
      </c>
      <c r="AY54" s="4"/>
      <c r="AZ54" s="18">
        <v>0</v>
      </c>
      <c r="BA54" s="19">
        <v>0</v>
      </c>
      <c r="BB54" s="25">
        <v>0.53442619999999996</v>
      </c>
    </row>
    <row r="55" spans="1:54">
      <c r="A55">
        <v>51000052</v>
      </c>
      <c r="B55" s="7" t="s">
        <v>410</v>
      </c>
      <c r="C55" s="4" t="s">
        <v>505</v>
      </c>
      <c r="D55" s="19" t="s">
        <v>845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844</v>
      </c>
      <c r="Z55" s="37">
        <v>55100006</v>
      </c>
      <c r="AA55" s="18">
        <v>100</v>
      </c>
      <c r="AB55" s="18"/>
      <c r="AC55" s="18"/>
      <c r="AD55" s="18"/>
      <c r="AE55" s="18"/>
      <c r="AF55" s="18">
        <f>IF(ISBLANK($Z55),0, LOOKUP($Z55,[1]Skill!$A:$A,[1]Skill!$X:$X)*$AA55/100)+
IF(ISBLANK($AB55),0, LOOKUP($AB55,[1]Skill!$A:$A,[1]Skill!$X:$X)*$AC55/100)+
IF(ISBLANK($AD55),0, LOOKUP($AD55,[1]Skill!$A:$A,[1]Skill!$X:$X)*$AE55/100)</f>
        <v>45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4" t="str">
        <f t="shared" si="2"/>
        <v>0;0;0;0;0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4" t="str">
        <f t="shared" si="3"/>
        <v>0;0;0;0;0;0;0</v>
      </c>
      <c r="AU55" s="50" t="s">
        <v>796</v>
      </c>
      <c r="AV55" s="50"/>
      <c r="AW55" s="4">
        <v>6</v>
      </c>
      <c r="AX55" s="4">
        <v>52</v>
      </c>
      <c r="AY55" s="4"/>
      <c r="AZ55" s="18">
        <v>0</v>
      </c>
      <c r="BA55" s="19">
        <v>0</v>
      </c>
      <c r="BB55" s="25">
        <v>0.33770489999999997</v>
      </c>
    </row>
    <row r="56" spans="1:54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924</v>
      </c>
      <c r="Z56" s="37">
        <v>55510003</v>
      </c>
      <c r="AA56" s="18">
        <v>30</v>
      </c>
      <c r="AB56" s="18"/>
      <c r="AC56" s="18"/>
      <c r="AD56" s="18"/>
      <c r="AE56" s="18"/>
      <c r="AF56" s="18">
        <f>IF(ISBLANK($Z56),0, LOOKUP($Z56,[1]Skill!$A:$A,[1]Skill!$X:$X)*$AA56/100)+
IF(ISBLANK($AB56),0, LOOKUP($AB56,[1]Skill!$A:$A,[1]Skill!$X:$X)*$AC56/100)+
IF(ISBLANK($AD56),0, LOOKUP($AD56,[1]Skill!$A:$A,[1]Skill!$X:$X)*$AE56/100)</f>
        <v>4.5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4" t="str">
        <f t="shared" si="2"/>
        <v>0;0;0;0;0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0.3</v>
      </c>
      <c r="AT56" s="4" t="str">
        <f t="shared" si="3"/>
        <v>0;0;0;0;0;0;0.3</v>
      </c>
      <c r="AU56" s="50" t="s">
        <v>796</v>
      </c>
      <c r="AV56" s="50"/>
      <c r="AW56" s="4">
        <v>6</v>
      </c>
      <c r="AX56" s="4">
        <v>53</v>
      </c>
      <c r="AY56" s="4"/>
      <c r="AZ56" s="18">
        <v>0</v>
      </c>
      <c r="BA56" s="19">
        <v>0</v>
      </c>
      <c r="BB56" s="25">
        <v>0.5557377</v>
      </c>
    </row>
    <row r="57" spans="1:54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855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>
        <f>IF(ISBLANK($Z57),0, LOOKUP($Z57,[1]Skill!$A:$A,[1]Skill!$X:$X)*$AA57/100)+
IF(ISBLANK($AB57),0, LOOKUP($AB57,[1]Skill!$A:$A,[1]Skill!$X:$X)*$AC57/100)+
IF(ISBLANK($AD57),0, LOOKUP($AD57,[1]Skill!$A:$A,[1]Skill!$X:$X)*$AE57/100)</f>
        <v>22.5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4" t="str">
        <f t="shared" si="2"/>
        <v>0;0;0;0;0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4" t="str">
        <f t="shared" si="3"/>
        <v>0;0;0;0;0;0;0</v>
      </c>
      <c r="AU57" s="50" t="s">
        <v>796</v>
      </c>
      <c r="AV57" s="50"/>
      <c r="AW57" s="4">
        <v>6</v>
      </c>
      <c r="AX57" s="4">
        <v>54</v>
      </c>
      <c r="AY57" s="4"/>
      <c r="AZ57" s="18">
        <v>0</v>
      </c>
      <c r="BA57" s="19">
        <v>0</v>
      </c>
      <c r="BB57" s="25">
        <v>0.24918029999999999</v>
      </c>
    </row>
    <row r="58" spans="1:54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862</v>
      </c>
      <c r="Z58" s="37">
        <v>55610001</v>
      </c>
      <c r="AA58" s="18">
        <v>100</v>
      </c>
      <c r="AB58" s="18"/>
      <c r="AC58" s="18"/>
      <c r="AD58" s="18"/>
      <c r="AE58" s="18"/>
      <c r="AF58" s="18">
        <f>IF(ISBLANK($Z58),0, LOOKUP($Z58,[1]Skill!$A:$A,[1]Skill!$X:$X)*$AA58/100)+
IF(ISBLANK($AB58),0, LOOKUP($AB58,[1]Skill!$A:$A,[1]Skill!$X:$X)*$AC58/100)+
IF(ISBLANK($AD58),0, LOOKUP($AD58,[1]Skill!$A:$A,[1]Skill!$X:$X)*$AE58/100)</f>
        <v>30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" t="str">
        <f t="shared" si="2"/>
        <v>0;0;0;0;0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4" t="str">
        <f t="shared" si="3"/>
        <v>0;0;0;0;0;0;0</v>
      </c>
      <c r="AU58" s="50" t="s">
        <v>796</v>
      </c>
      <c r="AV58" s="50"/>
      <c r="AW58" s="4">
        <v>6</v>
      </c>
      <c r="AX58" s="4">
        <v>55</v>
      </c>
      <c r="AY58" s="4"/>
      <c r="AZ58" s="18">
        <v>0</v>
      </c>
      <c r="BA58" s="19">
        <v>0</v>
      </c>
      <c r="BB58" s="25">
        <v>0.3967213</v>
      </c>
    </row>
    <row r="59" spans="1:54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849</v>
      </c>
      <c r="Z59" s="37">
        <v>55520001</v>
      </c>
      <c r="AA59" s="18">
        <v>40</v>
      </c>
      <c r="AB59" s="18"/>
      <c r="AC59" s="18"/>
      <c r="AD59" s="18"/>
      <c r="AE59" s="18"/>
      <c r="AF59" s="18">
        <f>IF(ISBLANK($Z59),0, LOOKUP($Z59,[1]Skill!$A:$A,[1]Skill!$X:$X)*$AA59/100)+
IF(ISBLANK($AB59),0, LOOKUP($AB59,[1]Skill!$A:$A,[1]Skill!$X:$X)*$AC59/100)+
IF(ISBLANK($AD59),0, LOOKUP($AD59,[1]Skill!$A:$A,[1]Skill!$X:$X)*$AE59/100)</f>
        <v>-10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4" t="str">
        <f t="shared" si="2"/>
        <v>0;0;0;0;0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4" t="str">
        <f t="shared" si="3"/>
        <v>0;0;0;0;0;0;0</v>
      </c>
      <c r="AU59" s="50" t="s">
        <v>796</v>
      </c>
      <c r="AV59" s="50"/>
      <c r="AW59" s="4">
        <v>6</v>
      </c>
      <c r="AX59" s="4">
        <v>56</v>
      </c>
      <c r="AY59" s="4"/>
      <c r="AZ59" s="18">
        <v>0</v>
      </c>
      <c r="BA59" s="19">
        <v>0</v>
      </c>
      <c r="BB59" s="25">
        <v>0.70163940000000002</v>
      </c>
    </row>
    <row r="60" spans="1:54">
      <c r="A60">
        <v>51000057</v>
      </c>
      <c r="B60" s="4" t="s">
        <v>67</v>
      </c>
      <c r="C60" s="4" t="s">
        <v>507</v>
      </c>
      <c r="D60" s="19" t="s">
        <v>928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930</v>
      </c>
      <c r="Z60" s="37">
        <v>55900018</v>
      </c>
      <c r="AA60" s="18">
        <v>70</v>
      </c>
      <c r="AB60" s="18"/>
      <c r="AC60" s="18"/>
      <c r="AD60" s="18"/>
      <c r="AE60" s="18"/>
      <c r="AF60" s="18">
        <f>IF(ISBLANK($Z60),0, LOOKUP($Z60,[1]Skill!$A:$A,[1]Skill!$X:$X)*$AA60/100)+
IF(ISBLANK($AB60),0, LOOKUP($AB60,[1]Skill!$A:$A,[1]Skill!$X:$X)*$AC60/100)+
IF(ISBLANK($AD60),0, LOOKUP($AD60,[1]Skill!$A:$A,[1]Skill!$X:$X)*$AE60/100)</f>
        <v>21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4" t="str">
        <f t="shared" si="2"/>
        <v>0;0;0;0;0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4" t="str">
        <f t="shared" si="3"/>
        <v>0;0;0;0;0;0;0</v>
      </c>
      <c r="AU60" s="50" t="s">
        <v>796</v>
      </c>
      <c r="AV60" s="50"/>
      <c r="AW60" s="4">
        <v>6</v>
      </c>
      <c r="AX60" s="4">
        <v>57</v>
      </c>
      <c r="AY60" s="4"/>
      <c r="AZ60" s="18">
        <v>0</v>
      </c>
      <c r="BA60" s="19">
        <v>0</v>
      </c>
      <c r="BB60" s="25">
        <v>0.26065569999999999</v>
      </c>
    </row>
    <row r="61" spans="1:54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892</v>
      </c>
      <c r="Z61" s="37">
        <v>55510007</v>
      </c>
      <c r="AA61" s="18">
        <v>40</v>
      </c>
      <c r="AB61" s="18"/>
      <c r="AC61" s="18"/>
      <c r="AD61" s="18"/>
      <c r="AE61" s="18"/>
      <c r="AF61" s="18">
        <f>IF(ISBLANK($Z61),0, LOOKUP($Z61,[1]Skill!$A:$A,[1]Skill!$X:$X)*$AA61/100)+
IF(ISBLANK($AB61),0, LOOKUP($AB61,[1]Skill!$A:$A,[1]Skill!$X:$X)*$AC61/100)+
IF(ISBLANK($AD61),0, LOOKUP($AD61,[1]Skill!$A:$A,[1]Skill!$X:$X)*$AE61/100)</f>
        <v>4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4" t="str">
        <f t="shared" si="2"/>
        <v>0;0;0;0;0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4" t="str">
        <f t="shared" si="3"/>
        <v>0;0;0;0;0;0;0</v>
      </c>
      <c r="AU61" s="50" t="s">
        <v>796</v>
      </c>
      <c r="AV61" s="50"/>
      <c r="AW61" s="4">
        <v>6</v>
      </c>
      <c r="AX61" s="4">
        <v>58</v>
      </c>
      <c r="AY61" s="4"/>
      <c r="AZ61" s="18">
        <v>0</v>
      </c>
      <c r="BA61" s="19">
        <v>0</v>
      </c>
      <c r="BB61" s="25">
        <v>0.17213120000000001</v>
      </c>
    </row>
    <row r="62" spans="1:54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893</v>
      </c>
      <c r="Z62" s="37">
        <v>55510002</v>
      </c>
      <c r="AA62" s="18">
        <v>40</v>
      </c>
      <c r="AB62" s="18"/>
      <c r="AC62" s="18"/>
      <c r="AD62" s="18"/>
      <c r="AE62" s="18"/>
      <c r="AF62" s="18">
        <f>IF(ISBLANK($Z62),0, LOOKUP($Z62,[1]Skill!$A:$A,[1]Skill!$X:$X)*$AA62/100)+
IF(ISBLANK($AB62),0, LOOKUP($AB62,[1]Skill!$A:$A,[1]Skill!$X:$X)*$AC62/100)+
IF(ISBLANK($AD62),0, LOOKUP($AD62,[1]Skill!$A:$A,[1]Skill!$X:$X)*$AE62/100)</f>
        <v>6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4" t="str">
        <f t="shared" si="2"/>
        <v>0;0;0;0;0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4" t="str">
        <f t="shared" si="3"/>
        <v>0;0;0;0;0;0;0</v>
      </c>
      <c r="AU62" s="50" t="s">
        <v>796</v>
      </c>
      <c r="AV62" s="50"/>
      <c r="AW62" s="4">
        <v>6</v>
      </c>
      <c r="AX62" s="4">
        <v>59</v>
      </c>
      <c r="AY62" s="4"/>
      <c r="AZ62" s="18">
        <v>0</v>
      </c>
      <c r="BA62" s="19">
        <v>0</v>
      </c>
      <c r="BB62" s="25">
        <v>0.13278690000000001</v>
      </c>
    </row>
    <row r="63" spans="1:54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992</v>
      </c>
      <c r="Z63" s="37">
        <v>55510009</v>
      </c>
      <c r="AA63" s="18">
        <v>12</v>
      </c>
      <c r="AB63" s="18"/>
      <c r="AC63" s="18"/>
      <c r="AD63" s="18"/>
      <c r="AE63" s="18"/>
      <c r="AF63" s="18">
        <f>IF(ISBLANK($Z63),0, LOOKUP($Z63,[1]Skill!$A:$A,[1]Skill!$X:$X)*$AA63/100)+
IF(ISBLANK($AB63),0, LOOKUP($AB63,[1]Skill!$A:$A,[1]Skill!$X:$X)*$AC63/100)+
IF(ISBLANK($AD63),0, LOOKUP($AD63,[1]Skill!$A:$A,[1]Skill!$X:$X)*$AE63/100)</f>
        <v>6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4" t="str">
        <f t="shared" si="2"/>
        <v>0;0;0;0;0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4" t="str">
        <f t="shared" si="3"/>
        <v>0;0;0;0;0;0;0</v>
      </c>
      <c r="AU63" s="50" t="s">
        <v>796</v>
      </c>
      <c r="AV63" s="50"/>
      <c r="AW63" s="4">
        <v>6</v>
      </c>
      <c r="AX63" s="4">
        <v>60</v>
      </c>
      <c r="AY63" s="4"/>
      <c r="AZ63" s="18">
        <v>0</v>
      </c>
      <c r="BA63" s="19">
        <v>0</v>
      </c>
      <c r="BB63" s="25">
        <v>0.75737699999999997</v>
      </c>
    </row>
    <row r="64" spans="1:54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920</v>
      </c>
      <c r="Z64" s="37">
        <v>55110010</v>
      </c>
      <c r="AA64" s="18">
        <v>100</v>
      </c>
      <c r="AB64" s="18"/>
      <c r="AC64" s="18"/>
      <c r="AD64" s="18"/>
      <c r="AE64" s="18"/>
      <c r="AF64" s="18">
        <f>IF(ISBLANK($Z64),0, LOOKUP($Z64,[1]Skill!$A:$A,[1]Skill!$X:$X)*$AA64/100)+
IF(ISBLANK($AB64),0, LOOKUP($AB64,[1]Skill!$A:$A,[1]Skill!$X:$X)*$AC64/100)+
IF(ISBLANK($AD64),0, LOOKUP($AD64,[1]Skill!$A:$A,[1]Skill!$X:$X)*$AE64/100)</f>
        <v>30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4" t="str">
        <f t="shared" si="2"/>
        <v>0;0;0;0;0</v>
      </c>
      <c r="AM64" s="18">
        <v>0</v>
      </c>
      <c r="AN64" s="18">
        <v>0.3</v>
      </c>
      <c r="AO64" s="18">
        <v>0.3</v>
      </c>
      <c r="AP64" s="18">
        <v>0</v>
      </c>
      <c r="AQ64" s="18">
        <v>0.3</v>
      </c>
      <c r="AR64" s="18">
        <v>0</v>
      </c>
      <c r="AS64" s="18">
        <v>0</v>
      </c>
      <c r="AT64" s="4" t="str">
        <f t="shared" si="3"/>
        <v>0;0.3;0.3;0;0.3;0;0</v>
      </c>
      <c r="AU64" s="50" t="s">
        <v>796</v>
      </c>
      <c r="AV64" s="50"/>
      <c r="AW64" s="4">
        <v>6</v>
      </c>
      <c r="AX64" s="4">
        <v>61</v>
      </c>
      <c r="AY64" s="4"/>
      <c r="AZ64" s="18">
        <v>0</v>
      </c>
      <c r="BA64" s="19">
        <v>0</v>
      </c>
      <c r="BB64" s="25">
        <v>0.43442619999999998</v>
      </c>
    </row>
    <row r="65" spans="1:54">
      <c r="A65">
        <v>51000062</v>
      </c>
      <c r="B65" s="4" t="s">
        <v>72</v>
      </c>
      <c r="C65" s="4" t="s">
        <v>511</v>
      </c>
      <c r="D65" s="19" t="s">
        <v>737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>
        <f>IF(ISBLANK($Z65),0, LOOKUP($Z65,[1]Skill!$A:$A,[1]Skill!$X:$X)*$AA65/100)+
IF(ISBLANK($AB65),0, LOOKUP($AB65,[1]Skill!$A:$A,[1]Skill!$X:$X)*$AC65/100)+
IF(ISBLANK($AD65),0, LOOKUP($AD65,[1]Skill!$A:$A,[1]Skill!$X:$X)*$AE65/100)</f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4" t="str">
        <f t="shared" si="2"/>
        <v>0;0;0;0;0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4" t="str">
        <f t="shared" si="3"/>
        <v>0;0;0;0;0;0;0</v>
      </c>
      <c r="AU65" s="50" t="s">
        <v>796</v>
      </c>
      <c r="AV65" s="50"/>
      <c r="AW65" s="4">
        <v>6</v>
      </c>
      <c r="AX65" s="4">
        <v>62</v>
      </c>
      <c r="AY65" s="4"/>
      <c r="AZ65" s="18">
        <v>0</v>
      </c>
      <c r="BA65" s="19">
        <v>0</v>
      </c>
      <c r="BB65" s="25">
        <v>0.14590159999999999</v>
      </c>
    </row>
    <row r="66" spans="1:54">
      <c r="A66">
        <v>51000063</v>
      </c>
      <c r="B66" s="4" t="s">
        <v>73</v>
      </c>
      <c r="C66" s="4" t="s">
        <v>339</v>
      </c>
      <c r="D66" s="19" t="s">
        <v>845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844</v>
      </c>
      <c r="Z66" s="37">
        <v>55100006</v>
      </c>
      <c r="AA66" s="18">
        <v>100</v>
      </c>
      <c r="AB66" s="18"/>
      <c r="AC66" s="18"/>
      <c r="AD66" s="18"/>
      <c r="AE66" s="18"/>
      <c r="AF66" s="18">
        <f>IF(ISBLANK($Z66),0, LOOKUP($Z66,[1]Skill!$A:$A,[1]Skill!$X:$X)*$AA66/100)+
IF(ISBLANK($AB66),0, LOOKUP($AB66,[1]Skill!$A:$A,[1]Skill!$X:$X)*$AC66/100)+
IF(ISBLANK($AD66),0, LOOKUP($AD66,[1]Skill!$A:$A,[1]Skill!$X:$X)*$AE66/100)</f>
        <v>45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4" t="str">
        <f t="shared" si="2"/>
        <v>0;0;0;0;0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4" t="str">
        <f t="shared" si="3"/>
        <v>0;0;0;0;0;0;0</v>
      </c>
      <c r="AU66" s="50" t="s">
        <v>796</v>
      </c>
      <c r="AV66" s="50"/>
      <c r="AW66" s="4">
        <v>6</v>
      </c>
      <c r="AX66" s="4">
        <v>63</v>
      </c>
      <c r="AY66" s="4"/>
      <c r="AZ66" s="18">
        <v>0</v>
      </c>
      <c r="BA66" s="19">
        <v>0</v>
      </c>
      <c r="BB66" s="25">
        <v>0.15245900000000001</v>
      </c>
    </row>
    <row r="67" spans="1:54">
      <c r="A67">
        <v>51000064</v>
      </c>
      <c r="B67" s="4" t="s">
        <v>74</v>
      </c>
      <c r="C67" s="4" t="s">
        <v>340</v>
      </c>
      <c r="D67" s="19" t="s">
        <v>1016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1017</v>
      </c>
      <c r="Z67" s="37">
        <v>55510010</v>
      </c>
      <c r="AA67" s="18">
        <v>35</v>
      </c>
      <c r="AB67" s="18"/>
      <c r="AC67" s="18"/>
      <c r="AD67" s="18"/>
      <c r="AE67" s="18"/>
      <c r="AF67" s="18">
        <f>IF(ISBLANK($Z67),0, LOOKUP($Z67,[1]Skill!$A:$A,[1]Skill!$X:$X)*$AA67/100)+
IF(ISBLANK($AB67),0, LOOKUP($AB67,[1]Skill!$A:$A,[1]Skill!$X:$X)*$AC67/100)+
IF(ISBLANK($AD67),0, LOOKUP($AD67,[1]Skill!$A:$A,[1]Skill!$X:$X)*$AE67/100)</f>
        <v>1.75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4" t="str">
        <f t="shared" si="2"/>
        <v>0;0;0;0;0</v>
      </c>
      <c r="AM67" s="18">
        <v>0</v>
      </c>
      <c r="AN67" s="18">
        <v>0</v>
      </c>
      <c r="AO67" s="18">
        <v>0</v>
      </c>
      <c r="AP67" s="18">
        <v>0.5</v>
      </c>
      <c r="AQ67" s="18">
        <v>0</v>
      </c>
      <c r="AR67" s="18">
        <v>0</v>
      </c>
      <c r="AS67" s="18">
        <v>0</v>
      </c>
      <c r="AT67" s="4" t="str">
        <f t="shared" si="3"/>
        <v>0;0;0;0.5;0;0;0</v>
      </c>
      <c r="AU67" s="50" t="s">
        <v>796</v>
      </c>
      <c r="AV67" s="50"/>
      <c r="AW67" s="4">
        <v>5</v>
      </c>
      <c r="AX67" s="4">
        <v>64</v>
      </c>
      <c r="AY67" s="4"/>
      <c r="AZ67" s="18">
        <v>0</v>
      </c>
      <c r="BA67" s="19">
        <v>0</v>
      </c>
      <c r="BB67" s="25">
        <v>0.8180328</v>
      </c>
    </row>
    <row r="68" spans="1:54">
      <c r="A68">
        <v>51000065</v>
      </c>
      <c r="B68" s="4" t="s">
        <v>76</v>
      </c>
      <c r="C68" s="4" t="s">
        <v>512</v>
      </c>
      <c r="D68" s="19" t="s">
        <v>1103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SUM(J68:K68)+SUM(M68:S68)*5+4.4*SUM(AM68:AS68)+2.5*SUM(AG68:AK68)+IF(ISNUMBER(AF68),AF68,0)+L68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4" t="s">
        <v>1102</v>
      </c>
      <c r="Z68" s="37">
        <v>55300010</v>
      </c>
      <c r="AA68" s="18">
        <v>100</v>
      </c>
      <c r="AB68" s="18"/>
      <c r="AC68" s="18"/>
      <c r="AD68" s="18"/>
      <c r="AE68" s="18"/>
      <c r="AF68" s="18">
        <f>IF(ISBLANK($Z68),0, LOOKUP($Z68,[1]Skill!$A:$A,[1]Skill!$X:$X)*$AA68/100)+
IF(ISBLANK($AB68),0, LOOKUP($AB68,[1]Skill!$A:$A,[1]Skill!$X:$X)*$AC68/100)+
IF(ISBLANK($AD68),0, LOOKUP($AD68,[1]Skill!$A:$A,[1]Skill!$X:$X)*$AE68/100)</f>
        <v>35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4" t="str">
        <f t="shared" ref="AL68:AL131" si="6">CONCATENATE(AG68,";",AH68,";",AI68,";",AJ68,";",AK68)</f>
        <v>0;0;0;0;0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4" t="str">
        <f t="shared" ref="AT68:AT131" si="7">CONCATENATE(AM68,";",AN68,";",AO68,";",AP68,";",AQ68,";",AR68,";",AS68)</f>
        <v>0;0;0;0;0;0;0</v>
      </c>
      <c r="AU68" s="50" t="s">
        <v>796</v>
      </c>
      <c r="AV68" s="50"/>
      <c r="AW68" s="4">
        <v>5</v>
      </c>
      <c r="AX68" s="4">
        <v>65</v>
      </c>
      <c r="AY68" s="4" t="s">
        <v>77</v>
      </c>
      <c r="AZ68" s="18">
        <v>0</v>
      </c>
      <c r="BA68" s="19">
        <v>0</v>
      </c>
      <c r="BB68" s="25">
        <v>0.95081970000000005</v>
      </c>
    </row>
    <row r="69" spans="1:54">
      <c r="A69">
        <v>51000066</v>
      </c>
      <c r="B69" s="4" t="s">
        <v>78</v>
      </c>
      <c r="C69" s="4" t="s">
        <v>341</v>
      </c>
      <c r="D69" s="19" t="s">
        <v>998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997</v>
      </c>
      <c r="Z69" s="18">
        <v>55200008</v>
      </c>
      <c r="AA69" s="18">
        <v>35</v>
      </c>
      <c r="AB69" s="18"/>
      <c r="AC69" s="18"/>
      <c r="AD69" s="18"/>
      <c r="AE69" s="18"/>
      <c r="AF69" s="18">
        <f>IF(ISBLANK($Z69),0, LOOKUP($Z69,[1]Skill!$A:$A,[1]Skill!$X:$X)*$AA69/100)+
IF(ISBLANK($AB69),0, LOOKUP($AB69,[1]Skill!$A:$A,[1]Skill!$X:$X)*$AC69/100)+
IF(ISBLANK($AD69),0, LOOKUP($AD69,[1]Skill!$A:$A,[1]Skill!$X:$X)*$AE69/100)</f>
        <v>8.75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4" t="str">
        <f t="shared" si="6"/>
        <v>0;0;0;0;0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4" t="str">
        <f t="shared" si="7"/>
        <v>0;0;0;0;0;0;0</v>
      </c>
      <c r="AU69" s="50" t="s">
        <v>796</v>
      </c>
      <c r="AV69" s="50"/>
      <c r="AW69" s="4">
        <v>5</v>
      </c>
      <c r="AX69" s="4">
        <v>66</v>
      </c>
      <c r="AY69" s="4"/>
      <c r="AZ69" s="18">
        <v>0</v>
      </c>
      <c r="BA69" s="19">
        <v>0</v>
      </c>
      <c r="BB69" s="25">
        <v>0.84098360000000005</v>
      </c>
    </row>
    <row r="70" spans="1:54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851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>
        <f>IF(ISBLANK($Z70),0, LOOKUP($Z70,[1]Skill!$A:$A,[1]Skill!$X:$X)*$AA70/100)+
IF(ISBLANK($AB70),0, LOOKUP($AB70,[1]Skill!$A:$A,[1]Skill!$X:$X)*$AC70/100)+
IF(ISBLANK($AD70),0, LOOKUP($AD70,[1]Skill!$A:$A,[1]Skill!$X:$X)*$AE70/100)</f>
        <v>15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4" t="str">
        <f t="shared" si="6"/>
        <v>0;0;0;0;0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4" t="str">
        <f t="shared" si="7"/>
        <v>0;0;0;0;0;0;0</v>
      </c>
      <c r="AU70" s="50" t="s">
        <v>796</v>
      </c>
      <c r="AV70" s="50"/>
      <c r="AW70" s="4">
        <v>5</v>
      </c>
      <c r="AX70" s="4">
        <v>67</v>
      </c>
      <c r="AY70" s="4"/>
      <c r="AZ70" s="18">
        <v>0</v>
      </c>
      <c r="BA70" s="19">
        <v>0</v>
      </c>
      <c r="BB70" s="25">
        <v>0.89508200000000004</v>
      </c>
    </row>
    <row r="71" spans="1:54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>
        <f>IF(ISBLANK($Z71),0, LOOKUP($Z71,[1]Skill!$A:$A,[1]Skill!$X:$X)*$AA71/100)+
IF(ISBLANK($AB71),0, LOOKUP($AB71,[1]Skill!$A:$A,[1]Skill!$X:$X)*$AC71/100)+
IF(ISBLANK($AD71),0, LOOKUP($AD71,[1]Skill!$A:$A,[1]Skill!$X:$X)*$AE71/100)</f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4" t="str">
        <f t="shared" si="6"/>
        <v>0;0;0;0;0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4" t="str">
        <f t="shared" si="7"/>
        <v>0;0;0;0;0;0;0</v>
      </c>
      <c r="AU71" s="50" t="s">
        <v>796</v>
      </c>
      <c r="AV71" s="50"/>
      <c r="AW71" s="4">
        <v>6</v>
      </c>
      <c r="AX71" s="4">
        <v>68</v>
      </c>
      <c r="AY71" s="4"/>
      <c r="AZ71" s="18">
        <v>0</v>
      </c>
      <c r="BA71" s="19">
        <v>0</v>
      </c>
      <c r="BB71" s="25">
        <v>0.36065570000000002</v>
      </c>
    </row>
    <row r="72" spans="1:54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>
        <f>IF(ISBLANK($Z72),0, LOOKUP($Z72,[1]Skill!$A:$A,[1]Skill!$X:$X)*$AA72/100)+
IF(ISBLANK($AB72),0, LOOKUP($AB72,[1]Skill!$A:$A,[1]Skill!$X:$X)*$AC72/100)+
IF(ISBLANK($AD72),0, LOOKUP($AD72,[1]Skill!$A:$A,[1]Skill!$X:$X)*$AE72/100)</f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4" t="str">
        <f t="shared" si="6"/>
        <v>0;0;0;0;0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4" t="str">
        <f t="shared" si="7"/>
        <v>0;0;0;0;0;0;0</v>
      </c>
      <c r="AU72" s="50" t="s">
        <v>796</v>
      </c>
      <c r="AV72" s="50"/>
      <c r="AW72" s="4">
        <v>6</v>
      </c>
      <c r="AX72" s="4">
        <v>69</v>
      </c>
      <c r="AY72" s="4"/>
      <c r="AZ72" s="18">
        <v>0</v>
      </c>
      <c r="BA72" s="19">
        <v>0</v>
      </c>
      <c r="BB72" s="25">
        <v>0.72786890000000004</v>
      </c>
    </row>
    <row r="73" spans="1:54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728</v>
      </c>
      <c r="Y73" s="4" t="s">
        <v>896</v>
      </c>
      <c r="Z73" s="37">
        <v>55510007</v>
      </c>
      <c r="AA73" s="18">
        <v>50</v>
      </c>
      <c r="AB73" s="18"/>
      <c r="AC73" s="18"/>
      <c r="AD73" s="18"/>
      <c r="AE73" s="18"/>
      <c r="AF73" s="18">
        <f>IF(ISBLANK($Z73),0, LOOKUP($Z73,[1]Skill!$A:$A,[1]Skill!$X:$X)*$AA73/100)+
IF(ISBLANK($AB73),0, LOOKUP($AB73,[1]Skill!$A:$A,[1]Skill!$X:$X)*$AC73/100)+
IF(ISBLANK($AD73),0, LOOKUP($AD73,[1]Skill!$A:$A,[1]Skill!$X:$X)*$AE73/100)</f>
        <v>5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4" t="str">
        <f t="shared" si="6"/>
        <v>0;0;0;0;0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4" t="str">
        <f t="shared" si="7"/>
        <v>0;0;0;0;0;0;0</v>
      </c>
      <c r="AU73" s="50" t="s">
        <v>796</v>
      </c>
      <c r="AV73" s="50"/>
      <c r="AW73" s="4">
        <v>6</v>
      </c>
      <c r="AX73" s="4">
        <v>70</v>
      </c>
      <c r="AY73" s="4"/>
      <c r="AZ73" s="18">
        <v>0</v>
      </c>
      <c r="BA73" s="19">
        <v>0</v>
      </c>
      <c r="BB73" s="25">
        <v>0.63278690000000004</v>
      </c>
    </row>
    <row r="74" spans="1:54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944</v>
      </c>
      <c r="Z74" s="37">
        <v>55500012</v>
      </c>
      <c r="AA74" s="18">
        <v>100</v>
      </c>
      <c r="AB74" s="18"/>
      <c r="AC74" s="18"/>
      <c r="AD74" s="18"/>
      <c r="AE74" s="18"/>
      <c r="AF74" s="18">
        <f>IF(ISBLANK($Z74),0, LOOKUP($Z74,[1]Skill!$A:$A,[1]Skill!$X:$X)*$AA74/100)+
IF(ISBLANK($AB74),0, LOOKUP($AB74,[1]Skill!$A:$A,[1]Skill!$X:$X)*$AC74/100)+
IF(ISBLANK($AD74),0, LOOKUP($AD74,[1]Skill!$A:$A,[1]Skill!$X:$X)*$AE74/100)</f>
        <v>5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4" t="str">
        <f t="shared" si="6"/>
        <v>0;0;0;0;0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4" t="str">
        <f t="shared" si="7"/>
        <v>0;0;0;0;0;0;0</v>
      </c>
      <c r="AU74" s="50" t="s">
        <v>796</v>
      </c>
      <c r="AV74" s="50"/>
      <c r="AW74" s="4">
        <v>6</v>
      </c>
      <c r="AX74" s="4">
        <v>71</v>
      </c>
      <c r="AY74" s="4"/>
      <c r="AZ74" s="18">
        <v>0</v>
      </c>
      <c r="BA74" s="19">
        <v>0</v>
      </c>
      <c r="BB74" s="25">
        <v>0.70491800000000004</v>
      </c>
    </row>
    <row r="75" spans="1:54">
      <c r="A75">
        <v>51000072</v>
      </c>
      <c r="B75" s="4" t="s">
        <v>85</v>
      </c>
      <c r="C75" s="4" t="s">
        <v>342</v>
      </c>
      <c r="D75" s="19" t="s">
        <v>878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1035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>
        <f>IF(ISBLANK($Z75),0, LOOKUP($Z75,[1]Skill!$A:$A,[1]Skill!$X:$X)*$AA75/100)+
IF(ISBLANK($AB75),0, LOOKUP($AB75,[1]Skill!$A:$A,[1]Skill!$X:$X)*$AC75/100)+
IF(ISBLANK($AD75),0, LOOKUP($AD75,[1]Skill!$A:$A,[1]Skill!$X:$X)*$AE75/100)</f>
        <v>11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4" t="str">
        <f t="shared" si="6"/>
        <v>0;0;0;0;0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4" t="str">
        <f t="shared" si="7"/>
        <v>0;0;0;0;0;0;0</v>
      </c>
      <c r="AU75" s="50" t="s">
        <v>796</v>
      </c>
      <c r="AV75" s="50"/>
      <c r="AW75" s="4">
        <v>6</v>
      </c>
      <c r="AX75" s="4">
        <v>72</v>
      </c>
      <c r="AY75" s="4"/>
      <c r="AZ75" s="18">
        <v>0</v>
      </c>
      <c r="BA75" s="19">
        <v>0</v>
      </c>
      <c r="BB75" s="25">
        <v>0.31475409999999998</v>
      </c>
    </row>
    <row r="76" spans="1:54">
      <c r="A76">
        <v>51000073</v>
      </c>
      <c r="B76" s="4" t="s">
        <v>87</v>
      </c>
      <c r="C76" s="4" t="s">
        <v>518</v>
      </c>
      <c r="D76" s="19" t="s">
        <v>988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987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>
        <f>IF(ISBLANK($Z76),0, LOOKUP($Z76,[1]Skill!$A:$A,[1]Skill!$X:$X)*$AA76/100)+
IF(ISBLANK($AB76),0, LOOKUP($AB76,[1]Skill!$A:$A,[1]Skill!$X:$X)*$AC76/100)+
IF(ISBLANK($AD76),0, LOOKUP($AD76,[1]Skill!$A:$A,[1]Skill!$X:$X)*$AE76/100)</f>
        <v>18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4" t="str">
        <f t="shared" si="6"/>
        <v>0;0;0;0;0</v>
      </c>
      <c r="AM76" s="18">
        <v>0</v>
      </c>
      <c r="AN76" s="18">
        <v>0.5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4" t="str">
        <f t="shared" si="7"/>
        <v>0;0.5;0;0;0;0;0</v>
      </c>
      <c r="AU76" s="50" t="s">
        <v>796</v>
      </c>
      <c r="AV76" s="50"/>
      <c r="AW76" s="4">
        <v>6</v>
      </c>
      <c r="AX76" s="4">
        <v>73</v>
      </c>
      <c r="AY76" s="4"/>
      <c r="AZ76" s="18">
        <v>0</v>
      </c>
      <c r="BA76" s="19">
        <v>0</v>
      </c>
      <c r="BB76" s="25">
        <v>0.81147539999999996</v>
      </c>
    </row>
    <row r="77" spans="1:54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885</v>
      </c>
      <c r="Z77" s="37">
        <v>55110007</v>
      </c>
      <c r="AA77" s="18">
        <v>70</v>
      </c>
      <c r="AB77" s="18"/>
      <c r="AC77" s="18"/>
      <c r="AD77" s="18"/>
      <c r="AE77" s="18"/>
      <c r="AF77" s="18">
        <f>IF(ISBLANK($Z77),0, LOOKUP($Z77,[1]Skill!$A:$A,[1]Skill!$X:$X)*$AA77/100)+
IF(ISBLANK($AB77),0, LOOKUP($AB77,[1]Skill!$A:$A,[1]Skill!$X:$X)*$AC77/100)+
IF(ISBLANK($AD77),0, LOOKUP($AD77,[1]Skill!$A:$A,[1]Skill!$X:$X)*$AE77/100)</f>
        <v>7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4" t="str">
        <f t="shared" si="6"/>
        <v>0;0;0;0;0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4" t="str">
        <f t="shared" si="7"/>
        <v>0;0;0;0;0;0;0</v>
      </c>
      <c r="AU77" s="50" t="s">
        <v>796</v>
      </c>
      <c r="AV77" s="50"/>
      <c r="AW77" s="4">
        <v>6</v>
      </c>
      <c r="AX77" s="4">
        <v>74</v>
      </c>
      <c r="AY77" s="4"/>
      <c r="AZ77" s="18">
        <v>0</v>
      </c>
      <c r="BA77" s="19">
        <v>0</v>
      </c>
      <c r="BB77" s="25">
        <v>0.36721310000000001</v>
      </c>
    </row>
    <row r="78" spans="1:54">
      <c r="A78">
        <v>51000075</v>
      </c>
      <c r="B78" s="4" t="s">
        <v>90</v>
      </c>
      <c r="C78" s="4" t="s">
        <v>343</v>
      </c>
      <c r="D78" s="19" t="s">
        <v>837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836</v>
      </c>
      <c r="Y78" s="4" t="s">
        <v>861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>
        <f>IF(ISBLANK($Z78),0, LOOKUP($Z78,[1]Skill!$A:$A,[1]Skill!$X:$X)*$AA78/100)+
IF(ISBLANK($AB78),0, LOOKUP($AB78,[1]Skill!$A:$A,[1]Skill!$X:$X)*$AC78/100)+
IF(ISBLANK($AD78),0, LOOKUP($AD78,[1]Skill!$A:$A,[1]Skill!$X:$X)*$AE78/100)</f>
        <v>88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4" t="str">
        <f t="shared" si="6"/>
        <v>0;0;0;0;0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-0.3</v>
      </c>
      <c r="AT78" s="4" t="str">
        <f t="shared" si="7"/>
        <v>0;0;0;0;0;0;-0.3</v>
      </c>
      <c r="AU78" s="50" t="s">
        <v>796</v>
      </c>
      <c r="AV78" s="50"/>
      <c r="AW78" s="4">
        <v>6</v>
      </c>
      <c r="AX78" s="4">
        <v>75</v>
      </c>
      <c r="AY78" s="4"/>
      <c r="AZ78" s="18">
        <v>0</v>
      </c>
      <c r="BA78" s="19">
        <v>0</v>
      </c>
      <c r="BB78" s="25">
        <v>0.68688519999999997</v>
      </c>
    </row>
    <row r="79" spans="1:54">
      <c r="A79">
        <v>51000076</v>
      </c>
      <c r="B79" s="4" t="s">
        <v>92</v>
      </c>
      <c r="C79" s="4" t="s">
        <v>520</v>
      </c>
      <c r="D79" s="19" t="s">
        <v>737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>
        <f>IF(ISBLANK($Z79),0, LOOKUP($Z79,[1]Skill!$A:$A,[1]Skill!$X:$X)*$AA79/100)+
IF(ISBLANK($AB79),0, LOOKUP($AB79,[1]Skill!$A:$A,[1]Skill!$X:$X)*$AC79/100)+
IF(ISBLANK($AD79),0, LOOKUP($AD79,[1]Skill!$A:$A,[1]Skill!$X:$X)*$AE79/100)</f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4" t="str">
        <f t="shared" si="6"/>
        <v>0;0;0;0;0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4" t="str">
        <f t="shared" si="7"/>
        <v>0;0;0;0;0;0;0</v>
      </c>
      <c r="AU79" s="50" t="s">
        <v>796</v>
      </c>
      <c r="AV79" s="50"/>
      <c r="AW79" s="4">
        <v>6</v>
      </c>
      <c r="AX79" s="4">
        <v>76</v>
      </c>
      <c r="AY79" s="4"/>
      <c r="AZ79" s="18">
        <v>0</v>
      </c>
      <c r="BA79" s="19">
        <v>0</v>
      </c>
      <c r="BB79" s="25">
        <v>0.1393443</v>
      </c>
    </row>
    <row r="80" spans="1:54">
      <c r="A80">
        <v>51000077</v>
      </c>
      <c r="B80" s="4" t="s">
        <v>93</v>
      </c>
      <c r="C80" s="4" t="s">
        <v>521</v>
      </c>
      <c r="D80" s="19" t="s">
        <v>737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>
        <f>IF(ISBLANK($Z80),0, LOOKUP($Z80,[1]Skill!$A:$A,[1]Skill!$X:$X)*$AA80/100)+
IF(ISBLANK($AB80),0, LOOKUP($AB80,[1]Skill!$A:$A,[1]Skill!$X:$X)*$AC80/100)+
IF(ISBLANK($AD80),0, LOOKUP($AD80,[1]Skill!$A:$A,[1]Skill!$X:$X)*$AE80/100)</f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4" t="str">
        <f t="shared" si="6"/>
        <v>0;0;0;0;0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4" t="str">
        <f t="shared" si="7"/>
        <v>0;0;0;0;0;0;0</v>
      </c>
      <c r="AU80" s="50" t="s">
        <v>796</v>
      </c>
      <c r="AV80" s="50"/>
      <c r="AW80" s="4">
        <v>6</v>
      </c>
      <c r="AX80" s="4">
        <v>77</v>
      </c>
      <c r="AY80" s="4"/>
      <c r="AZ80" s="18">
        <v>0</v>
      </c>
      <c r="BA80" s="19">
        <v>0</v>
      </c>
      <c r="BB80" s="25">
        <v>0.1147541</v>
      </c>
    </row>
    <row r="81" spans="1:54">
      <c r="A81">
        <v>51000078</v>
      </c>
      <c r="B81" s="4" t="s">
        <v>94</v>
      </c>
      <c r="C81" s="4" t="s">
        <v>344</v>
      </c>
      <c r="D81" s="19" t="s">
        <v>904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1018</v>
      </c>
      <c r="Z81" s="37">
        <v>55600014</v>
      </c>
      <c r="AA81" s="18">
        <v>100</v>
      </c>
      <c r="AB81" s="18"/>
      <c r="AC81" s="18"/>
      <c r="AD81" s="18"/>
      <c r="AE81" s="18"/>
      <c r="AF81" s="18">
        <f>IF(ISBLANK($Z81),0, LOOKUP($Z81,[1]Skill!$A:$A,[1]Skill!$X:$X)*$AA81/100)+
IF(ISBLANK($AB81),0, LOOKUP($AB81,[1]Skill!$A:$A,[1]Skill!$X:$X)*$AC81/100)+
IF(ISBLANK($AD81),0, LOOKUP($AD81,[1]Skill!$A:$A,[1]Skill!$X:$X)*$AE81/100)</f>
        <v>30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4" t="str">
        <f t="shared" si="6"/>
        <v>0;0;0;0;0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4" t="str">
        <f t="shared" si="7"/>
        <v>0;0;0;0;0;0;0</v>
      </c>
      <c r="AU81" s="50" t="s">
        <v>796</v>
      </c>
      <c r="AV81" s="50"/>
      <c r="AW81" s="4">
        <v>6</v>
      </c>
      <c r="AX81" s="4">
        <v>78</v>
      </c>
      <c r="AY81" s="4"/>
      <c r="AZ81" s="18">
        <v>0</v>
      </c>
      <c r="BA81" s="19">
        <v>0</v>
      </c>
      <c r="BB81" s="25">
        <v>0.48196719999999998</v>
      </c>
    </row>
    <row r="82" spans="1:54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954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>
        <f>IF(ISBLANK($Z82),0, LOOKUP($Z82,[1]Skill!$A:$A,[1]Skill!$X:$X)*$AA82/100)+
IF(ISBLANK($AB82),0, LOOKUP($AB82,[1]Skill!$A:$A,[1]Skill!$X:$X)*$AC82/100)+
IF(ISBLANK($AD82),0, LOOKUP($AD82,[1]Skill!$A:$A,[1]Skill!$X:$X)*$AE82/100)</f>
        <v>22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4" t="str">
        <f t="shared" si="6"/>
        <v>0;0;0;0;0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4" t="str">
        <f t="shared" si="7"/>
        <v>0;0;0;0;0;0;0</v>
      </c>
      <c r="AU82" s="50" t="s">
        <v>796</v>
      </c>
      <c r="AV82" s="50"/>
      <c r="AW82" s="4">
        <v>6</v>
      </c>
      <c r="AX82" s="4">
        <v>79</v>
      </c>
      <c r="AY82" s="4"/>
      <c r="AZ82" s="18">
        <v>0</v>
      </c>
      <c r="BA82" s="19">
        <v>0</v>
      </c>
      <c r="BB82" s="25">
        <v>0.82622949999999995</v>
      </c>
    </row>
    <row r="83" spans="1:54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895</v>
      </c>
      <c r="Z83" s="37">
        <v>55100010</v>
      </c>
      <c r="AA83" s="18">
        <v>100</v>
      </c>
      <c r="AB83" s="18"/>
      <c r="AC83" s="18"/>
      <c r="AD83" s="18"/>
      <c r="AE83" s="18"/>
      <c r="AF83" s="18">
        <f>IF(ISBLANK($Z83),0, LOOKUP($Z83,[1]Skill!$A:$A,[1]Skill!$X:$X)*$AA83/100)+
IF(ISBLANK($AB83),0, LOOKUP($AB83,[1]Skill!$A:$A,[1]Skill!$X:$X)*$AC83/100)+
IF(ISBLANK($AD83),0, LOOKUP($AD83,[1]Skill!$A:$A,[1]Skill!$X:$X)*$AE83/100)</f>
        <v>12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4" t="str">
        <f t="shared" si="6"/>
        <v>0;0;0;0;0</v>
      </c>
      <c r="AM83" s="18">
        <v>0</v>
      </c>
      <c r="AN83" s="18">
        <v>0</v>
      </c>
      <c r="AO83" s="18">
        <v>0</v>
      </c>
      <c r="AP83" s="18">
        <v>0.3</v>
      </c>
      <c r="AQ83" s="18">
        <v>0</v>
      </c>
      <c r="AR83" s="18">
        <v>0</v>
      </c>
      <c r="AS83" s="18">
        <v>0</v>
      </c>
      <c r="AT83" s="4" t="str">
        <f t="shared" si="7"/>
        <v>0;0;0;0.3;0;0;0</v>
      </c>
      <c r="AU83" s="50" t="s">
        <v>796</v>
      </c>
      <c r="AV83" s="50"/>
      <c r="AW83" s="4">
        <v>6</v>
      </c>
      <c r="AX83" s="4">
        <v>80</v>
      </c>
      <c r="AY83" s="4"/>
      <c r="AZ83" s="18">
        <v>0</v>
      </c>
      <c r="BA83" s="19">
        <v>0</v>
      </c>
      <c r="BB83" s="25">
        <v>0.71147539999999998</v>
      </c>
    </row>
    <row r="84" spans="1:54">
      <c r="A84">
        <v>51000081</v>
      </c>
      <c r="B84" s="8" t="s">
        <v>801</v>
      </c>
      <c r="C84" s="4" t="s">
        <v>802</v>
      </c>
      <c r="D84" s="19" t="s">
        <v>803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823</v>
      </c>
      <c r="Z84" s="18">
        <v>55400001</v>
      </c>
      <c r="AA84" s="18">
        <v>100</v>
      </c>
      <c r="AB84" s="18"/>
      <c r="AC84" s="18"/>
      <c r="AD84" s="18"/>
      <c r="AE84" s="18"/>
      <c r="AF84" s="18">
        <f>IF(ISBLANK($Z84),0, LOOKUP($Z84,[1]Skill!$A:$A,[1]Skill!$X:$X)*$AA84/100)+
IF(ISBLANK($AB84),0, LOOKUP($AB84,[1]Skill!$A:$A,[1]Skill!$X:$X)*$AC84/100)+
IF(ISBLANK($AD84),0, LOOKUP($AD84,[1]Skill!$A:$A,[1]Skill!$X:$X)*$AE84/100)</f>
        <v>80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8" t="str">
        <f t="shared" si="6"/>
        <v>0;0;0;0;0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4" t="str">
        <f t="shared" si="7"/>
        <v>0;0;0;0;0;0;0</v>
      </c>
      <c r="AU84" s="51" t="s">
        <v>796</v>
      </c>
      <c r="AV84" s="51"/>
      <c r="AW84" s="8">
        <v>6</v>
      </c>
      <c r="AX84" s="8">
        <v>81</v>
      </c>
      <c r="AY84" s="8"/>
      <c r="AZ84" s="18">
        <v>0</v>
      </c>
      <c r="BA84" s="19">
        <v>1</v>
      </c>
      <c r="BB84" s="19">
        <v>0.40819670000000002</v>
      </c>
    </row>
    <row r="85" spans="1:54">
      <c r="A85">
        <v>51000082</v>
      </c>
      <c r="B85" s="8" t="s">
        <v>807</v>
      </c>
      <c r="C85" s="8" t="s">
        <v>806</v>
      </c>
      <c r="D85" s="19" t="s">
        <v>808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828</v>
      </c>
      <c r="Z85" s="18">
        <v>55200001</v>
      </c>
      <c r="AA85" s="18">
        <v>100</v>
      </c>
      <c r="AB85" s="18"/>
      <c r="AC85" s="18"/>
      <c r="AD85" s="18"/>
      <c r="AE85" s="18"/>
      <c r="AF85" s="18">
        <f>IF(ISBLANK($Z85),0, LOOKUP($Z85,[1]Skill!$A:$A,[1]Skill!$X:$X)*$AA85/100)+
IF(ISBLANK($AB85),0, LOOKUP($AB85,[1]Skill!$A:$A,[1]Skill!$X:$X)*$AC85/100)+
IF(ISBLANK($AD85),0, LOOKUP($AD85,[1]Skill!$A:$A,[1]Skill!$X:$X)*$AE85/100)</f>
        <v>40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8" t="str">
        <f t="shared" si="6"/>
        <v>0;0;0;0;0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4" t="str">
        <f t="shared" si="7"/>
        <v>0;0;0;0;0;0;0</v>
      </c>
      <c r="AU85" s="51" t="s">
        <v>796</v>
      </c>
      <c r="AV85" s="51"/>
      <c r="AW85" s="8">
        <v>6</v>
      </c>
      <c r="AX85" s="8">
        <v>82</v>
      </c>
      <c r="AY85" s="8"/>
      <c r="AZ85" s="18">
        <v>0</v>
      </c>
      <c r="BA85" s="19">
        <v>1</v>
      </c>
      <c r="BB85" s="19">
        <v>0.49672129999999998</v>
      </c>
    </row>
    <row r="86" spans="1:54">
      <c r="A86">
        <v>51000083</v>
      </c>
      <c r="B86" s="8" t="s">
        <v>809</v>
      </c>
      <c r="C86" s="8" t="s">
        <v>810</v>
      </c>
      <c r="D86" s="19" t="s">
        <v>813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822</v>
      </c>
      <c r="Z86" s="18">
        <v>55300006</v>
      </c>
      <c r="AA86" s="18">
        <v>100</v>
      </c>
      <c r="AB86" s="18"/>
      <c r="AC86" s="18"/>
      <c r="AD86" s="18"/>
      <c r="AE86" s="18"/>
      <c r="AF86" s="18">
        <f>IF(ISBLANK($Z86),0, LOOKUP($Z86,[1]Skill!$A:$A,[1]Skill!$X:$X)*$AA86/100)+
IF(ISBLANK($AB86),0, LOOKUP($AB86,[1]Skill!$A:$A,[1]Skill!$X:$X)*$AC86/100)+
IF(ISBLANK($AD86),0, LOOKUP($AD86,[1]Skill!$A:$A,[1]Skill!$X:$X)*$AE86/100)</f>
        <v>25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8" t="str">
        <f t="shared" si="6"/>
        <v>0;0;0;0;0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4" t="str">
        <f t="shared" si="7"/>
        <v>0;0;0;0;0;0;0</v>
      </c>
      <c r="AU86" s="51" t="s">
        <v>796</v>
      </c>
      <c r="AV86" s="51"/>
      <c r="AW86" s="8">
        <v>6</v>
      </c>
      <c r="AX86" s="8">
        <v>83</v>
      </c>
      <c r="AY86" s="8"/>
      <c r="AZ86" s="18">
        <v>0</v>
      </c>
      <c r="BA86" s="19">
        <v>1</v>
      </c>
      <c r="BB86" s="19">
        <v>0.49672129999999998</v>
      </c>
    </row>
    <row r="87" spans="1:54">
      <c r="A87">
        <v>51000084</v>
      </c>
      <c r="B87" s="4" t="s">
        <v>98</v>
      </c>
      <c r="C87" s="4" t="s">
        <v>523</v>
      </c>
      <c r="D87" s="19" t="s">
        <v>1033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985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>
        <f>IF(ISBLANK($Z87),0, LOOKUP($Z87,[1]Skill!$A:$A,[1]Skill!$X:$X)*$AA87/100)+
IF(ISBLANK($AB87),0, LOOKUP($AB87,[1]Skill!$A:$A,[1]Skill!$X:$X)*$AC87/100)+
IF(ISBLANK($AD87),0, LOOKUP($AD87,[1]Skill!$A:$A,[1]Skill!$X:$X)*$AE87/100)</f>
        <v>9.6999999999999993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4" t="str">
        <f t="shared" si="6"/>
        <v>0;0;0;0;0</v>
      </c>
      <c r="AM87" s="18">
        <v>0</v>
      </c>
      <c r="AN87" s="18">
        <v>0</v>
      </c>
      <c r="AO87" s="18">
        <v>0</v>
      </c>
      <c r="AP87" s="18">
        <v>0</v>
      </c>
      <c r="AQ87" s="18">
        <v>0.5</v>
      </c>
      <c r="AR87" s="18">
        <v>0</v>
      </c>
      <c r="AS87" s="18">
        <v>0</v>
      </c>
      <c r="AT87" s="4" t="str">
        <f t="shared" si="7"/>
        <v>0;0;0;0;0.5;0;0</v>
      </c>
      <c r="AU87" s="50" t="s">
        <v>796</v>
      </c>
      <c r="AV87" s="50"/>
      <c r="AW87" s="4">
        <v>6</v>
      </c>
      <c r="AX87" s="4">
        <v>84</v>
      </c>
      <c r="AY87" s="4"/>
      <c r="AZ87" s="18">
        <v>0</v>
      </c>
      <c r="BA87" s="19">
        <v>0</v>
      </c>
      <c r="BB87" s="25">
        <v>0.50819669999999995</v>
      </c>
    </row>
    <row r="88" spans="1:54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918</v>
      </c>
      <c r="Z88" s="37">
        <v>55200003</v>
      </c>
      <c r="AA88" s="18">
        <v>100</v>
      </c>
      <c r="AB88" s="18"/>
      <c r="AC88" s="18"/>
      <c r="AD88" s="18"/>
      <c r="AE88" s="18"/>
      <c r="AF88" s="18">
        <f>IF(ISBLANK($Z88),0, LOOKUP($Z88,[1]Skill!$A:$A,[1]Skill!$X:$X)*$AA88/100)+
IF(ISBLANK($AB88),0, LOOKUP($AB88,[1]Skill!$A:$A,[1]Skill!$X:$X)*$AC88/100)+
IF(ISBLANK($AD88),0, LOOKUP($AD88,[1]Skill!$A:$A,[1]Skill!$X:$X)*$AE88/100)</f>
        <v>25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4" t="str">
        <f t="shared" si="6"/>
        <v>0;0;0;0;0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4" t="str">
        <f t="shared" si="7"/>
        <v>0;0;0;0;0;0;0</v>
      </c>
      <c r="AU88" s="50" t="s">
        <v>796</v>
      </c>
      <c r="AV88" s="50"/>
      <c r="AW88" s="4">
        <v>6</v>
      </c>
      <c r="AX88" s="4">
        <v>85</v>
      </c>
      <c r="AY88" s="4"/>
      <c r="AZ88" s="18">
        <v>0</v>
      </c>
      <c r="BA88" s="19">
        <v>0</v>
      </c>
      <c r="BB88" s="25">
        <v>0.33770489999999997</v>
      </c>
    </row>
    <row r="89" spans="1:54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827</v>
      </c>
      <c r="Z89" s="18">
        <v>55900002</v>
      </c>
      <c r="AA89" s="18">
        <v>100</v>
      </c>
      <c r="AB89" s="18"/>
      <c r="AC89" s="18"/>
      <c r="AD89" s="18"/>
      <c r="AE89" s="18"/>
      <c r="AF89" s="18">
        <f>IF(ISBLANK($Z89),0, LOOKUP($Z89,[1]Skill!$A:$A,[1]Skill!$X:$X)*$AA89/100)+
IF(ISBLANK($AB89),0, LOOKUP($AB89,[1]Skill!$A:$A,[1]Skill!$X:$X)*$AC89/100)+
IF(ISBLANK($AD89),0, LOOKUP($AD89,[1]Skill!$A:$A,[1]Skill!$X:$X)*$AE89/100)</f>
        <v>30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4" t="str">
        <f t="shared" si="6"/>
        <v>0;0;0;0;0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4" t="str">
        <f t="shared" si="7"/>
        <v>0;0;0;0;0;0;0</v>
      </c>
      <c r="AU89" s="50" t="s">
        <v>796</v>
      </c>
      <c r="AV89" s="50"/>
      <c r="AW89" s="4">
        <v>6</v>
      </c>
      <c r="AX89" s="4">
        <v>86</v>
      </c>
      <c r="AY89" s="4"/>
      <c r="AZ89" s="18">
        <v>0</v>
      </c>
      <c r="BA89" s="19">
        <v>0</v>
      </c>
      <c r="BB89" s="25">
        <v>0.32131150000000003</v>
      </c>
    </row>
    <row r="90" spans="1:54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996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>
        <f>IF(ISBLANK($Z90),0, LOOKUP($Z90,[1]Skill!$A:$A,[1]Skill!$X:$X)*$AA90/100)+
IF(ISBLANK($AB90),0, LOOKUP($AB90,[1]Skill!$A:$A,[1]Skill!$X:$X)*$AC90/100)+
IF(ISBLANK($AD90),0, LOOKUP($AD90,[1]Skill!$A:$A,[1]Skill!$X:$X)*$AE90/100)</f>
        <v>16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4" t="str">
        <f t="shared" si="6"/>
        <v>0;0;0;0;0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4" t="str">
        <f t="shared" si="7"/>
        <v>0;0;0;0;0;0;0</v>
      </c>
      <c r="AU90" s="50" t="s">
        <v>796</v>
      </c>
      <c r="AV90" s="50"/>
      <c r="AW90" s="4">
        <v>6</v>
      </c>
      <c r="AX90" s="4">
        <v>87</v>
      </c>
      <c r="AY90" s="4"/>
      <c r="AZ90" s="18">
        <v>0</v>
      </c>
      <c r="BA90" s="19">
        <v>0</v>
      </c>
      <c r="BB90" s="25">
        <v>0.67213109999999998</v>
      </c>
    </row>
    <row r="91" spans="1:54">
      <c r="A91">
        <v>51000088</v>
      </c>
      <c r="B91" s="4" t="s">
        <v>104</v>
      </c>
      <c r="C91" s="4" t="s">
        <v>524</v>
      </c>
      <c r="D91" s="19" t="s">
        <v>937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941</v>
      </c>
      <c r="Z91" s="37">
        <v>55600009</v>
      </c>
      <c r="AA91" s="18">
        <v>100</v>
      </c>
      <c r="AB91" s="18"/>
      <c r="AC91" s="18"/>
      <c r="AD91" s="18"/>
      <c r="AE91" s="18"/>
      <c r="AF91" s="18">
        <f>IF(ISBLANK($Z91),0, LOOKUP($Z91,[1]Skill!$A:$A,[1]Skill!$X:$X)*$AA91/100)+
IF(ISBLANK($AB91),0, LOOKUP($AB91,[1]Skill!$A:$A,[1]Skill!$X:$X)*$AC91/100)+
IF(ISBLANK($AD91),0, LOOKUP($AD91,[1]Skill!$A:$A,[1]Skill!$X:$X)*$AE91/100)</f>
        <v>13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4" t="str">
        <f t="shared" si="6"/>
        <v>0;0;0;0;0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4" t="str">
        <f t="shared" si="7"/>
        <v>0;0;0;0;0;0;0</v>
      </c>
      <c r="AU91" s="50" t="s">
        <v>796</v>
      </c>
      <c r="AV91" s="50"/>
      <c r="AW91" s="4">
        <v>6</v>
      </c>
      <c r="AX91" s="4">
        <v>88</v>
      </c>
      <c r="AY91" s="4"/>
      <c r="AZ91" s="18">
        <v>0</v>
      </c>
      <c r="BA91" s="19">
        <v>0</v>
      </c>
      <c r="BB91" s="25">
        <v>0.5</v>
      </c>
    </row>
    <row r="92" spans="1:54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847</v>
      </c>
      <c r="Z92" s="37">
        <v>55700001</v>
      </c>
      <c r="AA92" s="18">
        <v>100</v>
      </c>
      <c r="AB92" s="18"/>
      <c r="AC92" s="18"/>
      <c r="AD92" s="18"/>
      <c r="AE92" s="18"/>
      <c r="AF92" s="18">
        <f>IF(ISBLANK($Z92),0, LOOKUP($Z92,[1]Skill!$A:$A,[1]Skill!$X:$X)*$AA92/100)+
IF(ISBLANK($AB92),0, LOOKUP($AB92,[1]Skill!$A:$A,[1]Skill!$X:$X)*$AC92/100)+
IF(ISBLANK($AD92),0, LOOKUP($AD92,[1]Skill!$A:$A,[1]Skill!$X:$X)*$AE92/100)</f>
        <v>20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4" t="str">
        <f t="shared" si="6"/>
        <v>0;0;0;0;0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4" t="str">
        <f t="shared" si="7"/>
        <v>0;0;0;0;0;0;0</v>
      </c>
      <c r="AU92" s="50" t="s">
        <v>796</v>
      </c>
      <c r="AV92" s="50"/>
      <c r="AW92" s="4">
        <v>6</v>
      </c>
      <c r="AX92" s="4">
        <v>89</v>
      </c>
      <c r="AY92" s="4"/>
      <c r="AZ92" s="18">
        <v>0</v>
      </c>
      <c r="BA92" s="19">
        <v>0</v>
      </c>
      <c r="BB92" s="25">
        <v>0.47868850000000002</v>
      </c>
    </row>
    <row r="93" spans="1:54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>
        <f>IF(ISBLANK($Z93),0, LOOKUP($Z93,[1]Skill!$A:$A,[1]Skill!$X:$X)*$AA93/100)+
IF(ISBLANK($AB93),0, LOOKUP($AB93,[1]Skill!$A:$A,[1]Skill!$X:$X)*$AC93/100)+
IF(ISBLANK($AD93),0, LOOKUP($AD93,[1]Skill!$A:$A,[1]Skill!$X:$X)*$AE93/100)</f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4" t="str">
        <f t="shared" si="6"/>
        <v>0;0;0;0;0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4" t="str">
        <f t="shared" si="7"/>
        <v>0;0;0;0;0;0;0</v>
      </c>
      <c r="AU93" s="50" t="s">
        <v>796</v>
      </c>
      <c r="AV93" s="50"/>
      <c r="AW93" s="4">
        <v>6</v>
      </c>
      <c r="AX93" s="4">
        <v>90</v>
      </c>
      <c r="AY93" s="4"/>
      <c r="AZ93" s="18">
        <v>0</v>
      </c>
      <c r="BA93" s="19">
        <v>0</v>
      </c>
      <c r="BB93" s="25">
        <v>0.3327869</v>
      </c>
    </row>
    <row r="94" spans="1:54">
      <c r="A94">
        <v>51000091</v>
      </c>
      <c r="B94" s="4" t="s">
        <v>108</v>
      </c>
      <c r="C94" s="4" t="s">
        <v>527</v>
      </c>
      <c r="D94" s="19" t="s">
        <v>813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952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>
        <f>IF(ISBLANK($Z94),0, LOOKUP($Z94,[1]Skill!$A:$A,[1]Skill!$X:$X)*$AA94/100)+
IF(ISBLANK($AB94),0, LOOKUP($AB94,[1]Skill!$A:$A,[1]Skill!$X:$X)*$AC94/100)+
IF(ISBLANK($AD94),0, LOOKUP($AD94,[1]Skill!$A:$A,[1]Skill!$X:$X)*$AE94/100)</f>
        <v>20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4" t="str">
        <f t="shared" si="6"/>
        <v>0;0;0;0;0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4" t="str">
        <f t="shared" si="7"/>
        <v>0;0;0;0;0;0;0</v>
      </c>
      <c r="AU94" s="50" t="s">
        <v>796</v>
      </c>
      <c r="AV94" s="50"/>
      <c r="AW94" s="4">
        <v>5</v>
      </c>
      <c r="AX94" s="4">
        <v>91</v>
      </c>
      <c r="AY94" s="4"/>
      <c r="AZ94" s="18">
        <v>0</v>
      </c>
      <c r="BA94" s="19">
        <v>0</v>
      </c>
      <c r="BB94" s="25">
        <v>0.84262289999999995</v>
      </c>
    </row>
    <row r="95" spans="1:54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>
        <f>IF(ISBLANK($Z95),0, LOOKUP($Z95,[1]Skill!$A:$A,[1]Skill!$X:$X)*$AA95/100)+
IF(ISBLANK($AB95),0, LOOKUP($AB95,[1]Skill!$A:$A,[1]Skill!$X:$X)*$AC95/100)+
IF(ISBLANK($AD95),0, LOOKUP($AD95,[1]Skill!$A:$A,[1]Skill!$X:$X)*$AE95/100)</f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4" t="str">
        <f t="shared" si="6"/>
        <v>0;0;0;0;0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4" t="str">
        <f t="shared" si="7"/>
        <v>0;0;0;0;0;0;0</v>
      </c>
      <c r="AU95" s="50" t="s">
        <v>796</v>
      </c>
      <c r="AV95" s="50"/>
      <c r="AW95" s="4">
        <v>6</v>
      </c>
      <c r="AX95" s="4">
        <v>92</v>
      </c>
      <c r="AY95" s="4"/>
      <c r="AZ95" s="18">
        <v>0</v>
      </c>
      <c r="BA95" s="19">
        <v>0</v>
      </c>
      <c r="BB95" s="25">
        <v>0.48688520000000002</v>
      </c>
    </row>
    <row r="96" spans="1:54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964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>
        <f>IF(ISBLANK($Z96),0, LOOKUP($Z96,[1]Skill!$A:$A,[1]Skill!$X:$X)*$AA96/100)+
IF(ISBLANK($AB96),0, LOOKUP($AB96,[1]Skill!$A:$A,[1]Skill!$X:$X)*$AC96/100)+
IF(ISBLANK($AD96),0, LOOKUP($AD96,[1]Skill!$A:$A,[1]Skill!$X:$X)*$AE96/100)</f>
        <v>10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4" t="str">
        <f t="shared" si="6"/>
        <v>0;0;0;0;0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4" t="str">
        <f t="shared" si="7"/>
        <v>0;0;0;0;0;0;0</v>
      </c>
      <c r="AU96" s="50" t="s">
        <v>796</v>
      </c>
      <c r="AV96" s="50"/>
      <c r="AW96" s="4">
        <v>6</v>
      </c>
      <c r="AX96" s="4">
        <v>93</v>
      </c>
      <c r="AY96" s="4"/>
      <c r="AZ96" s="18">
        <v>0</v>
      </c>
      <c r="BA96" s="19">
        <v>0</v>
      </c>
      <c r="BB96" s="25">
        <v>0.66557379999999999</v>
      </c>
    </row>
    <row r="97" spans="1:54">
      <c r="A97">
        <v>51000094</v>
      </c>
      <c r="B97" s="4" t="s">
        <v>111</v>
      </c>
      <c r="C97" s="4" t="s">
        <v>530</v>
      </c>
      <c r="D97" s="19"/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4" t="s">
        <v>1127</v>
      </c>
      <c r="Z97" s="37">
        <v>55900045</v>
      </c>
      <c r="AA97" s="18">
        <v>100</v>
      </c>
      <c r="AB97" s="18">
        <v>55100008</v>
      </c>
      <c r="AC97" s="18">
        <v>100</v>
      </c>
      <c r="AD97" s="18"/>
      <c r="AE97" s="18"/>
      <c r="AF97" s="18">
        <f>IF(ISBLANK($Z97),0, LOOKUP($Z97,[1]Skill!$A:$A,[1]Skill!$X:$X)*$AA97/100)+
IF(ISBLANK($AB97),0, LOOKUP($AB97,[1]Skill!$A:$A,[1]Skill!$X:$X)*$AC97/100)+
IF(ISBLANK($AD97),0, LOOKUP($AD97,[1]Skill!$A:$A,[1]Skill!$X:$X)*$AE97/100)</f>
        <v>40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4" t="str">
        <f t="shared" si="6"/>
        <v>0;0;0;0;0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4" t="str">
        <f t="shared" si="7"/>
        <v>0;0;0;0;0;0;0</v>
      </c>
      <c r="AU97" s="50" t="s">
        <v>796</v>
      </c>
      <c r="AV97" s="50"/>
      <c r="AW97" s="4">
        <v>3</v>
      </c>
      <c r="AX97" s="4">
        <v>94</v>
      </c>
      <c r="AY97" s="4"/>
      <c r="AZ97" s="18">
        <v>0</v>
      </c>
      <c r="BA97" s="19">
        <v>0</v>
      </c>
      <c r="BB97" s="25">
        <v>0.93114750000000002</v>
      </c>
    </row>
    <row r="98" spans="1:54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1019</v>
      </c>
      <c r="Z98" s="37">
        <v>55510002</v>
      </c>
      <c r="AA98" s="18">
        <v>25</v>
      </c>
      <c r="AB98" s="18"/>
      <c r="AC98" s="18"/>
      <c r="AD98" s="18"/>
      <c r="AE98" s="18"/>
      <c r="AF98" s="18">
        <f>IF(ISBLANK($Z98),0, LOOKUP($Z98,[1]Skill!$A:$A,[1]Skill!$X:$X)*$AA98/100)+
IF(ISBLANK($AB98),0, LOOKUP($AB98,[1]Skill!$A:$A,[1]Skill!$X:$X)*$AC98/100)+
IF(ISBLANK($AD98),0, LOOKUP($AD98,[1]Skill!$A:$A,[1]Skill!$X:$X)*$AE98/100)</f>
        <v>3.75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4" t="str">
        <f t="shared" si="6"/>
        <v>0;0;0;0;0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4" t="str">
        <f t="shared" si="7"/>
        <v>0;0;0;0;0;0;0</v>
      </c>
      <c r="AU98" s="50" t="s">
        <v>796</v>
      </c>
      <c r="AV98" s="50"/>
      <c r="AW98" s="4">
        <v>6</v>
      </c>
      <c r="AX98" s="4">
        <v>95</v>
      </c>
      <c r="AY98" s="4"/>
      <c r="AZ98" s="18">
        <v>0</v>
      </c>
      <c r="BA98" s="19">
        <v>0</v>
      </c>
      <c r="BB98" s="25">
        <v>0.51803279999999996</v>
      </c>
    </row>
    <row r="99" spans="1:54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727</v>
      </c>
      <c r="Y99" s="4" t="s">
        <v>897</v>
      </c>
      <c r="Z99" s="37">
        <v>55510010</v>
      </c>
      <c r="AA99" s="18">
        <v>100</v>
      </c>
      <c r="AB99" s="18"/>
      <c r="AC99" s="18"/>
      <c r="AD99" s="18"/>
      <c r="AE99" s="18"/>
      <c r="AF99" s="18">
        <f>IF(ISBLANK($Z99),0, LOOKUP($Z99,[1]Skill!$A:$A,[1]Skill!$X:$X)*$AA99/100)+
IF(ISBLANK($AB99),0, LOOKUP($AB99,[1]Skill!$A:$A,[1]Skill!$X:$X)*$AC99/100)+
IF(ISBLANK($AD99),0, LOOKUP($AD99,[1]Skill!$A:$A,[1]Skill!$X:$X)*$AE99/100)</f>
        <v>5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4" t="str">
        <f t="shared" si="6"/>
        <v>0;0;0;0;0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4" t="str">
        <f t="shared" si="7"/>
        <v>0;0;0;0;0;0;0</v>
      </c>
      <c r="AU99" s="50" t="s">
        <v>796</v>
      </c>
      <c r="AV99" s="50"/>
      <c r="AW99" s="4">
        <v>6</v>
      </c>
      <c r="AX99" s="4">
        <v>96</v>
      </c>
      <c r="AY99" s="4"/>
      <c r="AZ99" s="18">
        <v>0</v>
      </c>
      <c r="BA99" s="19">
        <v>0</v>
      </c>
      <c r="BB99" s="25">
        <v>0.36393439999999999</v>
      </c>
    </row>
    <row r="100" spans="1:54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926</v>
      </c>
      <c r="Z100" s="37">
        <v>55900016</v>
      </c>
      <c r="AA100" s="18">
        <v>100</v>
      </c>
      <c r="AB100" s="18"/>
      <c r="AC100" s="18"/>
      <c r="AD100" s="18"/>
      <c r="AE100" s="18"/>
      <c r="AF100" s="18">
        <f>IF(ISBLANK($Z100),0, LOOKUP($Z100,[1]Skill!$A:$A,[1]Skill!$X:$X)*$AA100/100)+
IF(ISBLANK($AB100),0, LOOKUP($AB100,[1]Skill!$A:$A,[1]Skill!$X:$X)*$AC100/100)+
IF(ISBLANK($AD100),0, LOOKUP($AD100,[1]Skill!$A:$A,[1]Skill!$X:$X)*$AE100/100)</f>
        <v>45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4" t="str">
        <f t="shared" si="6"/>
        <v>0;0;0;0;0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4" t="str">
        <f t="shared" si="7"/>
        <v>0;0;0;0;0;0;0</v>
      </c>
      <c r="AU100" s="50" t="s">
        <v>796</v>
      </c>
      <c r="AV100" s="50"/>
      <c r="AW100" s="4">
        <v>6</v>
      </c>
      <c r="AX100" s="4">
        <v>97</v>
      </c>
      <c r="AY100" s="4"/>
      <c r="AZ100" s="18">
        <v>0</v>
      </c>
      <c r="BA100" s="19">
        <v>0</v>
      </c>
      <c r="BB100" s="25">
        <v>0.38196720000000001</v>
      </c>
    </row>
    <row r="101" spans="1:54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>
        <f>IF(ISBLANK($Z101),0, LOOKUP($Z101,[1]Skill!$A:$A,[1]Skill!$X:$X)*$AA101/100)+
IF(ISBLANK($AB101),0, LOOKUP($AB101,[1]Skill!$A:$A,[1]Skill!$X:$X)*$AC101/100)+
IF(ISBLANK($AD101),0, LOOKUP($AD101,[1]Skill!$A:$A,[1]Skill!$X:$X)*$AE101/100)</f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4" t="str">
        <f t="shared" si="6"/>
        <v>0;0;0;0;0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4" t="str">
        <f t="shared" si="7"/>
        <v>0;0;0;0;0;0;0</v>
      </c>
      <c r="AU101" s="50" t="s">
        <v>796</v>
      </c>
      <c r="AV101" s="50"/>
      <c r="AW101" s="4">
        <v>6</v>
      </c>
      <c r="AX101" s="4">
        <v>98</v>
      </c>
      <c r="AY101" s="4"/>
      <c r="AZ101" s="18">
        <v>0</v>
      </c>
      <c r="BA101" s="19">
        <v>0</v>
      </c>
      <c r="BB101" s="25">
        <v>0.60327869999999995</v>
      </c>
    </row>
    <row r="102" spans="1:54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910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>
        <f>IF(ISBLANK($Z102),0, LOOKUP($Z102,[1]Skill!$A:$A,[1]Skill!$X:$X)*$AA102/100)+
IF(ISBLANK($AB102),0, LOOKUP($AB102,[1]Skill!$A:$A,[1]Skill!$X:$X)*$AC102/100)+
IF(ISBLANK($AD102),0, LOOKUP($AD102,[1]Skill!$A:$A,[1]Skill!$X:$X)*$AE102/100)</f>
        <v>90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4" t="str">
        <f t="shared" si="6"/>
        <v>0;0;0;0;0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4" t="str">
        <f t="shared" si="7"/>
        <v>0;0;0;0;0;0;0</v>
      </c>
      <c r="AU102" s="50" t="s">
        <v>796</v>
      </c>
      <c r="AV102" s="50"/>
      <c r="AW102" s="4">
        <v>4</v>
      </c>
      <c r="AX102" s="4">
        <v>99</v>
      </c>
      <c r="AY102" s="4"/>
      <c r="AZ102" s="18">
        <v>0</v>
      </c>
      <c r="BA102" s="19">
        <v>0</v>
      </c>
      <c r="BB102" s="25">
        <v>0.75737699999999997</v>
      </c>
    </row>
    <row r="103" spans="1:54">
      <c r="A103">
        <v>51000100</v>
      </c>
      <c r="B103" s="4" t="s">
        <v>117</v>
      </c>
      <c r="C103" s="4" t="s">
        <v>349</v>
      </c>
      <c r="D103" s="19" t="s">
        <v>837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835</v>
      </c>
      <c r="Z103" s="37">
        <v>55400003</v>
      </c>
      <c r="AA103" s="18">
        <v>100</v>
      </c>
      <c r="AB103" s="18"/>
      <c r="AC103" s="18"/>
      <c r="AD103" s="18"/>
      <c r="AE103" s="18"/>
      <c r="AF103" s="18">
        <f>IF(ISBLANK($Z103),0, LOOKUP($Z103,[1]Skill!$A:$A,[1]Skill!$X:$X)*$AA103/100)+
IF(ISBLANK($AB103),0, LOOKUP($AB103,[1]Skill!$A:$A,[1]Skill!$X:$X)*$AC103/100)+
IF(ISBLANK($AD103),0, LOOKUP($AD103,[1]Skill!$A:$A,[1]Skill!$X:$X)*$AE103/100)</f>
        <v>80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4" t="str">
        <f t="shared" si="6"/>
        <v>0;0;0;0;0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4" t="str">
        <f t="shared" si="7"/>
        <v>0;0;0;0;0;0;0</v>
      </c>
      <c r="AU103" s="50" t="s">
        <v>796</v>
      </c>
      <c r="AV103" s="50"/>
      <c r="AW103" s="4">
        <v>6</v>
      </c>
      <c r="AX103" s="4">
        <v>100</v>
      </c>
      <c r="AY103" s="4"/>
      <c r="AZ103" s="18">
        <v>0</v>
      </c>
      <c r="BA103" s="19">
        <v>0</v>
      </c>
      <c r="BB103" s="25">
        <v>0.1032787</v>
      </c>
    </row>
    <row r="104" spans="1:54">
      <c r="A104">
        <v>51000101</v>
      </c>
      <c r="B104" s="4" t="s">
        <v>118</v>
      </c>
      <c r="C104" s="4" t="s">
        <v>350</v>
      </c>
      <c r="D104" s="19" t="s">
        <v>1043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1042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>
        <f>IF(ISBLANK($Z104),0, LOOKUP($Z104,[1]Skill!$A:$A,[1]Skill!$X:$X)*$AA104/100)+
IF(ISBLANK($AB104),0, LOOKUP($AB104,[1]Skill!$A:$A,[1]Skill!$X:$X)*$AC104/100)+
IF(ISBLANK($AD104),0, LOOKUP($AD104,[1]Skill!$A:$A,[1]Skill!$X:$X)*$AE104/100)</f>
        <v>31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4" t="str">
        <f t="shared" si="6"/>
        <v>0;0;0;0;0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4" t="str">
        <f t="shared" si="7"/>
        <v>0;0;0;0;0;0;0</v>
      </c>
      <c r="AU104" s="50" t="s">
        <v>796</v>
      </c>
      <c r="AV104" s="50"/>
      <c r="AW104" s="4">
        <v>6</v>
      </c>
      <c r="AX104" s="4">
        <v>101</v>
      </c>
      <c r="AY104" s="4"/>
      <c r="AZ104" s="18">
        <v>0</v>
      </c>
      <c r="BA104" s="19">
        <v>0</v>
      </c>
      <c r="BB104" s="25">
        <v>0.42622949999999998</v>
      </c>
    </row>
    <row r="105" spans="1:54">
      <c r="A105">
        <v>51000102</v>
      </c>
      <c r="B105" s="4" t="s">
        <v>119</v>
      </c>
      <c r="C105" s="4" t="s">
        <v>536</v>
      </c>
      <c r="D105" s="19" t="s">
        <v>1081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1087</v>
      </c>
      <c r="Z105" s="37">
        <v>55900035</v>
      </c>
      <c r="AA105" s="18">
        <v>100</v>
      </c>
      <c r="AB105" s="18"/>
      <c r="AC105" s="18"/>
      <c r="AD105" s="18"/>
      <c r="AE105" s="18"/>
      <c r="AF105" s="18">
        <f>IF(ISBLANK($Z105),0, LOOKUP($Z105,[1]Skill!$A:$A,[1]Skill!$X:$X)*$AA105/100)+
IF(ISBLANK($AB105),0, LOOKUP($AB105,[1]Skill!$A:$A,[1]Skill!$X:$X)*$AC105/100)+
IF(ISBLANK($AD105),0, LOOKUP($AD105,[1]Skill!$A:$A,[1]Skill!$X:$X)*$AE105/100)</f>
        <v>14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4" t="str">
        <f t="shared" si="6"/>
        <v>0;0;0;0;0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4" t="str">
        <f t="shared" si="7"/>
        <v>0;0;0;0;0;0;0</v>
      </c>
      <c r="AU105" s="50" t="s">
        <v>796</v>
      </c>
      <c r="AV105" s="50"/>
      <c r="AW105" s="4">
        <v>6</v>
      </c>
      <c r="AX105" s="4">
        <v>102</v>
      </c>
      <c r="AY105" s="4"/>
      <c r="AZ105" s="18">
        <v>0</v>
      </c>
      <c r="BA105" s="19">
        <v>0</v>
      </c>
      <c r="BB105" s="25">
        <v>0.2098361</v>
      </c>
    </row>
    <row r="106" spans="1:54">
      <c r="A106">
        <v>51000103</v>
      </c>
      <c r="B106" s="4" t="s">
        <v>120</v>
      </c>
      <c r="C106" s="4" t="s">
        <v>537</v>
      </c>
      <c r="D106" s="19" t="s">
        <v>1086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1085</v>
      </c>
      <c r="Z106" s="37">
        <v>55300009</v>
      </c>
      <c r="AA106" s="18">
        <v>100</v>
      </c>
      <c r="AB106" s="18"/>
      <c r="AC106" s="18"/>
      <c r="AD106" s="18"/>
      <c r="AE106" s="18"/>
      <c r="AF106" s="18">
        <f>IF(ISBLANK($Z106),0, LOOKUP($Z106,[1]Skill!$A:$A,[1]Skill!$X:$X)*$AA106/100)+
IF(ISBLANK($AB106),0, LOOKUP($AB106,[1]Skill!$A:$A,[1]Skill!$X:$X)*$AC106/100)+
IF(ISBLANK($AD106),0, LOOKUP($AD106,[1]Skill!$A:$A,[1]Skill!$X:$X)*$AE106/100)</f>
        <v>30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4" t="str">
        <f t="shared" si="6"/>
        <v>0;0;0;0;0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4" t="str">
        <f t="shared" si="7"/>
        <v>0;0;0;0;0;0;0</v>
      </c>
      <c r="AU106" s="50" t="s">
        <v>796</v>
      </c>
      <c r="AV106" s="50"/>
      <c r="AW106" s="4">
        <v>6</v>
      </c>
      <c r="AX106" s="4">
        <v>103</v>
      </c>
      <c r="AY106" s="4"/>
      <c r="AZ106" s="18">
        <v>0</v>
      </c>
      <c r="BA106" s="19">
        <v>0</v>
      </c>
      <c r="BB106" s="25">
        <v>4.262295E-2</v>
      </c>
    </row>
    <row r="107" spans="1:54">
      <c r="A107">
        <v>51000104</v>
      </c>
      <c r="B107" s="4" t="s">
        <v>121</v>
      </c>
      <c r="C107" s="4" t="s">
        <v>351</v>
      </c>
      <c r="D107" s="19" t="s">
        <v>813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829</v>
      </c>
      <c r="Z107" s="37">
        <v>55300007</v>
      </c>
      <c r="AA107" s="18">
        <v>100</v>
      </c>
      <c r="AB107" s="18"/>
      <c r="AC107" s="18"/>
      <c r="AD107" s="18"/>
      <c r="AE107" s="18"/>
      <c r="AF107" s="18">
        <f>IF(ISBLANK($Z107),0, LOOKUP($Z107,[1]Skill!$A:$A,[1]Skill!$X:$X)*$AA107/100)+
IF(ISBLANK($AB107),0, LOOKUP($AB107,[1]Skill!$A:$A,[1]Skill!$X:$X)*$AC107/100)+
IF(ISBLANK($AD107),0, LOOKUP($AD107,[1]Skill!$A:$A,[1]Skill!$X:$X)*$AE107/100)</f>
        <v>25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4" t="str">
        <f t="shared" si="6"/>
        <v>0;0;0;0;0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4" t="str">
        <f t="shared" si="7"/>
        <v>0;0;0;0;0;0;0</v>
      </c>
      <c r="AU107" s="50" t="s">
        <v>796</v>
      </c>
      <c r="AV107" s="50"/>
      <c r="AW107" s="4">
        <v>6</v>
      </c>
      <c r="AX107" s="4">
        <v>104</v>
      </c>
      <c r="AY107" s="4"/>
      <c r="AZ107" s="18">
        <v>0</v>
      </c>
      <c r="BA107" s="19">
        <v>0</v>
      </c>
      <c r="BB107" s="25">
        <v>5.2459020000000002E-2</v>
      </c>
    </row>
    <row r="108" spans="1:54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989</v>
      </c>
      <c r="Z108" s="37">
        <v>55900027</v>
      </c>
      <c r="AA108" s="18">
        <v>30</v>
      </c>
      <c r="AB108" s="18"/>
      <c r="AC108" s="18"/>
      <c r="AD108" s="18"/>
      <c r="AE108" s="18"/>
      <c r="AF108" s="18">
        <f>IF(ISBLANK($Z108),0, LOOKUP($Z108,[1]Skill!$A:$A,[1]Skill!$X:$X)*$AA108/100)+
IF(ISBLANK($AB108),0, LOOKUP($AB108,[1]Skill!$A:$A,[1]Skill!$X:$X)*$AC108/100)+
IF(ISBLANK($AD108),0, LOOKUP($AD108,[1]Skill!$A:$A,[1]Skill!$X:$X)*$AE108/100)</f>
        <v>10.5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4" t="str">
        <f t="shared" si="6"/>
        <v>0;0;0;0;0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4" t="str">
        <f t="shared" si="7"/>
        <v>0;0;0;0;0;0;0</v>
      </c>
      <c r="AU108" s="50" t="s">
        <v>796</v>
      </c>
      <c r="AV108" s="50"/>
      <c r="AW108" s="4">
        <v>4</v>
      </c>
      <c r="AX108" s="4">
        <v>105</v>
      </c>
      <c r="AY108" s="4"/>
      <c r="AZ108" s="18">
        <v>0</v>
      </c>
      <c r="BA108" s="19">
        <v>0</v>
      </c>
      <c r="BB108" s="25">
        <v>0.92622950000000004</v>
      </c>
    </row>
    <row r="109" spans="1:54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>
        <f>IF(ISBLANK($Z109),0, LOOKUP($Z109,[1]Skill!$A:$A,[1]Skill!$X:$X)*$AA109/100)+
IF(ISBLANK($AB109),0, LOOKUP($AB109,[1]Skill!$A:$A,[1]Skill!$X:$X)*$AC109/100)+
IF(ISBLANK($AD109),0, LOOKUP($AD109,[1]Skill!$A:$A,[1]Skill!$X:$X)*$AE109/100)</f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4" t="str">
        <f t="shared" si="6"/>
        <v>0;0;0;0;0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4" t="str">
        <f t="shared" si="7"/>
        <v>0;0;0;0;0;0;0</v>
      </c>
      <c r="AU109" s="50" t="s">
        <v>796</v>
      </c>
      <c r="AV109" s="50"/>
      <c r="AW109" s="4">
        <v>6</v>
      </c>
      <c r="AX109" s="4">
        <v>106</v>
      </c>
      <c r="AY109" s="4"/>
      <c r="AZ109" s="18">
        <v>0</v>
      </c>
      <c r="BA109" s="19">
        <v>0</v>
      </c>
      <c r="BB109" s="25">
        <v>6.8852460000000004E-2</v>
      </c>
    </row>
    <row r="110" spans="1:54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866</v>
      </c>
      <c r="Z110" s="37">
        <v>55510009</v>
      </c>
      <c r="AA110" s="18">
        <v>30</v>
      </c>
      <c r="AB110" s="18"/>
      <c r="AC110" s="18"/>
      <c r="AD110" s="18"/>
      <c r="AE110" s="18"/>
      <c r="AF110" s="18">
        <f>IF(ISBLANK($Z110),0, LOOKUP($Z110,[1]Skill!$A:$A,[1]Skill!$X:$X)*$AA110/100)+
IF(ISBLANK($AB110),0, LOOKUP($AB110,[1]Skill!$A:$A,[1]Skill!$X:$X)*$AC110/100)+
IF(ISBLANK($AD110),0, LOOKUP($AD110,[1]Skill!$A:$A,[1]Skill!$X:$X)*$AE110/100)</f>
        <v>15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4" t="str">
        <f t="shared" si="6"/>
        <v>0;0;0;0;0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4" t="str">
        <f t="shared" si="7"/>
        <v>0;0;0;0;0;0;0</v>
      </c>
      <c r="AU110" s="50" t="s">
        <v>796</v>
      </c>
      <c r="AV110" s="50"/>
      <c r="AW110" s="4">
        <v>6</v>
      </c>
      <c r="AX110" s="4">
        <v>107</v>
      </c>
      <c r="AY110" s="4"/>
      <c r="AZ110" s="18">
        <v>0</v>
      </c>
      <c r="BA110" s="19">
        <v>0</v>
      </c>
      <c r="BB110" s="25">
        <v>0.24262300000000001</v>
      </c>
    </row>
    <row r="111" spans="1:54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>
        <f>IF(ISBLANK($Z111),0, LOOKUP($Z111,[1]Skill!$A:$A,[1]Skill!$X:$X)*$AA111/100)+
IF(ISBLANK($AB111),0, LOOKUP($AB111,[1]Skill!$A:$A,[1]Skill!$X:$X)*$AC111/100)+
IF(ISBLANK($AD111),0, LOOKUP($AD111,[1]Skill!$A:$A,[1]Skill!$X:$X)*$AE111/100)</f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4" t="str">
        <f t="shared" si="6"/>
        <v>0;0;0;0;0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4" t="str">
        <f t="shared" si="7"/>
        <v>0;0;0;0;0;0;0</v>
      </c>
      <c r="AU111" s="50" t="s">
        <v>796</v>
      </c>
      <c r="AV111" s="50"/>
      <c r="AW111" s="4">
        <v>6</v>
      </c>
      <c r="AX111" s="4">
        <v>108</v>
      </c>
      <c r="AY111" s="4"/>
      <c r="AZ111" s="18">
        <v>0</v>
      </c>
      <c r="BA111" s="19">
        <v>0</v>
      </c>
      <c r="BB111" s="25">
        <v>0.28360659999999999</v>
      </c>
    </row>
    <row r="112" spans="1:54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>
        <f>IF(ISBLANK($Z112),0, LOOKUP($Z112,[1]Skill!$A:$A,[1]Skill!$X:$X)*$AA112/100)+
IF(ISBLANK($AB112),0, LOOKUP($AB112,[1]Skill!$A:$A,[1]Skill!$X:$X)*$AC112/100)+
IF(ISBLANK($AD112),0, LOOKUP($AD112,[1]Skill!$A:$A,[1]Skill!$X:$X)*$AE112/100)</f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4" t="str">
        <f t="shared" si="6"/>
        <v>0;0;0;0;0</v>
      </c>
      <c r="AM112" s="18">
        <v>0</v>
      </c>
      <c r="AN112" s="18">
        <v>0</v>
      </c>
      <c r="AO112" s="18">
        <v>0</v>
      </c>
      <c r="AP112" s="18">
        <v>0.3</v>
      </c>
      <c r="AQ112" s="18">
        <v>0</v>
      </c>
      <c r="AR112" s="18">
        <v>0</v>
      </c>
      <c r="AS112" s="18">
        <v>0</v>
      </c>
      <c r="AT112" s="4" t="str">
        <f t="shared" si="7"/>
        <v>0;0;0;0.3;0;0;0</v>
      </c>
      <c r="AU112" s="50" t="s">
        <v>796</v>
      </c>
      <c r="AV112" s="50"/>
      <c r="AW112" s="4">
        <v>6</v>
      </c>
      <c r="AX112" s="4">
        <v>109</v>
      </c>
      <c r="AY112" s="4"/>
      <c r="AZ112" s="18">
        <v>0</v>
      </c>
      <c r="BA112" s="19">
        <v>0</v>
      </c>
      <c r="BB112" s="25">
        <v>0.5</v>
      </c>
    </row>
    <row r="113" spans="1:54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>
        <f>IF(ISBLANK($Z113),0, LOOKUP($Z113,[1]Skill!$A:$A,[1]Skill!$X:$X)*$AA113/100)+
IF(ISBLANK($AB113),0, LOOKUP($AB113,[1]Skill!$A:$A,[1]Skill!$X:$X)*$AC113/100)+
IF(ISBLANK($AD113),0, LOOKUP($AD113,[1]Skill!$A:$A,[1]Skill!$X:$X)*$AE113/100)</f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4" t="str">
        <f t="shared" si="6"/>
        <v>0;0;0;0;0</v>
      </c>
      <c r="AM113" s="18">
        <v>0</v>
      </c>
      <c r="AN113" s="18">
        <v>0</v>
      </c>
      <c r="AO113" s="18">
        <v>0</v>
      </c>
      <c r="AP113" s="18">
        <v>0.3</v>
      </c>
      <c r="AQ113" s="18">
        <v>0</v>
      </c>
      <c r="AR113" s="18">
        <v>0</v>
      </c>
      <c r="AS113" s="18">
        <v>0</v>
      </c>
      <c r="AT113" s="4" t="str">
        <f t="shared" si="7"/>
        <v>0;0;0;0.3;0;0;0</v>
      </c>
      <c r="AU113" s="50" t="s">
        <v>796</v>
      </c>
      <c r="AV113" s="50"/>
      <c r="AW113" s="4">
        <v>6</v>
      </c>
      <c r="AX113" s="4">
        <v>110</v>
      </c>
      <c r="AY113" s="4"/>
      <c r="AZ113" s="18">
        <v>0</v>
      </c>
      <c r="BA113" s="19">
        <v>0</v>
      </c>
      <c r="BB113" s="25">
        <v>0.51147540000000002</v>
      </c>
    </row>
    <row r="114" spans="1:54">
      <c r="A114">
        <v>51000111</v>
      </c>
      <c r="B114" s="4" t="s">
        <v>132</v>
      </c>
      <c r="C114" s="4" t="s">
        <v>542</v>
      </c>
      <c r="D114" s="19" t="s">
        <v>1114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4" t="s">
        <v>1113</v>
      </c>
      <c r="Z114" s="37">
        <v>55900039</v>
      </c>
      <c r="AA114" s="18">
        <v>100</v>
      </c>
      <c r="AB114" s="18">
        <v>55900020</v>
      </c>
      <c r="AC114" s="18">
        <v>100</v>
      </c>
      <c r="AD114" s="18"/>
      <c r="AE114" s="18"/>
      <c r="AF114" s="18">
        <f>IF(ISBLANK($Z114),0, LOOKUP($Z114,[1]Skill!$A:$A,[1]Skill!$X:$X)*$AA114/100)+
IF(ISBLANK($AB114),0, LOOKUP($AB114,[1]Skill!$A:$A,[1]Skill!$X:$X)*$AC114/100)+
IF(ISBLANK($AD114),0, LOOKUP($AD114,[1]Skill!$A:$A,[1]Skill!$X:$X)*$AE114/100)</f>
        <v>60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4" t="str">
        <f t="shared" si="6"/>
        <v>0;0;0;0;0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4" t="str">
        <f t="shared" si="7"/>
        <v>0;0;0;0;0;0;0</v>
      </c>
      <c r="AU114" s="50" t="s">
        <v>796</v>
      </c>
      <c r="AV114" s="50"/>
      <c r="AW114" s="4">
        <v>3</v>
      </c>
      <c r="AX114" s="4">
        <v>111</v>
      </c>
      <c r="AY114" s="4" t="s">
        <v>77</v>
      </c>
      <c r="AZ114" s="18">
        <v>0</v>
      </c>
      <c r="BA114" s="19">
        <v>0</v>
      </c>
      <c r="BB114" s="25">
        <v>0.9442623</v>
      </c>
    </row>
    <row r="115" spans="1:54">
      <c r="A115">
        <v>51000112</v>
      </c>
      <c r="B115" s="4" t="s">
        <v>133</v>
      </c>
      <c r="C115" s="4" t="s">
        <v>354</v>
      </c>
      <c r="D115" s="19" t="s">
        <v>808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4" t="s">
        <v>1121</v>
      </c>
      <c r="Z115" s="37">
        <v>55900041</v>
      </c>
      <c r="AA115" s="18">
        <v>100</v>
      </c>
      <c r="AB115" s="18"/>
      <c r="AC115" s="18"/>
      <c r="AD115" s="18"/>
      <c r="AE115" s="18"/>
      <c r="AF115" s="18">
        <f>IF(ISBLANK($Z115),0, LOOKUP($Z115,[1]Skill!$A:$A,[1]Skill!$X:$X)*$AA115/100)+
IF(ISBLANK($AB115),0, LOOKUP($AB115,[1]Skill!$A:$A,[1]Skill!$X:$X)*$AC115/100)+
IF(ISBLANK($AD115),0, LOOKUP($AD115,[1]Skill!$A:$A,[1]Skill!$X:$X)*$AE115/100)</f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4" t="str">
        <f t="shared" si="6"/>
        <v>0;0;0;0;0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4" t="str">
        <f t="shared" si="7"/>
        <v>0;0;0;0;0;0;0</v>
      </c>
      <c r="AU115" s="50" t="s">
        <v>796</v>
      </c>
      <c r="AV115" s="50"/>
      <c r="AW115" s="4">
        <v>6</v>
      </c>
      <c r="AX115" s="4">
        <v>112</v>
      </c>
      <c r="AY115" s="4" t="s">
        <v>77</v>
      </c>
      <c r="AZ115" s="18">
        <v>0</v>
      </c>
      <c r="BA115" s="19">
        <v>0</v>
      </c>
      <c r="BB115" s="25">
        <v>0.94262299999999999</v>
      </c>
    </row>
    <row r="116" spans="1:54">
      <c r="A116">
        <v>51000113</v>
      </c>
      <c r="B116" s="7" t="s">
        <v>414</v>
      </c>
      <c r="C116" s="4" t="s">
        <v>415</v>
      </c>
      <c r="D116" s="19" t="s">
        <v>803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1126</v>
      </c>
      <c r="Z116" s="37">
        <v>55900044</v>
      </c>
      <c r="AA116" s="18">
        <v>100</v>
      </c>
      <c r="AB116" s="18">
        <v>55900020</v>
      </c>
      <c r="AC116" s="18">
        <v>100</v>
      </c>
      <c r="AD116" s="18"/>
      <c r="AE116" s="18"/>
      <c r="AF116" s="18">
        <f>IF(ISBLANK($Z116),0, LOOKUP($Z116,[1]Skill!$A:$A,[1]Skill!$X:$X)*$AA116/100)+
IF(ISBLANK($AB116),0, LOOKUP($AB116,[1]Skill!$A:$A,[1]Skill!$X:$X)*$AC116/100)+
IF(ISBLANK($AD116),0, LOOKUP($AD116,[1]Skill!$A:$A,[1]Skill!$X:$X)*$AE116/100)</f>
        <v>60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4" t="str">
        <f t="shared" si="6"/>
        <v>0;0;0;0;0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4" t="str">
        <f t="shared" si="7"/>
        <v>0;0;0;0;0;0;0</v>
      </c>
      <c r="AU116" s="50" t="s">
        <v>796</v>
      </c>
      <c r="AV116" s="50"/>
      <c r="AW116" s="4">
        <v>6</v>
      </c>
      <c r="AX116" s="4">
        <v>113</v>
      </c>
      <c r="AY116" s="4" t="s">
        <v>77</v>
      </c>
      <c r="AZ116" s="18">
        <v>0</v>
      </c>
      <c r="BA116" s="19">
        <v>0</v>
      </c>
      <c r="BB116" s="25">
        <v>0.92786880000000005</v>
      </c>
    </row>
    <row r="117" spans="1:54">
      <c r="A117">
        <v>51000114</v>
      </c>
      <c r="B117" s="4" t="s">
        <v>115</v>
      </c>
      <c r="C117" s="4" t="s">
        <v>533</v>
      </c>
      <c r="D117" s="19" t="s">
        <v>1119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1118</v>
      </c>
      <c r="Z117" s="37">
        <v>55400007</v>
      </c>
      <c r="AA117" s="18">
        <v>100</v>
      </c>
      <c r="AB117" s="18">
        <v>55900020</v>
      </c>
      <c r="AC117" s="18">
        <v>100</v>
      </c>
      <c r="AD117" s="18"/>
      <c r="AE117" s="18"/>
      <c r="AF117" s="18">
        <f>IF(ISBLANK($Z117),0, LOOKUP($Z117,[1]Skill!$A:$A,[1]Skill!$X:$X)*$AA117/100)+
IF(ISBLANK($AB117),0, LOOKUP($AB117,[1]Skill!$A:$A,[1]Skill!$X:$X)*$AC117/100)+
IF(ISBLANK($AD117),0, LOOKUP($AD117,[1]Skill!$A:$A,[1]Skill!$X:$X)*$AE117/100)</f>
        <v>45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4" t="str">
        <f t="shared" si="6"/>
        <v>0;0;0;0;0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4" t="str">
        <f t="shared" si="7"/>
        <v>0;0;0;0;0;0;0</v>
      </c>
      <c r="AU117" s="50" t="s">
        <v>796</v>
      </c>
      <c r="AV117" s="50"/>
      <c r="AW117" s="4">
        <v>5</v>
      </c>
      <c r="AX117" s="4">
        <v>114</v>
      </c>
      <c r="AY117" s="4" t="s">
        <v>77</v>
      </c>
      <c r="AZ117" s="18">
        <v>0</v>
      </c>
      <c r="BA117" s="19">
        <v>0</v>
      </c>
      <c r="BB117" s="25">
        <v>0.94918029999999998</v>
      </c>
    </row>
    <row r="118" spans="1:54">
      <c r="A118">
        <v>51000115</v>
      </c>
      <c r="B118" s="4" t="s">
        <v>134</v>
      </c>
      <c r="C118" s="4" t="s">
        <v>543</v>
      </c>
      <c r="D118" s="19" t="s">
        <v>1122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4" t="s">
        <v>1123</v>
      </c>
      <c r="Z118" s="37">
        <v>55900042</v>
      </c>
      <c r="AA118" s="18">
        <v>100</v>
      </c>
      <c r="AB118" s="18">
        <v>55900020</v>
      </c>
      <c r="AC118" s="18">
        <v>100</v>
      </c>
      <c r="AD118" s="18"/>
      <c r="AE118" s="18"/>
      <c r="AF118" s="18">
        <f>IF(ISBLANK($Z118),0, LOOKUP($Z118,[1]Skill!$A:$A,[1]Skill!$X:$X)*$AA118/100)+
IF(ISBLANK($AB118),0, LOOKUP($AB118,[1]Skill!$A:$A,[1]Skill!$X:$X)*$AC118/100)+
IF(ISBLANK($AD118),0, LOOKUP($AD118,[1]Skill!$A:$A,[1]Skill!$X:$X)*$AE118/100)</f>
        <v>45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4" t="str">
        <f t="shared" si="6"/>
        <v>0;0;0;0;0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4" t="str">
        <f t="shared" si="7"/>
        <v>0;0;0;0;0;0;0</v>
      </c>
      <c r="AU118" s="50" t="s">
        <v>796</v>
      </c>
      <c r="AV118" s="50"/>
      <c r="AW118" s="4">
        <v>5</v>
      </c>
      <c r="AX118" s="4">
        <v>115</v>
      </c>
      <c r="AY118" s="4" t="s">
        <v>77</v>
      </c>
      <c r="AZ118" s="18">
        <v>0</v>
      </c>
      <c r="BA118" s="19">
        <v>0</v>
      </c>
      <c r="BB118" s="25">
        <v>0.9442623</v>
      </c>
    </row>
    <row r="119" spans="1:54">
      <c r="A119">
        <v>51000116</v>
      </c>
      <c r="B119" s="8" t="s">
        <v>669</v>
      </c>
      <c r="C119" s="8" t="s">
        <v>672</v>
      </c>
      <c r="D119" s="19" t="s">
        <v>891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888</v>
      </c>
      <c r="Z119" s="37">
        <v>55100014</v>
      </c>
      <c r="AA119" s="18">
        <v>100</v>
      </c>
      <c r="AB119" s="18"/>
      <c r="AC119" s="18"/>
      <c r="AD119" s="18"/>
      <c r="AE119" s="18"/>
      <c r="AF119" s="18">
        <f>IF(ISBLANK($Z119),0, LOOKUP($Z119,[1]Skill!$A:$A,[1]Skill!$X:$X)*$AA119/100)+
IF(ISBLANK($AB119),0, LOOKUP($AB119,[1]Skill!$A:$A,[1]Skill!$X:$X)*$AC119/100)+
IF(ISBLANK($AD119),0, LOOKUP($AD119,[1]Skill!$A:$A,[1]Skill!$X:$X)*$AE119/100)</f>
        <v>24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4" t="str">
        <f t="shared" si="6"/>
        <v>0;0;0;0;0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4" t="str">
        <f t="shared" si="7"/>
        <v>0;0;0;0;0;0;0</v>
      </c>
      <c r="AU119" s="50" t="s">
        <v>796</v>
      </c>
      <c r="AV119" s="50"/>
      <c r="AW119" s="8">
        <v>6</v>
      </c>
      <c r="AX119" s="8">
        <v>116</v>
      </c>
      <c r="AY119" s="8"/>
      <c r="AZ119" s="18">
        <v>0</v>
      </c>
      <c r="BA119" s="19">
        <v>0</v>
      </c>
      <c r="BB119" s="25">
        <v>0.19508200000000001</v>
      </c>
    </row>
    <row r="120" spans="1:54">
      <c r="A120">
        <v>51000117</v>
      </c>
      <c r="B120" s="4" t="s">
        <v>135</v>
      </c>
      <c r="C120" s="4" t="s">
        <v>544</v>
      </c>
      <c r="D120" s="19" t="s">
        <v>1125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4" t="s">
        <v>1124</v>
      </c>
      <c r="Z120" s="37">
        <v>55900043</v>
      </c>
      <c r="AA120" s="18">
        <v>100</v>
      </c>
      <c r="AB120" s="18">
        <v>55900020</v>
      </c>
      <c r="AC120" s="18">
        <v>100</v>
      </c>
      <c r="AD120" s="18"/>
      <c r="AE120" s="18"/>
      <c r="AF120" s="18">
        <f>IF(ISBLANK($Z120),0, LOOKUP($Z120,[1]Skill!$A:$A,[1]Skill!$X:$X)*$AA120/100)+
IF(ISBLANK($AB120),0, LOOKUP($AB120,[1]Skill!$A:$A,[1]Skill!$X:$X)*$AC120/100)+
IF(ISBLANK($AD120),0, LOOKUP($AD120,[1]Skill!$A:$A,[1]Skill!$X:$X)*$AE120/100)</f>
        <v>50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4" t="str">
        <f t="shared" si="6"/>
        <v>0;0;0;0;0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4" t="str">
        <f t="shared" si="7"/>
        <v>0;0;0;0;0;0;0</v>
      </c>
      <c r="AU120" s="50" t="s">
        <v>796</v>
      </c>
      <c r="AV120" s="50"/>
      <c r="AW120" s="4">
        <v>5</v>
      </c>
      <c r="AX120" s="4">
        <v>117</v>
      </c>
      <c r="AY120" s="4" t="s">
        <v>77</v>
      </c>
      <c r="AZ120" s="18">
        <v>0</v>
      </c>
      <c r="BA120" s="19">
        <v>0</v>
      </c>
      <c r="BB120" s="25">
        <v>0.92786880000000005</v>
      </c>
    </row>
    <row r="121" spans="1:54">
      <c r="A121">
        <v>51000118</v>
      </c>
      <c r="B121" s="4" t="s">
        <v>136</v>
      </c>
      <c r="C121" s="4" t="s">
        <v>545</v>
      </c>
      <c r="D121" s="19" t="s">
        <v>1014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1120</v>
      </c>
      <c r="Z121" s="37">
        <v>55900040</v>
      </c>
      <c r="AA121" s="18">
        <v>100</v>
      </c>
      <c r="AB121" s="18">
        <v>55900020</v>
      </c>
      <c r="AC121" s="18">
        <v>100</v>
      </c>
      <c r="AD121" s="18"/>
      <c r="AE121" s="18"/>
      <c r="AF121" s="18">
        <f>IF(ISBLANK($Z121),0, LOOKUP($Z121,[1]Skill!$A:$A,[1]Skill!$X:$X)*$AA121/100)+
IF(ISBLANK($AB121),0, LOOKUP($AB121,[1]Skill!$A:$A,[1]Skill!$X:$X)*$AC121/100)+
IF(ISBLANK($AD121),0, LOOKUP($AD121,[1]Skill!$A:$A,[1]Skill!$X:$X)*$AE121/100)</f>
        <v>50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4" t="str">
        <f t="shared" si="6"/>
        <v>0;0;0;0;0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4" t="str">
        <f t="shared" si="7"/>
        <v>0;0;0;0;0;0;0</v>
      </c>
      <c r="AU121" s="50" t="s">
        <v>796</v>
      </c>
      <c r="AV121" s="50"/>
      <c r="AW121" s="4">
        <v>6</v>
      </c>
      <c r="AX121" s="4">
        <v>118</v>
      </c>
      <c r="AY121" s="4" t="s">
        <v>77</v>
      </c>
      <c r="AZ121" s="18">
        <v>0</v>
      </c>
      <c r="BA121" s="19">
        <v>0</v>
      </c>
      <c r="BB121" s="25">
        <v>0.95409829999999995</v>
      </c>
    </row>
    <row r="122" spans="1:54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>
        <f>IF(ISBLANK($Z122),0, LOOKUP($Z122,[1]Skill!$A:$A,[1]Skill!$X:$X)*$AA122/100)+
IF(ISBLANK($AB122),0, LOOKUP($AB122,[1]Skill!$A:$A,[1]Skill!$X:$X)*$AC122/100)+
IF(ISBLANK($AD122),0, LOOKUP($AD122,[1]Skill!$A:$A,[1]Skill!$X:$X)*$AE122/100)</f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4" t="str">
        <f t="shared" si="6"/>
        <v>0;0;0;0;0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4" t="str">
        <f t="shared" si="7"/>
        <v>0;0;0;0;0;0;0</v>
      </c>
      <c r="AU122" s="50" t="s">
        <v>796</v>
      </c>
      <c r="AV122" s="50"/>
      <c r="AW122" s="4">
        <v>6</v>
      </c>
      <c r="AX122" s="4">
        <v>119</v>
      </c>
      <c r="AY122" s="4"/>
      <c r="AZ122" s="18">
        <v>0</v>
      </c>
      <c r="BA122" s="19">
        <v>0</v>
      </c>
      <c r="BB122" s="25">
        <v>0.24426229999999999</v>
      </c>
    </row>
    <row r="123" spans="1:54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965</v>
      </c>
      <c r="Z123" s="37">
        <v>55100005</v>
      </c>
      <c r="AA123" s="18">
        <v>100</v>
      </c>
      <c r="AB123" s="18"/>
      <c r="AC123" s="18"/>
      <c r="AD123" s="18"/>
      <c r="AE123" s="18"/>
      <c r="AF123" s="18">
        <f>IF(ISBLANK($Z123),0, LOOKUP($Z123,[1]Skill!$A:$A,[1]Skill!$X:$X)*$AA123/100)+
IF(ISBLANK($AB123),0, LOOKUP($AB123,[1]Skill!$A:$A,[1]Skill!$X:$X)*$AC123/100)+
IF(ISBLANK($AD123),0, LOOKUP($AD123,[1]Skill!$A:$A,[1]Skill!$X:$X)*$AE123/100)</f>
        <v>35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4" t="str">
        <f t="shared" si="6"/>
        <v>0;0;0;0;0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4" t="str">
        <f t="shared" si="7"/>
        <v>0;0;0;0;0;0;0</v>
      </c>
      <c r="AU123" s="50" t="s">
        <v>796</v>
      </c>
      <c r="AV123" s="50"/>
      <c r="AW123" s="4">
        <v>6</v>
      </c>
      <c r="AX123" s="4">
        <v>120</v>
      </c>
      <c r="AY123" s="4"/>
      <c r="AZ123" s="18">
        <v>0</v>
      </c>
      <c r="BA123" s="19">
        <v>0</v>
      </c>
      <c r="BB123" s="25">
        <v>0.27213110000000001</v>
      </c>
    </row>
    <row r="124" spans="1:54">
      <c r="A124">
        <v>51000121</v>
      </c>
      <c r="B124" s="4" t="s">
        <v>139</v>
      </c>
      <c r="C124" s="4" t="s">
        <v>548</v>
      </c>
      <c r="D124" s="19" t="s">
        <v>845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844</v>
      </c>
      <c r="Z124" s="37">
        <v>55100006</v>
      </c>
      <c r="AA124" s="18">
        <v>100</v>
      </c>
      <c r="AB124" s="18"/>
      <c r="AC124" s="18"/>
      <c r="AD124" s="18"/>
      <c r="AE124" s="18"/>
      <c r="AF124" s="18">
        <f>IF(ISBLANK($Z124),0, LOOKUP($Z124,[1]Skill!$A:$A,[1]Skill!$X:$X)*$AA124/100)+
IF(ISBLANK($AB124),0, LOOKUP($AB124,[1]Skill!$A:$A,[1]Skill!$X:$X)*$AC124/100)+
IF(ISBLANK($AD124),0, LOOKUP($AD124,[1]Skill!$A:$A,[1]Skill!$X:$X)*$AE124/100)</f>
        <v>45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4" t="str">
        <f t="shared" si="6"/>
        <v>0;0;0;0;0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4" t="str">
        <f t="shared" si="7"/>
        <v>0;0;0;0;0;0;0</v>
      </c>
      <c r="AU124" s="50" t="s">
        <v>796</v>
      </c>
      <c r="AV124" s="50"/>
      <c r="AW124" s="4">
        <v>6</v>
      </c>
      <c r="AX124" s="4">
        <v>121</v>
      </c>
      <c r="AY124" s="4"/>
      <c r="AZ124" s="18">
        <v>0</v>
      </c>
      <c r="BA124" s="19">
        <v>0</v>
      </c>
      <c r="BB124" s="25">
        <v>0.49836069999999999</v>
      </c>
    </row>
    <row r="125" spans="1:54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986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>
        <f>IF(ISBLANK($Z125),0, LOOKUP($Z125,[1]Skill!$A:$A,[1]Skill!$X:$X)*$AA125/100)+
IF(ISBLANK($AB125),0, LOOKUP($AB125,[1]Skill!$A:$A,[1]Skill!$X:$X)*$AC125/100)+
IF(ISBLANK($AD125),0, LOOKUP($AD125,[1]Skill!$A:$A,[1]Skill!$X:$X)*$AE125/100)</f>
        <v>16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4" t="str">
        <f t="shared" si="6"/>
        <v>0;0;0;0;0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4" t="str">
        <f t="shared" si="7"/>
        <v>0;0;0;0;0;0;0</v>
      </c>
      <c r="AU125" s="50" t="s">
        <v>796</v>
      </c>
      <c r="AV125" s="50"/>
      <c r="AW125" s="4">
        <v>6</v>
      </c>
      <c r="AX125" s="4">
        <v>122</v>
      </c>
      <c r="AY125" s="4"/>
      <c r="AZ125" s="18">
        <v>0</v>
      </c>
      <c r="BA125" s="19">
        <v>0</v>
      </c>
      <c r="BB125" s="25">
        <v>0.73114749999999995</v>
      </c>
    </row>
    <row r="126" spans="1:54">
      <c r="A126">
        <v>51000123</v>
      </c>
      <c r="B126" s="4" t="s">
        <v>140</v>
      </c>
      <c r="C126" s="4" t="s">
        <v>355</v>
      </c>
      <c r="D126" s="19" t="s">
        <v>984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983</v>
      </c>
      <c r="Z126" s="37">
        <v>55600012</v>
      </c>
      <c r="AA126" s="18">
        <v>100</v>
      </c>
      <c r="AB126" s="18"/>
      <c r="AC126" s="18"/>
      <c r="AD126" s="18"/>
      <c r="AE126" s="18"/>
      <c r="AF126" s="18">
        <f>IF(ISBLANK($Z126),0, LOOKUP($Z126,[1]Skill!$A:$A,[1]Skill!$X:$X)*$AA126/100)+
IF(ISBLANK($AB126),0, LOOKUP($AB126,[1]Skill!$A:$A,[1]Skill!$X:$X)*$AC126/100)+
IF(ISBLANK($AD126),0, LOOKUP($AD126,[1]Skill!$A:$A,[1]Skill!$X:$X)*$AE126/100)</f>
        <v>30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4" t="str">
        <f t="shared" si="6"/>
        <v>0;0;0;0;0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4" t="str">
        <f t="shared" si="7"/>
        <v>0;0;0;0;0;0;0</v>
      </c>
      <c r="AU126" s="50" t="s">
        <v>796</v>
      </c>
      <c r="AV126" s="50"/>
      <c r="AW126" s="4">
        <v>6</v>
      </c>
      <c r="AX126" s="4">
        <v>123</v>
      </c>
      <c r="AY126" s="4"/>
      <c r="AZ126" s="18">
        <v>0</v>
      </c>
      <c r="BA126" s="19">
        <v>0</v>
      </c>
      <c r="BB126" s="25">
        <v>9.3442629999999999E-2</v>
      </c>
    </row>
    <row r="127" spans="1:54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925</v>
      </c>
      <c r="Z127" s="37">
        <v>55110005</v>
      </c>
      <c r="AA127" s="18">
        <v>100</v>
      </c>
      <c r="AB127" s="18"/>
      <c r="AC127" s="18"/>
      <c r="AD127" s="18"/>
      <c r="AE127" s="18"/>
      <c r="AF127" s="18">
        <f>IF(ISBLANK($Z127),0, LOOKUP($Z127,[1]Skill!$A:$A,[1]Skill!$X:$X)*$AA127/100)+
IF(ISBLANK($AB127),0, LOOKUP($AB127,[1]Skill!$A:$A,[1]Skill!$X:$X)*$AC127/100)+
IF(ISBLANK($AD127),0, LOOKUP($AD127,[1]Skill!$A:$A,[1]Skill!$X:$X)*$AE127/100)</f>
        <v>20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4" t="str">
        <f t="shared" si="6"/>
        <v>0;0;0;0;0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4" t="str">
        <f t="shared" si="7"/>
        <v>0;0;0;0;0;0;0</v>
      </c>
      <c r="AU127" s="50" t="s">
        <v>796</v>
      </c>
      <c r="AV127" s="50"/>
      <c r="AW127" s="4">
        <v>6</v>
      </c>
      <c r="AX127" s="4">
        <v>124</v>
      </c>
      <c r="AY127" s="4"/>
      <c r="AZ127" s="18">
        <v>0</v>
      </c>
      <c r="BA127" s="19">
        <v>0</v>
      </c>
      <c r="BB127" s="25">
        <v>0.3</v>
      </c>
    </row>
    <row r="128" spans="1:54">
      <c r="A128">
        <v>51000125</v>
      </c>
      <c r="B128" s="4" t="s">
        <v>142</v>
      </c>
      <c r="C128" s="4" t="s">
        <v>550</v>
      </c>
      <c r="D128" s="19" t="s">
        <v>928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929</v>
      </c>
      <c r="Z128" s="37">
        <v>55900019</v>
      </c>
      <c r="AA128" s="18">
        <v>15</v>
      </c>
      <c r="AB128" s="18"/>
      <c r="AC128" s="18"/>
      <c r="AD128" s="18"/>
      <c r="AE128" s="18"/>
      <c r="AF128" s="18">
        <f>IF(ISBLANK($Z128),0, LOOKUP($Z128,[1]Skill!$A:$A,[1]Skill!$X:$X)*$AA128/100)+
IF(ISBLANK($AB128),0, LOOKUP($AB128,[1]Skill!$A:$A,[1]Skill!$X:$X)*$AC128/100)+
IF(ISBLANK($AD128),0, LOOKUP($AD128,[1]Skill!$A:$A,[1]Skill!$X:$X)*$AE128/100)</f>
        <v>12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4" t="str">
        <f t="shared" si="6"/>
        <v>0;0;0;0;0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4" t="str">
        <f t="shared" si="7"/>
        <v>0;0;0;0;0;0;0</v>
      </c>
      <c r="AU128" s="50" t="s">
        <v>796</v>
      </c>
      <c r="AV128" s="50"/>
      <c r="AW128" s="4">
        <v>6</v>
      </c>
      <c r="AX128" s="4">
        <v>125</v>
      </c>
      <c r="AY128" s="4"/>
      <c r="AZ128" s="18">
        <v>0</v>
      </c>
      <c r="BA128" s="19">
        <v>0</v>
      </c>
      <c r="BB128" s="25">
        <v>0.62131150000000002</v>
      </c>
    </row>
    <row r="129" spans="1:54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>
        <f>IF(ISBLANK($Z129),0, LOOKUP($Z129,[1]Skill!$A:$A,[1]Skill!$X:$X)*$AA129/100)+
IF(ISBLANK($AB129),0, LOOKUP($AB129,[1]Skill!$A:$A,[1]Skill!$X:$X)*$AC129/100)+
IF(ISBLANK($AD129),0, LOOKUP($AD129,[1]Skill!$A:$A,[1]Skill!$X:$X)*$AE129/100)</f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4" t="str">
        <f t="shared" si="6"/>
        <v>0;0;0;0;0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4" t="str">
        <f t="shared" si="7"/>
        <v>0;0;0;0;0;0;0</v>
      </c>
      <c r="AU129" s="50" t="s">
        <v>796</v>
      </c>
      <c r="AV129" s="50"/>
      <c r="AW129" s="4">
        <v>3</v>
      </c>
      <c r="AX129" s="4">
        <v>126</v>
      </c>
      <c r="AY129" s="4"/>
      <c r="AZ129" s="18">
        <v>0</v>
      </c>
      <c r="BA129" s="19">
        <v>0</v>
      </c>
      <c r="BB129" s="25">
        <v>0.85901640000000001</v>
      </c>
    </row>
    <row r="130" spans="1:54">
      <c r="A130">
        <v>51000127</v>
      </c>
      <c r="B130" s="4" t="s">
        <v>144</v>
      </c>
      <c r="C130" s="4" t="s">
        <v>552</v>
      </c>
      <c r="D130" s="19" t="s">
        <v>979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978</v>
      </c>
      <c r="Z130" s="37">
        <v>55900024</v>
      </c>
      <c r="AA130" s="18">
        <v>100</v>
      </c>
      <c r="AB130" s="18"/>
      <c r="AC130" s="18"/>
      <c r="AD130" s="18"/>
      <c r="AE130" s="18"/>
      <c r="AF130" s="18">
        <f>IF(ISBLANK($Z130),0, LOOKUP($Z130,[1]Skill!$A:$A,[1]Skill!$X:$X)*$AA130/100)+
IF(ISBLANK($AB130),0, LOOKUP($AB130,[1]Skill!$A:$A,[1]Skill!$X:$X)*$AC130/100)+
IF(ISBLANK($AD130),0, LOOKUP($AD130,[1]Skill!$A:$A,[1]Skill!$X:$X)*$AE130/100)</f>
        <v>10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4" t="str">
        <f t="shared" si="6"/>
        <v>0;0;0;0;0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4" t="str">
        <f t="shared" si="7"/>
        <v>0;0;0;0;0;0;0</v>
      </c>
      <c r="AU130" s="50" t="s">
        <v>796</v>
      </c>
      <c r="AV130" s="50"/>
      <c r="AW130" s="4">
        <v>6</v>
      </c>
      <c r="AX130" s="4">
        <v>127</v>
      </c>
      <c r="AY130" s="4"/>
      <c r="AZ130" s="18">
        <v>0</v>
      </c>
      <c r="BA130" s="19">
        <v>0</v>
      </c>
      <c r="BB130" s="25">
        <v>0.1114754</v>
      </c>
    </row>
    <row r="131" spans="1:54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>
        <f>IF(ISBLANK($Z131),0, LOOKUP($Z131,[1]Skill!$A:$A,[1]Skill!$X:$X)*$AA131/100)+
IF(ISBLANK($AB131),0, LOOKUP($AB131,[1]Skill!$A:$A,[1]Skill!$X:$X)*$AC131/100)+
IF(ISBLANK($AD131),0, LOOKUP($AD131,[1]Skill!$A:$A,[1]Skill!$X:$X)*$AE131/100)</f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4" t="str">
        <f t="shared" si="6"/>
        <v>0;0;0;0;0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4" t="str">
        <f t="shared" si="7"/>
        <v>0;0;0;0;0;0;0</v>
      </c>
      <c r="AU131" s="50" t="s">
        <v>796</v>
      </c>
      <c r="AV131" s="50"/>
      <c r="AW131" s="4">
        <v>6</v>
      </c>
      <c r="AX131" s="4">
        <v>128</v>
      </c>
      <c r="AY131" s="4"/>
      <c r="AZ131" s="18">
        <v>0</v>
      </c>
      <c r="BA131" s="19">
        <v>0</v>
      </c>
      <c r="BB131" s="25">
        <v>0.31639339999999999</v>
      </c>
    </row>
    <row r="132" spans="1:54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SUM(J132:K132)+SUM(M132:S132)*5+4.4*SUM(AM132:AS132)+2.5*SUM(AG132:AK132)+IF(ISNUMBER(AF132),AF132,0)+L132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914</v>
      </c>
      <c r="Z132" s="37">
        <v>55100007</v>
      </c>
      <c r="AA132" s="18">
        <v>25</v>
      </c>
      <c r="AB132" s="18"/>
      <c r="AC132" s="18"/>
      <c r="AD132" s="18"/>
      <c r="AE132" s="18"/>
      <c r="AF132" s="18">
        <f>IF(ISBLANK($Z132),0, LOOKUP($Z132,[1]Skill!$A:$A,[1]Skill!$X:$X)*$AA132/100)+
IF(ISBLANK($AB132),0, LOOKUP($AB132,[1]Skill!$A:$A,[1]Skill!$X:$X)*$AC132/100)+
IF(ISBLANK($AD132),0, LOOKUP($AD132,[1]Skill!$A:$A,[1]Skill!$X:$X)*$AE132/100)</f>
        <v>8.75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4" t="str">
        <f t="shared" ref="AL132:AL195" si="10">CONCATENATE(AG132,";",AH132,";",AI132,";",AJ132,";",AK132)</f>
        <v>0;0;0;0;0</v>
      </c>
      <c r="AM132" s="18">
        <v>0</v>
      </c>
      <c r="AN132" s="18">
        <v>-0.3</v>
      </c>
      <c r="AO132" s="18">
        <v>0</v>
      </c>
      <c r="AP132" s="18">
        <v>0.3</v>
      </c>
      <c r="AQ132" s="18">
        <v>0</v>
      </c>
      <c r="AR132" s="18">
        <v>0</v>
      </c>
      <c r="AS132" s="18">
        <v>0</v>
      </c>
      <c r="AT132" s="4" t="str">
        <f t="shared" ref="AT132:AT195" si="11">CONCATENATE(AM132,";",AN132,";",AO132,";",AP132,";",AQ132,";",AR132,";",AS132)</f>
        <v>0;-0.3;0;0.3;0;0;0</v>
      </c>
      <c r="AU132" s="50" t="s">
        <v>796</v>
      </c>
      <c r="AV132" s="50"/>
      <c r="AW132" s="4">
        <v>6</v>
      </c>
      <c r="AX132" s="4">
        <v>129</v>
      </c>
      <c r="AY132" s="4"/>
      <c r="AZ132" s="18">
        <v>0</v>
      </c>
      <c r="BA132" s="19">
        <v>0</v>
      </c>
      <c r="BB132" s="25">
        <v>0.76393440000000001</v>
      </c>
    </row>
    <row r="133" spans="1:54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993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>
        <f>IF(ISBLANK($Z133),0, LOOKUP($Z133,[1]Skill!$A:$A,[1]Skill!$X:$X)*$AA133/100)+
IF(ISBLANK($AB133),0, LOOKUP($AB133,[1]Skill!$A:$A,[1]Skill!$X:$X)*$AC133/100)+
IF(ISBLANK($AD133),0, LOOKUP($AD133,[1]Skill!$A:$A,[1]Skill!$X:$X)*$AE133/100)</f>
        <v>15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4" t="str">
        <f t="shared" si="10"/>
        <v>0;0;0;0;0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4" t="str">
        <f t="shared" si="11"/>
        <v>0;0;0;0;0;0;0</v>
      </c>
      <c r="AU133" s="50" t="s">
        <v>796</v>
      </c>
      <c r="AV133" s="50"/>
      <c r="AW133" s="4">
        <v>6</v>
      </c>
      <c r="AX133" s="4">
        <v>130</v>
      </c>
      <c r="AY133" s="4"/>
      <c r="AZ133" s="18">
        <v>0</v>
      </c>
      <c r="BA133" s="19">
        <v>0</v>
      </c>
      <c r="BB133" s="25">
        <v>0.67213109999999998</v>
      </c>
    </row>
    <row r="134" spans="1:54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875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>
        <f>IF(ISBLANK($Z134),0, LOOKUP($Z134,[1]Skill!$A:$A,[1]Skill!$X:$X)*$AA134/100)+
IF(ISBLANK($AB134),0, LOOKUP($AB134,[1]Skill!$A:$A,[1]Skill!$X:$X)*$AC134/100)+
IF(ISBLANK($AD134),0, LOOKUP($AD134,[1]Skill!$A:$A,[1]Skill!$X:$X)*$AE134/100)</f>
        <v>18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4" t="str">
        <f t="shared" si="10"/>
        <v>0;0;0;0;0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4" t="str">
        <f t="shared" si="11"/>
        <v>0;0;0;0;0;0;0</v>
      </c>
      <c r="AU134" s="50" t="s">
        <v>796</v>
      </c>
      <c r="AV134" s="50"/>
      <c r="AW134" s="4">
        <v>6</v>
      </c>
      <c r="AX134" s="4">
        <v>131</v>
      </c>
      <c r="AY134" s="4"/>
      <c r="AZ134" s="18">
        <v>0</v>
      </c>
      <c r="BA134" s="19">
        <v>0</v>
      </c>
      <c r="BB134" s="25">
        <v>0.44098359999999998</v>
      </c>
    </row>
    <row r="135" spans="1:54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926</v>
      </c>
      <c r="Z135" s="37">
        <v>55900016</v>
      </c>
      <c r="AA135" s="18">
        <v>100</v>
      </c>
      <c r="AB135" s="18"/>
      <c r="AC135" s="18"/>
      <c r="AD135" s="18"/>
      <c r="AE135" s="18"/>
      <c r="AF135" s="18">
        <f>IF(ISBLANK($Z135),0, LOOKUP($Z135,[1]Skill!$A:$A,[1]Skill!$X:$X)*$AA135/100)+
IF(ISBLANK($AB135),0, LOOKUP($AB135,[1]Skill!$A:$A,[1]Skill!$X:$X)*$AC135/100)+
IF(ISBLANK($AD135),0, LOOKUP($AD135,[1]Skill!$A:$A,[1]Skill!$X:$X)*$AE135/100)</f>
        <v>45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4" t="str">
        <f t="shared" si="10"/>
        <v>0;0;0;0;0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4" t="str">
        <f t="shared" si="11"/>
        <v>0;0;0;0;0;0;0</v>
      </c>
      <c r="AU135" s="50" t="s">
        <v>796</v>
      </c>
      <c r="AV135" s="50"/>
      <c r="AW135" s="4">
        <v>6</v>
      </c>
      <c r="AX135" s="4">
        <v>132</v>
      </c>
      <c r="AY135" s="4"/>
      <c r="AZ135" s="18">
        <v>0</v>
      </c>
      <c r="BA135" s="19">
        <v>0</v>
      </c>
      <c r="BB135" s="25">
        <v>0.43442619999999998</v>
      </c>
    </row>
    <row r="136" spans="1:54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1054</v>
      </c>
      <c r="Z136" s="37">
        <v>55110005</v>
      </c>
      <c r="AA136" s="18">
        <v>30</v>
      </c>
      <c r="AB136" s="18"/>
      <c r="AC136" s="18"/>
      <c r="AD136" s="18"/>
      <c r="AE136" s="18"/>
      <c r="AF136" s="18">
        <f>IF(ISBLANK($Z136),0, LOOKUP($Z136,[1]Skill!$A:$A,[1]Skill!$X:$X)*$AA136/100)+
IF(ISBLANK($AB136),0, LOOKUP($AB136,[1]Skill!$A:$A,[1]Skill!$X:$X)*$AC136/100)+
IF(ISBLANK($AD136),0, LOOKUP($AD136,[1]Skill!$A:$A,[1]Skill!$X:$X)*$AE136/100)</f>
        <v>6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4" t="str">
        <f t="shared" si="10"/>
        <v>0;0;0;0;0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4" t="str">
        <f t="shared" si="11"/>
        <v>0;0;0;0;0;0;0</v>
      </c>
      <c r="AU136" s="50" t="s">
        <v>796</v>
      </c>
      <c r="AV136" s="50"/>
      <c r="AW136" s="4">
        <v>6</v>
      </c>
      <c r="AX136" s="4">
        <v>133</v>
      </c>
      <c r="AY136" s="4"/>
      <c r="AZ136" s="18">
        <v>0</v>
      </c>
      <c r="BA136" s="19">
        <v>0</v>
      </c>
      <c r="BB136" s="25">
        <v>0.50819669999999995</v>
      </c>
    </row>
    <row r="137" spans="1:54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966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>
        <f>IF(ISBLANK($Z137),0, LOOKUP($Z137,[1]Skill!$A:$A,[1]Skill!$X:$X)*$AA137/100)+
IF(ISBLANK($AB137),0, LOOKUP($AB137,[1]Skill!$A:$A,[1]Skill!$X:$X)*$AC137/100)+
IF(ISBLANK($AD137),0, LOOKUP($AD137,[1]Skill!$A:$A,[1]Skill!$X:$X)*$AE137/100)</f>
        <v>4.5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4" t="str">
        <f t="shared" si="10"/>
        <v>0;0;0;0;0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4" t="str">
        <f t="shared" si="11"/>
        <v>0;0;0;0;0;0;0</v>
      </c>
      <c r="AU137" s="50" t="s">
        <v>796</v>
      </c>
      <c r="AV137" s="50"/>
      <c r="AW137" s="4">
        <v>5</v>
      </c>
      <c r="AX137" s="4">
        <v>134</v>
      </c>
      <c r="AY137" s="4"/>
      <c r="AZ137" s="18">
        <v>0</v>
      </c>
      <c r="BA137" s="19">
        <v>0</v>
      </c>
      <c r="BB137" s="25">
        <v>0.80983609999999995</v>
      </c>
    </row>
    <row r="138" spans="1:54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1053</v>
      </c>
      <c r="Z138" s="37">
        <v>55100006</v>
      </c>
      <c r="AA138" s="18">
        <v>100</v>
      </c>
      <c r="AB138" s="18"/>
      <c r="AC138" s="18"/>
      <c r="AD138" s="18"/>
      <c r="AE138" s="18"/>
      <c r="AF138" s="18">
        <f>IF(ISBLANK($Z138),0, LOOKUP($Z138,[1]Skill!$A:$A,[1]Skill!$X:$X)*$AA138/100)+
IF(ISBLANK($AB138),0, LOOKUP($AB138,[1]Skill!$A:$A,[1]Skill!$X:$X)*$AC138/100)+
IF(ISBLANK($AD138),0, LOOKUP($AD138,[1]Skill!$A:$A,[1]Skill!$X:$X)*$AE138/100)</f>
        <v>45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4" t="str">
        <f t="shared" si="10"/>
        <v>0;0;0;0;0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4" t="str">
        <f t="shared" si="11"/>
        <v>0;0;0;0;0;0;0</v>
      </c>
      <c r="AU138" s="50" t="s">
        <v>796</v>
      </c>
      <c r="AV138" s="50"/>
      <c r="AW138" s="4">
        <v>6</v>
      </c>
      <c r="AX138" s="4">
        <v>135</v>
      </c>
      <c r="AY138" s="4"/>
      <c r="AZ138" s="18">
        <v>0</v>
      </c>
      <c r="BA138" s="19">
        <v>0</v>
      </c>
      <c r="BB138" s="25">
        <v>0.25245899999999999</v>
      </c>
    </row>
    <row r="139" spans="1:54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>
        <f>IF(ISBLANK($Z139),0, LOOKUP($Z139,[1]Skill!$A:$A,[1]Skill!$X:$X)*$AA139/100)+
IF(ISBLANK($AB139),0, LOOKUP($AB139,[1]Skill!$A:$A,[1]Skill!$X:$X)*$AC139/100)+
IF(ISBLANK($AD139),0, LOOKUP($AD139,[1]Skill!$A:$A,[1]Skill!$X:$X)*$AE139/100)</f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4" t="str">
        <f t="shared" si="10"/>
        <v>0;0;0;0;0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4" t="str">
        <f t="shared" si="11"/>
        <v>0;0;0;0;0;0;0</v>
      </c>
      <c r="AU139" s="50" t="s">
        <v>796</v>
      </c>
      <c r="AV139" s="50"/>
      <c r="AW139" s="4">
        <v>6</v>
      </c>
      <c r="AX139" s="4">
        <v>136</v>
      </c>
      <c r="AY139" s="4"/>
      <c r="AZ139" s="18">
        <v>0</v>
      </c>
      <c r="BA139" s="19">
        <v>0</v>
      </c>
      <c r="BB139" s="25">
        <v>0.61311479999999996</v>
      </c>
    </row>
    <row r="140" spans="1:54">
      <c r="A140">
        <v>51000137</v>
      </c>
      <c r="B140" s="4" t="s">
        <v>154</v>
      </c>
      <c r="C140" s="4" t="s">
        <v>561</v>
      </c>
      <c r="D140" s="19" t="s">
        <v>737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>
        <f>IF(ISBLANK($Z140),0, LOOKUP($Z140,[1]Skill!$A:$A,[1]Skill!$X:$X)*$AA140/100)+
IF(ISBLANK($AB140),0, LOOKUP($AB140,[1]Skill!$A:$A,[1]Skill!$X:$X)*$AC140/100)+
IF(ISBLANK($AD140),0, LOOKUP($AD140,[1]Skill!$A:$A,[1]Skill!$X:$X)*$AE140/100)</f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4" t="str">
        <f t="shared" si="10"/>
        <v>0;0;0;0;0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4" t="str">
        <f t="shared" si="11"/>
        <v>0;0;0;0;0;0;0</v>
      </c>
      <c r="AU140" s="50" t="s">
        <v>796</v>
      </c>
      <c r="AV140" s="50"/>
      <c r="AW140" s="4">
        <v>6</v>
      </c>
      <c r="AX140" s="4">
        <v>137</v>
      </c>
      <c r="AY140" s="4"/>
      <c r="AZ140" s="18">
        <v>0</v>
      </c>
      <c r="BA140" s="19">
        <v>0</v>
      </c>
      <c r="BB140" s="25">
        <v>0.36393439999999999</v>
      </c>
    </row>
    <row r="141" spans="1:54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864</v>
      </c>
      <c r="Z141" s="18">
        <v>55610004</v>
      </c>
      <c r="AA141" s="18">
        <v>100</v>
      </c>
      <c r="AB141" s="18"/>
      <c r="AC141" s="18"/>
      <c r="AD141" s="18"/>
      <c r="AE141" s="18"/>
      <c r="AF141" s="18">
        <f>IF(ISBLANK($Z141),0, LOOKUP($Z141,[1]Skill!$A:$A,[1]Skill!$X:$X)*$AA141/100)+
IF(ISBLANK($AB141),0, LOOKUP($AB141,[1]Skill!$A:$A,[1]Skill!$X:$X)*$AC141/100)+
IF(ISBLANK($AD141),0, LOOKUP($AD141,[1]Skill!$A:$A,[1]Skill!$X:$X)*$AE141/100)</f>
        <v>10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4" t="str">
        <f t="shared" si="10"/>
        <v>0;0;0;0;0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4" t="str">
        <f t="shared" si="11"/>
        <v>0;0;0;0;0;0;0</v>
      </c>
      <c r="AU141" s="50" t="s">
        <v>796</v>
      </c>
      <c r="AV141" s="50"/>
      <c r="AW141" s="4">
        <v>6</v>
      </c>
      <c r="AX141" s="4">
        <v>138</v>
      </c>
      <c r="AY141" s="4"/>
      <c r="AZ141" s="18">
        <v>0</v>
      </c>
      <c r="BA141" s="19">
        <v>0</v>
      </c>
      <c r="BB141" s="25">
        <v>0.52295080000000005</v>
      </c>
    </row>
    <row r="142" spans="1:54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>
        <f>IF(ISBLANK($Z142),0, LOOKUP($Z142,[1]Skill!$A:$A,[1]Skill!$X:$X)*$AA142/100)+
IF(ISBLANK($AB142),0, LOOKUP($AB142,[1]Skill!$A:$A,[1]Skill!$X:$X)*$AC142/100)+
IF(ISBLANK($AD142),0, LOOKUP($AD142,[1]Skill!$A:$A,[1]Skill!$X:$X)*$AE142/100)</f>
        <v>0</v>
      </c>
      <c r="AG142" s="18">
        <v>0.5</v>
      </c>
      <c r="AH142" s="18">
        <v>0</v>
      </c>
      <c r="AI142" s="18">
        <v>0</v>
      </c>
      <c r="AJ142" s="18">
        <v>0</v>
      </c>
      <c r="AK142" s="18">
        <v>0</v>
      </c>
      <c r="AL142" s="4" t="str">
        <f t="shared" si="10"/>
        <v>0.5;0;0;0;0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4" t="str">
        <f t="shared" si="11"/>
        <v>0;0;0;0;0;0;0</v>
      </c>
      <c r="AU142" s="50" t="s">
        <v>796</v>
      </c>
      <c r="AV142" s="50"/>
      <c r="AW142" s="4">
        <v>6</v>
      </c>
      <c r="AX142" s="4">
        <v>139</v>
      </c>
      <c r="AY142" s="4"/>
      <c r="AZ142" s="18">
        <v>0</v>
      </c>
      <c r="BA142" s="19">
        <v>0</v>
      </c>
      <c r="BB142" s="25">
        <v>0.3491803</v>
      </c>
    </row>
    <row r="143" spans="1:54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955</v>
      </c>
      <c r="Z143" s="18">
        <v>55110015</v>
      </c>
      <c r="AA143" s="18">
        <v>100</v>
      </c>
      <c r="AB143" s="18"/>
      <c r="AC143" s="18"/>
      <c r="AD143" s="18"/>
      <c r="AE143" s="18"/>
      <c r="AF143" s="18">
        <f>IF(ISBLANK($Z143),0, LOOKUP($Z143,[1]Skill!$A:$A,[1]Skill!$X:$X)*$AA143/100)+
IF(ISBLANK($AB143),0, LOOKUP($AB143,[1]Skill!$A:$A,[1]Skill!$X:$X)*$AC143/100)+
IF(ISBLANK($AD143),0, LOOKUP($AD143,[1]Skill!$A:$A,[1]Skill!$X:$X)*$AE143/100)</f>
        <v>20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4" t="str">
        <f t="shared" si="10"/>
        <v>0;0;0;0;0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4" t="str">
        <f t="shared" si="11"/>
        <v>0;0;0;0;0;0;0</v>
      </c>
      <c r="AU143" s="50" t="s">
        <v>796</v>
      </c>
      <c r="AV143" s="50"/>
      <c r="AW143" s="4">
        <v>6</v>
      </c>
      <c r="AX143" s="4">
        <v>140</v>
      </c>
      <c r="AY143" s="4"/>
      <c r="AZ143" s="18">
        <v>0</v>
      </c>
      <c r="BA143" s="19">
        <v>0</v>
      </c>
      <c r="BB143" s="25">
        <v>0.26065569999999999</v>
      </c>
    </row>
    <row r="144" spans="1:54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945</v>
      </c>
      <c r="Z144" s="37">
        <v>55510004</v>
      </c>
      <c r="AA144" s="18">
        <v>15</v>
      </c>
      <c r="AB144" s="18"/>
      <c r="AC144" s="18"/>
      <c r="AD144" s="18"/>
      <c r="AE144" s="18"/>
      <c r="AF144" s="18">
        <f>IF(ISBLANK($Z144),0, LOOKUP($Z144,[1]Skill!$A:$A,[1]Skill!$X:$X)*$AA144/100)+
IF(ISBLANK($AB144),0, LOOKUP($AB144,[1]Skill!$A:$A,[1]Skill!$X:$X)*$AC144/100)+
IF(ISBLANK($AD144),0, LOOKUP($AD144,[1]Skill!$A:$A,[1]Skill!$X:$X)*$AE144/100)</f>
        <v>1.8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4" t="str">
        <f t="shared" si="10"/>
        <v>0;0;0;0;0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4" t="str">
        <f t="shared" si="11"/>
        <v>0;0;0;0;0;0;0</v>
      </c>
      <c r="AU144" s="50" t="s">
        <v>796</v>
      </c>
      <c r="AV144" s="50"/>
      <c r="AW144" s="4">
        <v>6</v>
      </c>
      <c r="AX144" s="4">
        <v>141</v>
      </c>
      <c r="AY144" s="4"/>
      <c r="AZ144" s="18">
        <v>0</v>
      </c>
      <c r="BA144" s="19">
        <v>0</v>
      </c>
      <c r="BB144" s="25">
        <v>0.56393439999999995</v>
      </c>
    </row>
    <row r="145" spans="1:54">
      <c r="A145">
        <v>51000142</v>
      </c>
      <c r="B145" s="4" t="s">
        <v>159</v>
      </c>
      <c r="C145" s="4" t="s">
        <v>359</v>
      </c>
      <c r="D145" s="19" t="s">
        <v>737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>
        <f>IF(ISBLANK($Z145),0, LOOKUP($Z145,[1]Skill!$A:$A,[1]Skill!$X:$X)*$AA145/100)+
IF(ISBLANK($AB145),0, LOOKUP($AB145,[1]Skill!$A:$A,[1]Skill!$X:$X)*$AC145/100)+
IF(ISBLANK($AD145),0, LOOKUP($AD145,[1]Skill!$A:$A,[1]Skill!$X:$X)*$AE145/100)</f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4" t="str">
        <f t="shared" si="10"/>
        <v>0;0;0;0;0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4" t="str">
        <f t="shared" si="11"/>
        <v>0;0;0;0;0;0;0</v>
      </c>
      <c r="AU145" s="50" t="s">
        <v>796</v>
      </c>
      <c r="AV145" s="50"/>
      <c r="AW145" s="4">
        <v>6</v>
      </c>
      <c r="AX145" s="4">
        <v>142</v>
      </c>
      <c r="AY145" s="4"/>
      <c r="AZ145" s="18">
        <v>0</v>
      </c>
      <c r="BA145" s="19">
        <v>0</v>
      </c>
      <c r="BB145" s="25">
        <v>0.13770489999999999</v>
      </c>
    </row>
    <row r="146" spans="1:54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959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>
        <f>IF(ISBLANK($Z146),0, LOOKUP($Z146,[1]Skill!$A:$A,[1]Skill!$X:$X)*$AA146/100)+
IF(ISBLANK($AB146),0, LOOKUP($AB146,[1]Skill!$A:$A,[1]Skill!$X:$X)*$AC146/100)+
IF(ISBLANK($AD146),0, LOOKUP($AD146,[1]Skill!$A:$A,[1]Skill!$X:$X)*$AE146/100)</f>
        <v>20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4" t="str">
        <f t="shared" si="10"/>
        <v>0;0;0;0;0</v>
      </c>
      <c r="AM146" s="18">
        <v>0</v>
      </c>
      <c r="AN146" s="18">
        <v>0</v>
      </c>
      <c r="AO146" s="18">
        <v>0</v>
      </c>
      <c r="AP146" s="18">
        <v>0</v>
      </c>
      <c r="AQ146" s="18">
        <v>0.3</v>
      </c>
      <c r="AR146" s="18">
        <v>0</v>
      </c>
      <c r="AS146" s="18">
        <v>0</v>
      </c>
      <c r="AT146" s="4" t="str">
        <f t="shared" si="11"/>
        <v>0;0;0;0;0.3;0;0</v>
      </c>
      <c r="AU146" s="50" t="s">
        <v>796</v>
      </c>
      <c r="AV146" s="50"/>
      <c r="AW146" s="4">
        <v>6</v>
      </c>
      <c r="AX146" s="4">
        <v>143</v>
      </c>
      <c r="AY146" s="4"/>
      <c r="AZ146" s="18">
        <v>0</v>
      </c>
      <c r="BA146" s="19">
        <v>0</v>
      </c>
      <c r="BB146" s="25">
        <v>0.75081969999999998</v>
      </c>
    </row>
    <row r="147" spans="1:54">
      <c r="A147">
        <v>51000144</v>
      </c>
      <c r="B147" s="4" t="s">
        <v>160</v>
      </c>
      <c r="C147" s="4" t="s">
        <v>360</v>
      </c>
      <c r="D147" s="19" t="s">
        <v>1014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1052</v>
      </c>
      <c r="Z147" s="18">
        <v>55510006</v>
      </c>
      <c r="AA147" s="18">
        <v>45</v>
      </c>
      <c r="AB147" s="18"/>
      <c r="AC147" s="18"/>
      <c r="AD147" s="18"/>
      <c r="AE147" s="18"/>
      <c r="AF147" s="18">
        <f>IF(ISBLANK($Z147),0, LOOKUP($Z147,[1]Skill!$A:$A,[1]Skill!$X:$X)*$AA147/100)+
IF(ISBLANK($AB147),0, LOOKUP($AB147,[1]Skill!$A:$A,[1]Skill!$X:$X)*$AC147/100)+
IF(ISBLANK($AD147),0, LOOKUP($AD147,[1]Skill!$A:$A,[1]Skill!$X:$X)*$AE147/100)</f>
        <v>11.25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4" t="str">
        <f t="shared" si="10"/>
        <v>0;0;0;0;0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4" t="str">
        <f t="shared" si="11"/>
        <v>0;0;0;0;0;0;0</v>
      </c>
      <c r="AU147" s="50" t="s">
        <v>796</v>
      </c>
      <c r="AV147" s="50"/>
      <c r="AW147" s="4">
        <v>6</v>
      </c>
      <c r="AX147" s="4">
        <v>144</v>
      </c>
      <c r="AY147" s="4"/>
      <c r="AZ147" s="18">
        <v>0</v>
      </c>
      <c r="BA147" s="19">
        <v>0</v>
      </c>
      <c r="BB147" s="25">
        <v>0.41639340000000002</v>
      </c>
    </row>
    <row r="148" spans="1:54">
      <c r="A148">
        <v>51000145</v>
      </c>
      <c r="B148" s="4" t="s">
        <v>161</v>
      </c>
      <c r="C148" s="4" t="s">
        <v>470</v>
      </c>
      <c r="D148" s="19" t="s">
        <v>933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731</v>
      </c>
      <c r="Y148" s="4" t="s">
        <v>932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>
        <f>IF(ISBLANK($Z148),0, LOOKUP($Z148,[1]Skill!$A:$A,[1]Skill!$X:$X)*$AA148/100)+
IF(ISBLANK($AB148),0, LOOKUP($AB148,[1]Skill!$A:$A,[1]Skill!$X:$X)*$AC148/100)+
IF(ISBLANK($AD148),0, LOOKUP($AD148,[1]Skill!$A:$A,[1]Skill!$X:$X)*$AE148/100)</f>
        <v>25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4" t="str">
        <f t="shared" si="10"/>
        <v>0;0;0;0;0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4" t="str">
        <f t="shared" si="11"/>
        <v>0;0;0;0;0;0;0</v>
      </c>
      <c r="AU148" s="50" t="s">
        <v>796</v>
      </c>
      <c r="AV148" s="50"/>
      <c r="AW148" s="4">
        <v>6</v>
      </c>
      <c r="AX148" s="4">
        <v>145</v>
      </c>
      <c r="AY148" s="4"/>
      <c r="AZ148" s="18">
        <v>0</v>
      </c>
      <c r="BA148" s="19">
        <v>0</v>
      </c>
      <c r="BB148" s="25">
        <v>0.1983607</v>
      </c>
    </row>
    <row r="149" spans="1:54">
      <c r="A149">
        <v>51000146</v>
      </c>
      <c r="B149" s="4" t="s">
        <v>163</v>
      </c>
      <c r="C149" s="4" t="s">
        <v>361</v>
      </c>
      <c r="D149" s="19" t="s">
        <v>1034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934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>
        <f>IF(ISBLANK($Z149),0, LOOKUP($Z149,[1]Skill!$A:$A,[1]Skill!$X:$X)*$AA149/100)+
IF(ISBLANK($AB149),0, LOOKUP($AB149,[1]Skill!$A:$A,[1]Skill!$X:$X)*$AC149/100)+
IF(ISBLANK($AD149),0, LOOKUP($AD149,[1]Skill!$A:$A,[1]Skill!$X:$X)*$AE149/100)</f>
        <v>16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4" t="str">
        <f t="shared" si="10"/>
        <v>0;0;0;0;0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4" t="str">
        <f t="shared" si="11"/>
        <v>0;0;0;0;0;0;0</v>
      </c>
      <c r="AU149" s="50" t="s">
        <v>796</v>
      </c>
      <c r="AV149" s="50"/>
      <c r="AW149" s="4">
        <v>6</v>
      </c>
      <c r="AX149" s="4">
        <v>146</v>
      </c>
      <c r="AY149" s="4"/>
      <c r="AZ149" s="18">
        <v>0</v>
      </c>
      <c r="BA149" s="19">
        <v>0</v>
      </c>
      <c r="BB149" s="25">
        <v>0.52295080000000005</v>
      </c>
    </row>
    <row r="150" spans="1:54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946</v>
      </c>
      <c r="Z150" s="37">
        <v>55500005</v>
      </c>
      <c r="AA150" s="18">
        <v>100</v>
      </c>
      <c r="AB150" s="18"/>
      <c r="AC150" s="18"/>
      <c r="AD150" s="18"/>
      <c r="AE150" s="18"/>
      <c r="AF150" s="18">
        <f>IF(ISBLANK($Z150),0, LOOKUP($Z150,[1]Skill!$A:$A,[1]Skill!$X:$X)*$AA150/100)+
IF(ISBLANK($AB150),0, LOOKUP($AB150,[1]Skill!$A:$A,[1]Skill!$X:$X)*$AC150/100)+
IF(ISBLANK($AD150),0, LOOKUP($AD150,[1]Skill!$A:$A,[1]Skill!$X:$X)*$AE150/100)</f>
        <v>5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4" t="str">
        <f t="shared" si="10"/>
        <v>0;0;0;0;0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4" t="str">
        <f t="shared" si="11"/>
        <v>0;0;0;0;0;0;0</v>
      </c>
      <c r="AU150" s="50" t="s">
        <v>796</v>
      </c>
      <c r="AV150" s="50"/>
      <c r="AW150" s="4">
        <v>6</v>
      </c>
      <c r="AX150" s="4">
        <v>147</v>
      </c>
      <c r="AY150" s="4"/>
      <c r="AZ150" s="18">
        <v>0</v>
      </c>
      <c r="BA150" s="19">
        <v>0</v>
      </c>
      <c r="BB150" s="25">
        <v>0.68852460000000004</v>
      </c>
    </row>
    <row r="151" spans="1:54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>
        <f>IF(ISBLANK($Z151),0, LOOKUP($Z151,[1]Skill!$A:$A,[1]Skill!$X:$X)*$AA151/100)+
IF(ISBLANK($AB151),0, LOOKUP($AB151,[1]Skill!$A:$A,[1]Skill!$X:$X)*$AC151/100)+
IF(ISBLANK($AD151),0, LOOKUP($AD151,[1]Skill!$A:$A,[1]Skill!$X:$X)*$AE151/100)</f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4" t="str">
        <f t="shared" si="10"/>
        <v>0;0;0;0;0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4" t="str">
        <f t="shared" si="11"/>
        <v>0;0;0;0;0;0;0</v>
      </c>
      <c r="AU151" s="50" t="s">
        <v>796</v>
      </c>
      <c r="AV151" s="50"/>
      <c r="AW151" s="4">
        <v>6</v>
      </c>
      <c r="AX151" s="4">
        <v>148</v>
      </c>
      <c r="AY151" s="4"/>
      <c r="AZ151" s="18">
        <v>0</v>
      </c>
      <c r="BA151" s="19">
        <v>0</v>
      </c>
      <c r="BB151" s="25">
        <v>0.47049180000000002</v>
      </c>
    </row>
    <row r="152" spans="1:54">
      <c r="A152">
        <v>51000149</v>
      </c>
      <c r="B152" s="4" t="s">
        <v>166</v>
      </c>
      <c r="C152" s="4" t="s">
        <v>566</v>
      </c>
      <c r="D152" s="19" t="s">
        <v>737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>
        <f>IF(ISBLANK($Z152),0, LOOKUP($Z152,[1]Skill!$A:$A,[1]Skill!$X:$X)*$AA152/100)+
IF(ISBLANK($AB152),0, LOOKUP($AB152,[1]Skill!$A:$A,[1]Skill!$X:$X)*$AC152/100)+
IF(ISBLANK($AD152),0, LOOKUP($AD152,[1]Skill!$A:$A,[1]Skill!$X:$X)*$AE152/100)</f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4" t="str">
        <f t="shared" si="10"/>
        <v>0;0;0;0;0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4" t="str">
        <f t="shared" si="11"/>
        <v>0;0;0;0;0;0;0</v>
      </c>
      <c r="AU152" s="50" t="s">
        <v>796</v>
      </c>
      <c r="AV152" s="50"/>
      <c r="AW152" s="4">
        <v>6</v>
      </c>
      <c r="AX152" s="4">
        <v>149</v>
      </c>
      <c r="AY152" s="4"/>
      <c r="AZ152" s="18">
        <v>0</v>
      </c>
      <c r="BA152" s="19">
        <v>0</v>
      </c>
      <c r="BB152" s="25">
        <v>0.35409829999999998</v>
      </c>
    </row>
    <row r="153" spans="1:54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854</v>
      </c>
      <c r="Z153" s="37">
        <v>55110003</v>
      </c>
      <c r="AA153" s="18">
        <v>50</v>
      </c>
      <c r="AB153" s="18"/>
      <c r="AC153" s="18"/>
      <c r="AD153" s="18"/>
      <c r="AE153" s="18"/>
      <c r="AF153" s="18">
        <f>IF(ISBLANK($Z153),0, LOOKUP($Z153,[1]Skill!$A:$A,[1]Skill!$X:$X)*$AA153/100)+
IF(ISBLANK($AB153),0, LOOKUP($AB153,[1]Skill!$A:$A,[1]Skill!$X:$X)*$AC153/100)+
IF(ISBLANK($AD153),0, LOOKUP($AD153,[1]Skill!$A:$A,[1]Skill!$X:$X)*$AE153/100)</f>
        <v>12.5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4" t="str">
        <f t="shared" si="10"/>
        <v>0;0;0;0;0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4" t="str">
        <f t="shared" si="11"/>
        <v>0;0;0;0;0;0;0</v>
      </c>
      <c r="AU153" s="50" t="s">
        <v>796</v>
      </c>
      <c r="AV153" s="50"/>
      <c r="AW153" s="4">
        <v>6</v>
      </c>
      <c r="AX153" s="4">
        <v>150</v>
      </c>
      <c r="AY153" s="4"/>
      <c r="AZ153" s="18">
        <v>0</v>
      </c>
      <c r="BA153" s="19">
        <v>0</v>
      </c>
      <c r="BB153" s="25">
        <v>0.32295079999999998</v>
      </c>
    </row>
    <row r="154" spans="1:54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>
        <f>IF(ISBLANK($Z154),0, LOOKUP($Z154,[1]Skill!$A:$A,[1]Skill!$X:$X)*$AA154/100)+
IF(ISBLANK($AB154),0, LOOKUP($AB154,[1]Skill!$A:$A,[1]Skill!$X:$X)*$AC154/100)+
IF(ISBLANK($AD154),0, LOOKUP($AD154,[1]Skill!$A:$A,[1]Skill!$X:$X)*$AE154/100)</f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4" t="str">
        <f t="shared" si="10"/>
        <v>0;0;0;0;0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4" t="str">
        <f t="shared" si="11"/>
        <v>0;0;0;0;0;0;0</v>
      </c>
      <c r="AU154" s="50" t="s">
        <v>796</v>
      </c>
      <c r="AV154" s="50"/>
      <c r="AW154" s="4">
        <v>6</v>
      </c>
      <c r="AX154" s="4">
        <v>151</v>
      </c>
      <c r="AY154" s="4"/>
      <c r="AZ154" s="18">
        <v>0</v>
      </c>
      <c r="BA154" s="19">
        <v>0</v>
      </c>
      <c r="BB154" s="25">
        <v>0.40819670000000002</v>
      </c>
    </row>
    <row r="155" spans="1:54">
      <c r="A155">
        <v>51000152</v>
      </c>
      <c r="B155" s="4" t="s">
        <v>169</v>
      </c>
      <c r="C155" s="4" t="s">
        <v>568</v>
      </c>
      <c r="D155" s="19" t="s">
        <v>1021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735</v>
      </c>
      <c r="Y155" s="4" t="s">
        <v>1020</v>
      </c>
      <c r="Z155" s="37">
        <v>55100013</v>
      </c>
      <c r="AA155" s="18">
        <v>100</v>
      </c>
      <c r="AB155" s="18"/>
      <c r="AC155" s="18"/>
      <c r="AD155" s="18"/>
      <c r="AE155" s="18"/>
      <c r="AF155" s="18">
        <f>IF(ISBLANK($Z155),0, LOOKUP($Z155,[1]Skill!$A:$A,[1]Skill!$X:$X)*$AA155/100)+
IF(ISBLANK($AB155),0, LOOKUP($AB155,[1]Skill!$A:$A,[1]Skill!$X:$X)*$AC155/100)+
IF(ISBLANK($AD155),0, LOOKUP($AD155,[1]Skill!$A:$A,[1]Skill!$X:$X)*$AE155/100)</f>
        <v>10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4" t="str">
        <f t="shared" si="10"/>
        <v>0;0;0;0;0</v>
      </c>
      <c r="AM155" s="18">
        <v>0</v>
      </c>
      <c r="AN155" s="18">
        <v>0.3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4" t="str">
        <f t="shared" si="11"/>
        <v>0;0.3;0;0;0;0;0</v>
      </c>
      <c r="AU155" s="50" t="s">
        <v>796</v>
      </c>
      <c r="AV155" s="50"/>
      <c r="AW155" s="4">
        <v>6</v>
      </c>
      <c r="AX155" s="4">
        <v>152</v>
      </c>
      <c r="AY155" s="4"/>
      <c r="AZ155" s="18">
        <v>0</v>
      </c>
      <c r="BA155" s="19">
        <v>0</v>
      </c>
      <c r="BB155" s="25">
        <v>0.58688530000000005</v>
      </c>
    </row>
    <row r="156" spans="1:54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1055</v>
      </c>
      <c r="Z156" s="37">
        <v>55110004</v>
      </c>
      <c r="AA156" s="18">
        <v>100</v>
      </c>
      <c r="AB156" s="18"/>
      <c r="AC156" s="18"/>
      <c r="AD156" s="18"/>
      <c r="AE156" s="18"/>
      <c r="AF156" s="18">
        <f>IF(ISBLANK($Z156),0, LOOKUP($Z156,[1]Skill!$A:$A,[1]Skill!$X:$X)*$AA156/100)+
IF(ISBLANK($AB156),0, LOOKUP($AB156,[1]Skill!$A:$A,[1]Skill!$X:$X)*$AC156/100)+
IF(ISBLANK($AD156),0, LOOKUP($AD156,[1]Skill!$A:$A,[1]Skill!$X:$X)*$AE156/100)</f>
        <v>25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4" t="str">
        <f t="shared" si="10"/>
        <v>0;0;0;0;0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4" t="str">
        <f t="shared" si="11"/>
        <v>0;0;0;0;0;0;0</v>
      </c>
      <c r="AU156" s="50" t="s">
        <v>796</v>
      </c>
      <c r="AV156" s="50"/>
      <c r="AW156" s="4">
        <v>6</v>
      </c>
      <c r="AX156" s="4">
        <v>153</v>
      </c>
      <c r="AY156" s="4"/>
      <c r="AZ156" s="18">
        <v>0</v>
      </c>
      <c r="BA156" s="19">
        <v>0</v>
      </c>
      <c r="BB156" s="25">
        <v>0.28196719999999997</v>
      </c>
    </row>
    <row r="157" spans="1:54">
      <c r="A157">
        <v>51000154</v>
      </c>
      <c r="B157" s="4" t="s">
        <v>171</v>
      </c>
      <c r="C157" s="4" t="s">
        <v>570</v>
      </c>
      <c r="D157" s="19" t="s">
        <v>737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>
        <f>IF(ISBLANK($Z157),0, LOOKUP($Z157,[1]Skill!$A:$A,[1]Skill!$X:$X)*$AA157/100)+
IF(ISBLANK($AB157),0, LOOKUP($AB157,[1]Skill!$A:$A,[1]Skill!$X:$X)*$AC157/100)+
IF(ISBLANK($AD157),0, LOOKUP($AD157,[1]Skill!$A:$A,[1]Skill!$X:$X)*$AE157/100)</f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4" t="str">
        <f t="shared" si="10"/>
        <v>0;0;0;0;0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4" t="str">
        <f t="shared" si="11"/>
        <v>0;0;0;0;0;0;0</v>
      </c>
      <c r="AU157" s="50" t="s">
        <v>796</v>
      </c>
      <c r="AV157" s="50"/>
      <c r="AW157" s="4">
        <v>6</v>
      </c>
      <c r="AX157" s="4">
        <v>154</v>
      </c>
      <c r="AY157" s="4"/>
      <c r="AZ157" s="18">
        <v>0</v>
      </c>
      <c r="BA157" s="19">
        <v>0</v>
      </c>
      <c r="BB157" s="25">
        <v>0.12950819999999999</v>
      </c>
    </row>
    <row r="158" spans="1:54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>
        <f>IF(ISBLANK($Z158),0, LOOKUP($Z158,[1]Skill!$A:$A,[1]Skill!$X:$X)*$AA158/100)+
IF(ISBLANK($AB158),0, LOOKUP($AB158,[1]Skill!$A:$A,[1]Skill!$X:$X)*$AC158/100)+
IF(ISBLANK($AD158),0, LOOKUP($AD158,[1]Skill!$A:$A,[1]Skill!$X:$X)*$AE158/100)</f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4" t="str">
        <f t="shared" si="10"/>
        <v>0;0;0;0;0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4" t="str">
        <f t="shared" si="11"/>
        <v>0;0;0;0;0;0;0</v>
      </c>
      <c r="AU158" s="50" t="s">
        <v>796</v>
      </c>
      <c r="AV158" s="50"/>
      <c r="AW158" s="4">
        <v>6</v>
      </c>
      <c r="AX158" s="4">
        <v>155</v>
      </c>
      <c r="AY158" s="4"/>
      <c r="AZ158" s="18">
        <v>0</v>
      </c>
      <c r="BA158" s="19">
        <v>0</v>
      </c>
      <c r="BB158" s="25">
        <v>0.69016390000000005</v>
      </c>
    </row>
    <row r="159" spans="1:54">
      <c r="A159">
        <v>51000156</v>
      </c>
      <c r="B159" s="8" t="s">
        <v>685</v>
      </c>
      <c r="C159" s="8" t="s">
        <v>687</v>
      </c>
      <c r="D159" s="19" t="s">
        <v>785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>
        <f>IF(ISBLANK($Z159),0, LOOKUP($Z159,[1]Skill!$A:$A,[1]Skill!$X:$X)*$AA159/100)+
IF(ISBLANK($AB159),0, LOOKUP($AB159,[1]Skill!$A:$A,[1]Skill!$X:$X)*$AC159/100)+
IF(ISBLANK($AD159),0, LOOKUP($AD159,[1]Skill!$A:$A,[1]Skill!$X:$X)*$AE159/100)</f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4" t="str">
        <f t="shared" si="10"/>
        <v>0;0;0;0;0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4" t="str">
        <f t="shared" si="11"/>
        <v>0;0;0;0;0;0;0</v>
      </c>
      <c r="AU159" s="50" t="s">
        <v>796</v>
      </c>
      <c r="AV159" s="50"/>
      <c r="AW159" s="8">
        <v>6</v>
      </c>
      <c r="AX159" s="8">
        <v>156</v>
      </c>
      <c r="AY159" s="8"/>
      <c r="AZ159" s="18">
        <v>0</v>
      </c>
      <c r="BA159" s="19">
        <v>0</v>
      </c>
      <c r="BB159" s="25">
        <v>0.49672129999999998</v>
      </c>
    </row>
    <row r="160" spans="1:54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>
        <f>IF(ISBLANK($Z160),0, LOOKUP($Z160,[1]Skill!$A:$A,[1]Skill!$X:$X)*$AA160/100)+
IF(ISBLANK($AB160),0, LOOKUP($AB160,[1]Skill!$A:$A,[1]Skill!$X:$X)*$AC160/100)+
IF(ISBLANK($AD160),0, LOOKUP($AD160,[1]Skill!$A:$A,[1]Skill!$X:$X)*$AE160/100)</f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4" t="str">
        <f t="shared" si="10"/>
        <v>0;0;0;0;0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4" t="str">
        <f t="shared" si="11"/>
        <v>0;0;0;0;0;0;0</v>
      </c>
      <c r="AU160" s="50" t="s">
        <v>796</v>
      </c>
      <c r="AV160" s="50"/>
      <c r="AW160" s="4">
        <v>6</v>
      </c>
      <c r="AX160" s="4">
        <v>157</v>
      </c>
      <c r="AY160" s="4"/>
      <c r="AZ160" s="18">
        <v>0</v>
      </c>
      <c r="BA160" s="19">
        <v>0</v>
      </c>
      <c r="BB160" s="25">
        <v>0.94098360000000003</v>
      </c>
    </row>
    <row r="161" spans="1:54">
      <c r="A161">
        <v>51000158</v>
      </c>
      <c r="B161" s="4" t="s">
        <v>175</v>
      </c>
      <c r="C161" s="4" t="s">
        <v>573</v>
      </c>
      <c r="D161" s="19" t="s">
        <v>737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>
        <f>IF(ISBLANK($Z161),0, LOOKUP($Z161,[1]Skill!$A:$A,[1]Skill!$X:$X)*$AA161/100)+
IF(ISBLANK($AB161),0, LOOKUP($AB161,[1]Skill!$A:$A,[1]Skill!$X:$X)*$AC161/100)+
IF(ISBLANK($AD161),0, LOOKUP($AD161,[1]Skill!$A:$A,[1]Skill!$X:$X)*$AE161/100)</f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4" t="str">
        <f t="shared" si="10"/>
        <v>0;0;0;0;0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4" t="str">
        <f t="shared" si="11"/>
        <v>0;0;0;0;0;0;0</v>
      </c>
      <c r="AU161" s="50" t="s">
        <v>796</v>
      </c>
      <c r="AV161" s="50"/>
      <c r="AW161" s="4">
        <v>6</v>
      </c>
      <c r="AX161" s="4">
        <v>158</v>
      </c>
      <c r="AY161" s="4"/>
      <c r="AZ161" s="18">
        <v>0</v>
      </c>
      <c r="BA161" s="19">
        <v>0</v>
      </c>
      <c r="BB161" s="25">
        <v>0.3098361</v>
      </c>
    </row>
    <row r="162" spans="1:54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921</v>
      </c>
      <c r="Z162" s="37">
        <v>55110010</v>
      </c>
      <c r="AA162" s="18">
        <v>100</v>
      </c>
      <c r="AB162" s="18"/>
      <c r="AC162" s="18"/>
      <c r="AD162" s="18"/>
      <c r="AE162" s="18"/>
      <c r="AF162" s="18">
        <f>IF(ISBLANK($Z162),0, LOOKUP($Z162,[1]Skill!$A:$A,[1]Skill!$X:$X)*$AA162/100)+
IF(ISBLANK($AB162),0, LOOKUP($AB162,[1]Skill!$A:$A,[1]Skill!$X:$X)*$AC162/100)+
IF(ISBLANK($AD162),0, LOOKUP($AD162,[1]Skill!$A:$A,[1]Skill!$X:$X)*$AE162/100)</f>
        <v>30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4" t="str">
        <f t="shared" si="10"/>
        <v>0;0;0;0;0</v>
      </c>
      <c r="AM162" s="18">
        <v>0</v>
      </c>
      <c r="AN162" s="18">
        <v>-0.3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4" t="str">
        <f t="shared" si="11"/>
        <v>0;-0.3;0;0;0;0;0</v>
      </c>
      <c r="AU162" s="50" t="s">
        <v>796</v>
      </c>
      <c r="AV162" s="50"/>
      <c r="AW162" s="4">
        <v>6</v>
      </c>
      <c r="AX162" s="4">
        <v>159</v>
      </c>
      <c r="AY162" s="4"/>
      <c r="AZ162" s="18">
        <v>0</v>
      </c>
      <c r="BA162" s="19">
        <v>0</v>
      </c>
      <c r="BB162" s="25">
        <v>0.44754100000000002</v>
      </c>
    </row>
    <row r="163" spans="1:54">
      <c r="A163">
        <v>51000160</v>
      </c>
      <c r="B163" s="4" t="s">
        <v>177</v>
      </c>
      <c r="C163" s="4" t="s">
        <v>575</v>
      </c>
      <c r="D163" s="19" t="s">
        <v>901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900</v>
      </c>
      <c r="Z163" s="37">
        <v>55900010</v>
      </c>
      <c r="AA163" s="18">
        <v>100</v>
      </c>
      <c r="AB163" s="18"/>
      <c r="AC163" s="18"/>
      <c r="AD163" s="18"/>
      <c r="AE163" s="18"/>
      <c r="AF163" s="18">
        <f>IF(ISBLANK($Z163),0, LOOKUP($Z163,[1]Skill!$A:$A,[1]Skill!$X:$X)*$AA163/100)+
IF(ISBLANK($AB163),0, LOOKUP($AB163,[1]Skill!$A:$A,[1]Skill!$X:$X)*$AC163/100)+
IF(ISBLANK($AD163),0, LOOKUP($AD163,[1]Skill!$A:$A,[1]Skill!$X:$X)*$AE163/100)</f>
        <v>20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4" t="str">
        <f t="shared" si="10"/>
        <v>0;0;0;0;0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4" t="str">
        <f t="shared" si="11"/>
        <v>0;0;0;0;0;0;0</v>
      </c>
      <c r="AU163" s="50" t="s">
        <v>796</v>
      </c>
      <c r="AV163" s="50"/>
      <c r="AW163" s="4">
        <v>6</v>
      </c>
      <c r="AX163" s="4">
        <v>160</v>
      </c>
      <c r="AY163" s="4"/>
      <c r="AZ163" s="18">
        <v>0</v>
      </c>
      <c r="BA163" s="19">
        <v>0</v>
      </c>
      <c r="BB163" s="25">
        <v>0.45409840000000001</v>
      </c>
    </row>
    <row r="164" spans="1:54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882</v>
      </c>
      <c r="Z164" s="37">
        <v>55110005</v>
      </c>
      <c r="AA164" s="18">
        <v>60</v>
      </c>
      <c r="AB164" s="18"/>
      <c r="AC164" s="18"/>
      <c r="AD164" s="18"/>
      <c r="AE164" s="18"/>
      <c r="AF164" s="18">
        <f>IF(ISBLANK($Z164),0, LOOKUP($Z164,[1]Skill!$A:$A,[1]Skill!$X:$X)*$AA164/100)+
IF(ISBLANK($AB164),0, LOOKUP($AB164,[1]Skill!$A:$A,[1]Skill!$X:$X)*$AC164/100)+
IF(ISBLANK($AD164),0, LOOKUP($AD164,[1]Skill!$A:$A,[1]Skill!$X:$X)*$AE164/100)</f>
        <v>12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4" t="str">
        <f t="shared" si="10"/>
        <v>0;0;0;0;0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4" t="str">
        <f t="shared" si="11"/>
        <v>0;0;0;0;0;0;0</v>
      </c>
      <c r="AU164" s="50" t="s">
        <v>796</v>
      </c>
      <c r="AV164" s="50"/>
      <c r="AW164" s="4">
        <v>6</v>
      </c>
      <c r="AX164" s="4">
        <v>161</v>
      </c>
      <c r="AY164" s="4"/>
      <c r="AZ164" s="18">
        <v>0</v>
      </c>
      <c r="BA164" s="19">
        <v>0</v>
      </c>
      <c r="BB164" s="25">
        <v>0.64098359999999999</v>
      </c>
    </row>
    <row r="165" spans="1:54">
      <c r="A165">
        <v>51000162</v>
      </c>
      <c r="B165" s="8" t="s">
        <v>686</v>
      </c>
      <c r="C165" s="8" t="s">
        <v>688</v>
      </c>
      <c r="D165" s="19" t="s">
        <v>784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>
        <f>IF(ISBLANK($Z165),0, LOOKUP($Z165,[1]Skill!$A:$A,[1]Skill!$X:$X)*$AA165/100)+
IF(ISBLANK($AB165),0, LOOKUP($AB165,[1]Skill!$A:$A,[1]Skill!$X:$X)*$AC165/100)+
IF(ISBLANK($AD165),0, LOOKUP($AD165,[1]Skill!$A:$A,[1]Skill!$X:$X)*$AE165/100)</f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4" t="str">
        <f t="shared" si="10"/>
        <v>0;0;0;0;0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4" t="str">
        <f t="shared" si="11"/>
        <v>0;0;0;0;0;0;0</v>
      </c>
      <c r="AU165" s="50" t="s">
        <v>796</v>
      </c>
      <c r="AV165" s="50"/>
      <c r="AW165" s="8">
        <v>6</v>
      </c>
      <c r="AX165" s="8">
        <v>162</v>
      </c>
      <c r="AY165" s="8"/>
      <c r="AZ165" s="18">
        <v>0</v>
      </c>
      <c r="BA165" s="19">
        <v>0</v>
      </c>
      <c r="BB165" s="25">
        <v>0.49672129999999998</v>
      </c>
    </row>
    <row r="166" spans="1:54">
      <c r="A166">
        <v>51000163</v>
      </c>
      <c r="B166" s="8" t="s">
        <v>689</v>
      </c>
      <c r="C166" s="8" t="s">
        <v>690</v>
      </c>
      <c r="D166" s="19" t="s">
        <v>783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>
        <f>IF(ISBLANK($Z166),0, LOOKUP($Z166,[1]Skill!$A:$A,[1]Skill!$X:$X)*$AA166/100)+
IF(ISBLANK($AB166),0, LOOKUP($AB166,[1]Skill!$A:$A,[1]Skill!$X:$X)*$AC166/100)+
IF(ISBLANK($AD166),0, LOOKUP($AD166,[1]Skill!$A:$A,[1]Skill!$X:$X)*$AE166/100)</f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4" t="str">
        <f t="shared" si="10"/>
        <v>0;0;0;0;0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4" t="str">
        <f t="shared" si="11"/>
        <v>0;0;0;0;0;0;0</v>
      </c>
      <c r="AU166" s="50" t="s">
        <v>796</v>
      </c>
      <c r="AV166" s="50"/>
      <c r="AW166" s="8">
        <v>6</v>
      </c>
      <c r="AX166" s="8">
        <v>163</v>
      </c>
      <c r="AY166" s="8"/>
      <c r="AZ166" s="18">
        <v>0</v>
      </c>
      <c r="BA166" s="19">
        <v>1</v>
      </c>
      <c r="BB166" s="25">
        <v>0.49672129999999998</v>
      </c>
    </row>
    <row r="167" spans="1:54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>
        <f>IF(ISBLANK($Z167),0, LOOKUP($Z167,[1]Skill!$A:$A,[1]Skill!$X:$X)*$AA167/100)+
IF(ISBLANK($AB167),0, LOOKUP($AB167,[1]Skill!$A:$A,[1]Skill!$X:$X)*$AC167/100)+
IF(ISBLANK($AD167),0, LOOKUP($AD167,[1]Skill!$A:$A,[1]Skill!$X:$X)*$AE167/100)</f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4" t="str">
        <f t="shared" si="10"/>
        <v>0;0;0;0;0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4" t="str">
        <f t="shared" si="11"/>
        <v>0;0;0;0;0;0;0</v>
      </c>
      <c r="AU167" s="50" t="s">
        <v>796</v>
      </c>
      <c r="AV167" s="50"/>
      <c r="AW167" s="4">
        <v>6</v>
      </c>
      <c r="AX167" s="4">
        <v>164</v>
      </c>
      <c r="AY167" s="4"/>
      <c r="AZ167" s="18">
        <v>0</v>
      </c>
      <c r="BA167" s="19">
        <v>0</v>
      </c>
      <c r="BB167" s="25">
        <v>0.60327869999999995</v>
      </c>
    </row>
    <row r="168" spans="1:54">
      <c r="A168">
        <v>51000165</v>
      </c>
      <c r="B168" s="8" t="s">
        <v>693</v>
      </c>
      <c r="C168" s="8" t="s">
        <v>692</v>
      </c>
      <c r="D168" s="19" t="s">
        <v>784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>
        <f>IF(ISBLANK($Z168),0, LOOKUP($Z168,[1]Skill!$A:$A,[1]Skill!$X:$X)*$AA168/100)+
IF(ISBLANK($AB168),0, LOOKUP($AB168,[1]Skill!$A:$A,[1]Skill!$X:$X)*$AC168/100)+
IF(ISBLANK($AD168),0, LOOKUP($AD168,[1]Skill!$A:$A,[1]Skill!$X:$X)*$AE168/100)</f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4" t="str">
        <f t="shared" si="10"/>
        <v>0;0;0;0;0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4" t="str">
        <f t="shared" si="11"/>
        <v>0;0;0;0;0;0;0</v>
      </c>
      <c r="AU168" s="50" t="s">
        <v>796</v>
      </c>
      <c r="AV168" s="50"/>
      <c r="AW168" s="8">
        <v>6</v>
      </c>
      <c r="AX168" s="8">
        <v>165</v>
      </c>
      <c r="AY168" s="8"/>
      <c r="AZ168" s="18">
        <v>0</v>
      </c>
      <c r="BA168" s="19">
        <v>1</v>
      </c>
      <c r="BB168" s="19">
        <v>0.49672129999999998</v>
      </c>
    </row>
    <row r="169" spans="1:54">
      <c r="A169">
        <v>51000166</v>
      </c>
      <c r="B169" s="4" t="s">
        <v>180</v>
      </c>
      <c r="C169" s="4" t="s">
        <v>577</v>
      </c>
      <c r="D169" s="19" t="s">
        <v>813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819</v>
      </c>
      <c r="Z169" s="37">
        <v>55300003</v>
      </c>
      <c r="AA169" s="18">
        <v>100</v>
      </c>
      <c r="AB169" s="18"/>
      <c r="AC169" s="18"/>
      <c r="AD169" s="18"/>
      <c r="AE169" s="18"/>
      <c r="AF169" s="18">
        <f>IF(ISBLANK($Z169),0, LOOKUP($Z169,[1]Skill!$A:$A,[1]Skill!$X:$X)*$AA169/100)+
IF(ISBLANK($AB169),0, LOOKUP($AB169,[1]Skill!$A:$A,[1]Skill!$X:$X)*$AC169/100)+
IF(ISBLANK($AD169),0, LOOKUP($AD169,[1]Skill!$A:$A,[1]Skill!$X:$X)*$AE169/100)</f>
        <v>30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4" t="str">
        <f t="shared" si="10"/>
        <v>0;0;0;0;0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4" t="str">
        <f t="shared" si="11"/>
        <v>0;0;0;0;0;0;0</v>
      </c>
      <c r="AU169" s="50" t="s">
        <v>796</v>
      </c>
      <c r="AV169" s="50"/>
      <c r="AW169" s="4">
        <v>6</v>
      </c>
      <c r="AX169" s="4">
        <v>166</v>
      </c>
      <c r="AY169" s="4"/>
      <c r="AZ169" s="18">
        <v>0</v>
      </c>
      <c r="BA169" s="19">
        <v>0</v>
      </c>
      <c r="BB169" s="25">
        <v>5.7377049999999999E-2</v>
      </c>
    </row>
    <row r="170" spans="1:54">
      <c r="A170">
        <v>51000167</v>
      </c>
      <c r="B170" s="4" t="s">
        <v>181</v>
      </c>
      <c r="C170" s="4" t="s">
        <v>365</v>
      </c>
      <c r="D170" s="19" t="s">
        <v>813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818</v>
      </c>
      <c r="Z170" s="37">
        <v>55300002</v>
      </c>
      <c r="AA170" s="18">
        <v>100</v>
      </c>
      <c r="AB170" s="18"/>
      <c r="AC170" s="18"/>
      <c r="AD170" s="18"/>
      <c r="AE170" s="18"/>
      <c r="AF170" s="18">
        <f>IF(ISBLANK($Z170),0, LOOKUP($Z170,[1]Skill!$A:$A,[1]Skill!$X:$X)*$AA170/100)+
IF(ISBLANK($AB170),0, LOOKUP($AB170,[1]Skill!$A:$A,[1]Skill!$X:$X)*$AC170/100)+
IF(ISBLANK($AD170),0, LOOKUP($AD170,[1]Skill!$A:$A,[1]Skill!$X:$X)*$AE170/100)</f>
        <v>30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4" t="str">
        <f t="shared" si="10"/>
        <v>0;0;0;0;0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4" t="str">
        <f t="shared" si="11"/>
        <v>0;0;0;0;0;0;0</v>
      </c>
      <c r="AU170" s="50" t="s">
        <v>796</v>
      </c>
      <c r="AV170" s="50"/>
      <c r="AW170" s="4">
        <v>6</v>
      </c>
      <c r="AX170" s="4">
        <v>167</v>
      </c>
      <c r="AY170" s="4"/>
      <c r="AZ170" s="18">
        <v>0</v>
      </c>
      <c r="BA170" s="19">
        <v>0</v>
      </c>
      <c r="BB170" s="25">
        <v>4.0983609999999997E-2</v>
      </c>
    </row>
    <row r="171" spans="1:54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860</v>
      </c>
      <c r="Z171" s="37">
        <v>55100010</v>
      </c>
      <c r="AA171" s="18">
        <v>100</v>
      </c>
      <c r="AB171" s="18"/>
      <c r="AC171" s="18"/>
      <c r="AD171" s="18"/>
      <c r="AE171" s="18"/>
      <c r="AF171" s="18">
        <f>IF(ISBLANK($Z171),0, LOOKUP($Z171,[1]Skill!$A:$A,[1]Skill!$X:$X)*$AA171/100)+
IF(ISBLANK($AB171),0, LOOKUP($AB171,[1]Skill!$A:$A,[1]Skill!$X:$X)*$AC171/100)+
IF(ISBLANK($AD171),0, LOOKUP($AD171,[1]Skill!$A:$A,[1]Skill!$X:$X)*$AE171/100)</f>
        <v>12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4" t="str">
        <f t="shared" si="10"/>
        <v>0;0;0;0;0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4" t="str">
        <f t="shared" si="11"/>
        <v>0;0;0;0;0;0;0</v>
      </c>
      <c r="AU171" s="50" t="s">
        <v>796</v>
      </c>
      <c r="AV171" s="50"/>
      <c r="AW171" s="4">
        <v>6</v>
      </c>
      <c r="AX171" s="4">
        <v>168</v>
      </c>
      <c r="AY171" s="4"/>
      <c r="AZ171" s="18">
        <v>0</v>
      </c>
      <c r="BA171" s="19">
        <v>0</v>
      </c>
      <c r="BB171" s="25">
        <v>4.590164E-2</v>
      </c>
    </row>
    <row r="172" spans="1:54">
      <c r="A172">
        <v>51000169</v>
      </c>
      <c r="B172" s="4" t="s">
        <v>183</v>
      </c>
      <c r="C172" s="4" t="s">
        <v>579</v>
      </c>
      <c r="D172" s="19" t="s">
        <v>1039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1038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>
        <f>IF(ISBLANK($Z172),0, LOOKUP($Z172,[1]Skill!$A:$A,[1]Skill!$X:$X)*$AA172/100)+
IF(ISBLANK($AB172),0, LOOKUP($AB172,[1]Skill!$A:$A,[1]Skill!$X:$X)*$AC172/100)+
IF(ISBLANK($AD172),0, LOOKUP($AD172,[1]Skill!$A:$A,[1]Skill!$X:$X)*$AE172/100)</f>
        <v>10.55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4" t="str">
        <f t="shared" si="10"/>
        <v>0;0;0;0;0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4" t="str">
        <f t="shared" si="11"/>
        <v>0;0;0;0;0;0;0</v>
      </c>
      <c r="AU172" s="50" t="s">
        <v>796</v>
      </c>
      <c r="AV172" s="50"/>
      <c r="AW172" s="4">
        <v>6</v>
      </c>
      <c r="AX172" s="4">
        <v>169</v>
      </c>
      <c r="AY172" s="4"/>
      <c r="AZ172" s="18">
        <v>0</v>
      </c>
      <c r="BA172" s="19">
        <v>0</v>
      </c>
      <c r="BB172" s="25">
        <v>0.77540980000000004</v>
      </c>
    </row>
    <row r="173" spans="1:54">
      <c r="A173">
        <v>51000170</v>
      </c>
      <c r="B173" s="4" t="s">
        <v>184</v>
      </c>
      <c r="C173" s="4" t="s">
        <v>580</v>
      </c>
      <c r="D173" s="19" t="s">
        <v>973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729</v>
      </c>
      <c r="Y173" s="4" t="s">
        <v>972</v>
      </c>
      <c r="Z173" s="37">
        <v>55200004</v>
      </c>
      <c r="AA173" s="18">
        <v>100</v>
      </c>
      <c r="AB173" s="18"/>
      <c r="AC173" s="18"/>
      <c r="AD173" s="18"/>
      <c r="AE173" s="18"/>
      <c r="AF173" s="18">
        <f>IF(ISBLANK($Z173),0, LOOKUP($Z173,[1]Skill!$A:$A,[1]Skill!$X:$X)*$AA173/100)+
IF(ISBLANK($AB173),0, LOOKUP($AB173,[1]Skill!$A:$A,[1]Skill!$X:$X)*$AC173/100)+
IF(ISBLANK($AD173),0, LOOKUP($AD173,[1]Skill!$A:$A,[1]Skill!$X:$X)*$AE173/100)</f>
        <v>40</v>
      </c>
      <c r="AG173" s="18">
        <v>0</v>
      </c>
      <c r="AH173" s="18">
        <v>0.3</v>
      </c>
      <c r="AI173" s="18">
        <v>0</v>
      </c>
      <c r="AJ173" s="18">
        <v>0</v>
      </c>
      <c r="AK173" s="18">
        <v>0</v>
      </c>
      <c r="AL173" s="4" t="str">
        <f t="shared" si="10"/>
        <v>0;0.3;0;0;0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0.5</v>
      </c>
      <c r="AT173" s="4" t="str">
        <f t="shared" si="11"/>
        <v>0;0;0;0;0;0;0.5</v>
      </c>
      <c r="AU173" s="50" t="s">
        <v>796</v>
      </c>
      <c r="AV173" s="50"/>
      <c r="AW173" s="4">
        <v>6</v>
      </c>
      <c r="AX173" s="4">
        <v>170</v>
      </c>
      <c r="AY173" s="4"/>
      <c r="AZ173" s="18">
        <v>0</v>
      </c>
      <c r="BA173" s="19">
        <v>0</v>
      </c>
      <c r="BB173" s="25">
        <v>9.0163930000000003E-2</v>
      </c>
    </row>
    <row r="174" spans="1:54">
      <c r="A174">
        <v>51000171</v>
      </c>
      <c r="B174" s="4" t="s">
        <v>186</v>
      </c>
      <c r="C174" s="4" t="s">
        <v>581</v>
      </c>
      <c r="D174" s="19" t="s">
        <v>858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859</v>
      </c>
      <c r="Z174" s="37">
        <v>55700004</v>
      </c>
      <c r="AA174" s="18">
        <v>100</v>
      </c>
      <c r="AB174" s="18"/>
      <c r="AC174" s="18"/>
      <c r="AD174" s="18"/>
      <c r="AE174" s="18"/>
      <c r="AF174" s="18">
        <f>IF(ISBLANK($Z174),0, LOOKUP($Z174,[1]Skill!$A:$A,[1]Skill!$X:$X)*$AA174/100)+
IF(ISBLANK($AB174),0, LOOKUP($AB174,[1]Skill!$A:$A,[1]Skill!$X:$X)*$AC174/100)+
IF(ISBLANK($AD174),0, LOOKUP($AD174,[1]Skill!$A:$A,[1]Skill!$X:$X)*$AE174/100)</f>
        <v>20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4" t="str">
        <f t="shared" si="10"/>
        <v>0;0;0;0;0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0.3</v>
      </c>
      <c r="AT174" s="4" t="str">
        <f t="shared" si="11"/>
        <v>0;0;0;0;0;0;0.3</v>
      </c>
      <c r="AU174" s="50" t="s">
        <v>796</v>
      </c>
      <c r="AV174" s="50"/>
      <c r="AW174" s="4">
        <v>6</v>
      </c>
      <c r="AX174" s="4">
        <v>171</v>
      </c>
      <c r="AY174" s="4"/>
      <c r="AZ174" s="18">
        <v>0</v>
      </c>
      <c r="BA174" s="19">
        <v>0</v>
      </c>
      <c r="BB174" s="25">
        <v>0.56721310000000003</v>
      </c>
    </row>
    <row r="175" spans="1:54">
      <c r="A175">
        <v>51000172</v>
      </c>
      <c r="B175" s="4" t="s">
        <v>187</v>
      </c>
      <c r="C175" s="4" t="s">
        <v>582</v>
      </c>
      <c r="D175" s="19" t="s">
        <v>899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902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>
        <f>IF(ISBLANK($Z175),0, LOOKUP($Z175,[1]Skill!$A:$A,[1]Skill!$X:$X)*$AA175/100)+
IF(ISBLANK($AB175),0, LOOKUP($AB175,[1]Skill!$A:$A,[1]Skill!$X:$X)*$AC175/100)+
IF(ISBLANK($AD175),0, LOOKUP($AD175,[1]Skill!$A:$A,[1]Skill!$X:$X)*$AE175/100)</f>
        <v>40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4" t="str">
        <f t="shared" si="10"/>
        <v>0;0;0;0;0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4" t="str">
        <f t="shared" si="11"/>
        <v>0;0;0;0;0;0;0</v>
      </c>
      <c r="AU175" s="50" t="s">
        <v>796</v>
      </c>
      <c r="AV175" s="50"/>
      <c r="AW175" s="4">
        <v>6</v>
      </c>
      <c r="AX175" s="4">
        <v>172</v>
      </c>
      <c r="AY175" s="4"/>
      <c r="AZ175" s="18">
        <v>0</v>
      </c>
      <c r="BA175" s="19">
        <v>0</v>
      </c>
      <c r="BB175" s="25">
        <v>0.104918</v>
      </c>
    </row>
    <row r="176" spans="1:54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1037</v>
      </c>
      <c r="Z176" s="37">
        <v>55610003</v>
      </c>
      <c r="AA176" s="18">
        <v>100</v>
      </c>
      <c r="AB176" s="18"/>
      <c r="AC176" s="18"/>
      <c r="AD176" s="18"/>
      <c r="AE176" s="18"/>
      <c r="AF176" s="18">
        <f>IF(ISBLANK($Z176),0, LOOKUP($Z176,[1]Skill!$A:$A,[1]Skill!$X:$X)*$AA176/100)+
IF(ISBLANK($AB176),0, LOOKUP($AB176,[1]Skill!$A:$A,[1]Skill!$X:$X)*$AC176/100)+
IF(ISBLANK($AD176),0, LOOKUP($AD176,[1]Skill!$A:$A,[1]Skill!$X:$X)*$AE176/100)</f>
        <v>5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4" t="str">
        <f t="shared" si="10"/>
        <v>0;0;0;0;0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4" t="str">
        <f t="shared" si="11"/>
        <v>0;0;0;0;0;0;0</v>
      </c>
      <c r="AU176" s="50" t="s">
        <v>796</v>
      </c>
      <c r="AV176" s="50"/>
      <c r="AW176" s="4">
        <v>6</v>
      </c>
      <c r="AX176" s="4">
        <v>173</v>
      </c>
      <c r="AY176" s="4"/>
      <c r="AZ176" s="18">
        <v>0</v>
      </c>
      <c r="BA176" s="19">
        <v>0</v>
      </c>
      <c r="BB176" s="25">
        <v>0.57213119999999995</v>
      </c>
    </row>
    <row r="177" spans="1:54">
      <c r="A177">
        <v>51000174</v>
      </c>
      <c r="B177" s="4" t="s">
        <v>189</v>
      </c>
      <c r="C177" s="4" t="s">
        <v>333</v>
      </c>
      <c r="D177" s="19" t="s">
        <v>845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846</v>
      </c>
      <c r="Z177" s="37">
        <v>55100006</v>
      </c>
      <c r="AA177" s="18">
        <v>100</v>
      </c>
      <c r="AB177" s="18"/>
      <c r="AC177" s="18"/>
      <c r="AD177" s="18"/>
      <c r="AE177" s="18"/>
      <c r="AF177" s="18">
        <f>IF(ISBLANK($Z177),0, LOOKUP($Z177,[1]Skill!$A:$A,[1]Skill!$X:$X)*$AA177/100)+
IF(ISBLANK($AB177),0, LOOKUP($AB177,[1]Skill!$A:$A,[1]Skill!$X:$X)*$AC177/100)+
IF(ISBLANK($AD177),0, LOOKUP($AD177,[1]Skill!$A:$A,[1]Skill!$X:$X)*$AE177/100)</f>
        <v>45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4" t="str">
        <f t="shared" si="10"/>
        <v>0;0;0;0;0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4" t="str">
        <f t="shared" si="11"/>
        <v>0;0;0;0;0;0;0</v>
      </c>
      <c r="AU177" s="50" t="s">
        <v>796</v>
      </c>
      <c r="AV177" s="50"/>
      <c r="AW177" s="4">
        <v>6</v>
      </c>
      <c r="AX177" s="4">
        <v>174</v>
      </c>
      <c r="AY177" s="4"/>
      <c r="AZ177" s="18">
        <v>0</v>
      </c>
      <c r="BA177" s="19">
        <v>0</v>
      </c>
      <c r="BB177" s="25">
        <v>0.25737710000000003</v>
      </c>
    </row>
    <row r="178" spans="1:54">
      <c r="A178">
        <v>51000175</v>
      </c>
      <c r="B178" s="4" t="s">
        <v>190</v>
      </c>
      <c r="C178" s="4" t="s">
        <v>584</v>
      </c>
      <c r="D178" s="19" t="s">
        <v>1072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1071</v>
      </c>
      <c r="Z178" s="37">
        <v>55510004</v>
      </c>
      <c r="AA178" s="18">
        <v>35</v>
      </c>
      <c r="AB178" s="18"/>
      <c r="AC178" s="18"/>
      <c r="AD178" s="18"/>
      <c r="AE178" s="18"/>
      <c r="AF178" s="18">
        <f>IF(ISBLANK($Z178),0, LOOKUP($Z178,[1]Skill!$A:$A,[1]Skill!$X:$X)*$AA178/100)+
IF(ISBLANK($AB178),0, LOOKUP($AB178,[1]Skill!$A:$A,[1]Skill!$X:$X)*$AC178/100)+
IF(ISBLANK($AD178),0, LOOKUP($AD178,[1]Skill!$A:$A,[1]Skill!$X:$X)*$AE178/100)</f>
        <v>4.2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4" t="str">
        <f t="shared" si="10"/>
        <v>0;0;0;0;0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0.3</v>
      </c>
      <c r="AS178" s="18">
        <v>0</v>
      </c>
      <c r="AT178" s="4" t="str">
        <f t="shared" si="11"/>
        <v>0;0;0;0;0;0.3;0</v>
      </c>
      <c r="AU178" s="50" t="s">
        <v>796</v>
      </c>
      <c r="AV178" s="50"/>
      <c r="AW178" s="4">
        <v>6</v>
      </c>
      <c r="AX178" s="4">
        <v>175</v>
      </c>
      <c r="AY178" s="4"/>
      <c r="AZ178" s="18">
        <v>0</v>
      </c>
      <c r="BA178" s="19">
        <v>0</v>
      </c>
      <c r="BB178" s="25">
        <v>0.64590159999999996</v>
      </c>
    </row>
    <row r="179" spans="1:54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881</v>
      </c>
      <c r="Z179" s="37">
        <v>55110005</v>
      </c>
      <c r="AA179" s="18">
        <v>100</v>
      </c>
      <c r="AB179" s="18"/>
      <c r="AC179" s="18"/>
      <c r="AD179" s="18"/>
      <c r="AE179" s="18"/>
      <c r="AF179" s="18">
        <f>IF(ISBLANK($Z179),0, LOOKUP($Z179,[1]Skill!$A:$A,[1]Skill!$X:$X)*$AA179/100)+
IF(ISBLANK($AB179),0, LOOKUP($AB179,[1]Skill!$A:$A,[1]Skill!$X:$X)*$AC179/100)+
IF(ISBLANK($AD179),0, LOOKUP($AD179,[1]Skill!$A:$A,[1]Skill!$X:$X)*$AE179/100)</f>
        <v>20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4" t="str">
        <f t="shared" si="10"/>
        <v>0;0;0;0;0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4" t="str">
        <f t="shared" si="11"/>
        <v>0;0;0;0;0;0;0</v>
      </c>
      <c r="AU179" s="50" t="s">
        <v>796</v>
      </c>
      <c r="AV179" s="50"/>
      <c r="AW179" s="4">
        <v>6</v>
      </c>
      <c r="AX179" s="4">
        <v>176</v>
      </c>
      <c r="AY179" s="4"/>
      <c r="AZ179" s="18">
        <v>0</v>
      </c>
      <c r="BA179" s="19">
        <v>0</v>
      </c>
      <c r="BB179" s="25">
        <v>0.49508200000000002</v>
      </c>
    </row>
    <row r="180" spans="1:54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971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>
        <f>IF(ISBLANK($Z180),0, LOOKUP($Z180,[1]Skill!$A:$A,[1]Skill!$X:$X)*$AA180/100)+
IF(ISBLANK($AB180),0, LOOKUP($AB180,[1]Skill!$A:$A,[1]Skill!$X:$X)*$AC180/100)+
IF(ISBLANK($AD180),0, LOOKUP($AD180,[1]Skill!$A:$A,[1]Skill!$X:$X)*$AE180/100)</f>
        <v>60</v>
      </c>
      <c r="AG180" s="18">
        <v>0.5</v>
      </c>
      <c r="AH180" s="18">
        <v>0</v>
      </c>
      <c r="AI180" s="18">
        <v>0</v>
      </c>
      <c r="AJ180" s="18">
        <v>0</v>
      </c>
      <c r="AK180" s="18">
        <v>0</v>
      </c>
      <c r="AL180" s="4" t="str">
        <f t="shared" si="10"/>
        <v>0.5;0;0;0;0</v>
      </c>
      <c r="AM180" s="18">
        <v>0</v>
      </c>
      <c r="AN180" s="18">
        <v>0</v>
      </c>
      <c r="AO180" s="18">
        <v>0</v>
      </c>
      <c r="AP180" s="18">
        <v>0.3</v>
      </c>
      <c r="AQ180" s="18">
        <v>0</v>
      </c>
      <c r="AR180" s="18">
        <v>0</v>
      </c>
      <c r="AS180" s="18">
        <v>0</v>
      </c>
      <c r="AT180" s="4" t="str">
        <f t="shared" si="11"/>
        <v>0;0;0;0.3;0;0;0</v>
      </c>
      <c r="AU180" s="50" t="s">
        <v>796</v>
      </c>
      <c r="AV180" s="50"/>
      <c r="AW180" s="4">
        <v>5</v>
      </c>
      <c r="AX180" s="4">
        <v>177</v>
      </c>
      <c r="AY180" s="4"/>
      <c r="AZ180" s="18">
        <v>0</v>
      </c>
      <c r="BA180" s="19">
        <v>0</v>
      </c>
      <c r="BB180" s="25">
        <v>0.80819669999999999</v>
      </c>
    </row>
    <row r="181" spans="1:54">
      <c r="A181">
        <v>51000178</v>
      </c>
      <c r="B181" s="4" t="s">
        <v>192</v>
      </c>
      <c r="C181" s="4" t="s">
        <v>586</v>
      </c>
      <c r="D181" s="19" t="s">
        <v>1083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1082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>
        <f>IF(ISBLANK($Z181),0, LOOKUP($Z181,[1]Skill!$A:$A,[1]Skill!$X:$X)*$AA181/100)+
IF(ISBLANK($AB181),0, LOOKUP($AB181,[1]Skill!$A:$A,[1]Skill!$X:$X)*$AC181/100)+
IF(ISBLANK($AD181),0, LOOKUP($AD181,[1]Skill!$A:$A,[1]Skill!$X:$X)*$AE181/100)</f>
        <v>45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4" t="str">
        <f t="shared" si="10"/>
        <v>0;0;0;0;0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4" t="str">
        <f t="shared" si="11"/>
        <v>0;0;0;0;0;0;0</v>
      </c>
      <c r="AU181" s="50" t="s">
        <v>796</v>
      </c>
      <c r="AV181" s="50"/>
      <c r="AW181" s="4">
        <v>6</v>
      </c>
      <c r="AX181" s="4">
        <v>178</v>
      </c>
      <c r="AY181" s="4"/>
      <c r="AZ181" s="18">
        <v>0</v>
      </c>
      <c r="BA181" s="19">
        <v>0</v>
      </c>
      <c r="BB181" s="25">
        <v>0.91639349999999997</v>
      </c>
    </row>
    <row r="182" spans="1:54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1036</v>
      </c>
      <c r="Z182" s="37">
        <v>55610003</v>
      </c>
      <c r="AA182" s="18">
        <v>100</v>
      </c>
      <c r="AB182" s="18"/>
      <c r="AC182" s="18"/>
      <c r="AD182" s="18"/>
      <c r="AE182" s="18"/>
      <c r="AF182" s="18">
        <f>IF(ISBLANK($Z182),0, LOOKUP($Z182,[1]Skill!$A:$A,[1]Skill!$X:$X)*$AA182/100)+
IF(ISBLANK($AB182),0, LOOKUP($AB182,[1]Skill!$A:$A,[1]Skill!$X:$X)*$AC182/100)+
IF(ISBLANK($AD182),0, LOOKUP($AD182,[1]Skill!$A:$A,[1]Skill!$X:$X)*$AE182/100)</f>
        <v>5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4" t="str">
        <f t="shared" si="10"/>
        <v>0;0;0;0;0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4" t="str">
        <f t="shared" si="11"/>
        <v>0;0;0;0;0;0;0</v>
      </c>
      <c r="AU182" s="50" t="s">
        <v>796</v>
      </c>
      <c r="AV182" s="50"/>
      <c r="AW182" s="4">
        <v>6</v>
      </c>
      <c r="AX182" s="4">
        <v>179</v>
      </c>
      <c r="AY182" s="4"/>
      <c r="AZ182" s="18">
        <v>0</v>
      </c>
      <c r="BA182" s="19">
        <v>0</v>
      </c>
      <c r="BB182" s="25">
        <v>0.27377050000000003</v>
      </c>
    </row>
    <row r="183" spans="1:54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1084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>
        <f>IF(ISBLANK($Z183),0, LOOKUP($Z183,[1]Skill!$A:$A,[1]Skill!$X:$X)*$AA183/100)+
IF(ISBLANK($AB183),0, LOOKUP($AB183,[1]Skill!$A:$A,[1]Skill!$X:$X)*$AC183/100)+
IF(ISBLANK($AD183),0, LOOKUP($AD183,[1]Skill!$A:$A,[1]Skill!$X:$X)*$AE183/100)</f>
        <v>40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4" t="str">
        <f t="shared" si="10"/>
        <v>0;0;0;0;0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4" t="str">
        <f t="shared" si="11"/>
        <v>0;0;0;0;0;0;0</v>
      </c>
      <c r="AU183" s="50" t="s">
        <v>796</v>
      </c>
      <c r="AV183" s="50"/>
      <c r="AW183" s="4">
        <v>5</v>
      </c>
      <c r="AX183" s="4">
        <v>180</v>
      </c>
      <c r="AY183" s="4"/>
      <c r="AZ183" s="18">
        <v>0</v>
      </c>
      <c r="BA183" s="19">
        <v>0</v>
      </c>
      <c r="BB183" s="25">
        <v>0.89508200000000004</v>
      </c>
    </row>
    <row r="184" spans="1:54">
      <c r="A184">
        <v>51000181</v>
      </c>
      <c r="B184" s="7" t="s">
        <v>423</v>
      </c>
      <c r="C184" s="4" t="s">
        <v>589</v>
      </c>
      <c r="D184" s="19" t="s">
        <v>1016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1015</v>
      </c>
      <c r="Z184" s="37">
        <v>55510010</v>
      </c>
      <c r="AA184" s="18">
        <v>25</v>
      </c>
      <c r="AB184" s="18"/>
      <c r="AC184" s="18"/>
      <c r="AD184" s="18"/>
      <c r="AE184" s="18"/>
      <c r="AF184" s="18">
        <f>IF(ISBLANK($Z184),0, LOOKUP($Z184,[1]Skill!$A:$A,[1]Skill!$X:$X)*$AA184/100)+
IF(ISBLANK($AB184),0, LOOKUP($AB184,[1]Skill!$A:$A,[1]Skill!$X:$X)*$AC184/100)+
IF(ISBLANK($AD184),0, LOOKUP($AD184,[1]Skill!$A:$A,[1]Skill!$X:$X)*$AE184/100)</f>
        <v>1.25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4" t="str">
        <f t="shared" si="10"/>
        <v>0;0;0;0;0</v>
      </c>
      <c r="AM184" s="18">
        <v>0</v>
      </c>
      <c r="AN184" s="18">
        <v>0</v>
      </c>
      <c r="AO184" s="18">
        <v>0.3</v>
      </c>
      <c r="AP184" s="18">
        <v>0</v>
      </c>
      <c r="AQ184" s="18">
        <v>0</v>
      </c>
      <c r="AR184" s="18">
        <v>0</v>
      </c>
      <c r="AS184" s="18">
        <v>0</v>
      </c>
      <c r="AT184" s="4" t="str">
        <f t="shared" si="11"/>
        <v>0;0;0.3;0;0;0;0</v>
      </c>
      <c r="AU184" s="50" t="s">
        <v>796</v>
      </c>
      <c r="AV184" s="50"/>
      <c r="AW184" s="4">
        <v>6</v>
      </c>
      <c r="AX184" s="4">
        <v>181</v>
      </c>
      <c r="AY184" s="4"/>
      <c r="AZ184" s="18">
        <v>0</v>
      </c>
      <c r="BA184" s="19">
        <v>0</v>
      </c>
      <c r="BB184" s="25">
        <v>0.65245900000000001</v>
      </c>
    </row>
    <row r="185" spans="1:54">
      <c r="A185">
        <v>51000182</v>
      </c>
      <c r="B185" s="4" t="s">
        <v>195</v>
      </c>
      <c r="C185" s="4" t="s">
        <v>367</v>
      </c>
      <c r="D185" s="19" t="s">
        <v>976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977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>
        <f>IF(ISBLANK($Z185),0, LOOKUP($Z185,[1]Skill!$A:$A,[1]Skill!$X:$X)*$AA185/100)+
IF(ISBLANK($AB185),0, LOOKUP($AB185,[1]Skill!$A:$A,[1]Skill!$X:$X)*$AC185/100)+
IF(ISBLANK($AD185),0, LOOKUP($AD185,[1]Skill!$A:$A,[1]Skill!$X:$X)*$AE185/100)</f>
        <v>32.5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4" t="str">
        <f t="shared" si="10"/>
        <v>0;0;0;0;0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4" t="str">
        <f t="shared" si="11"/>
        <v>0;0;0;0;0;0;0</v>
      </c>
      <c r="AU185" s="50" t="s">
        <v>796</v>
      </c>
      <c r="AV185" s="50"/>
      <c r="AW185" s="4">
        <v>3</v>
      </c>
      <c r="AX185" s="4">
        <v>182</v>
      </c>
      <c r="AY185" s="4"/>
      <c r="AZ185" s="18">
        <v>0</v>
      </c>
      <c r="BA185" s="19">
        <v>0</v>
      </c>
      <c r="BB185" s="25">
        <v>0.91639349999999997</v>
      </c>
    </row>
    <row r="186" spans="1:54">
      <c r="A186">
        <v>51000183</v>
      </c>
      <c r="B186" s="4" t="s">
        <v>196</v>
      </c>
      <c r="C186" s="4" t="s">
        <v>590</v>
      </c>
      <c r="D186" s="19" t="s">
        <v>904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1077</v>
      </c>
      <c r="Z186" s="37">
        <v>55600016</v>
      </c>
      <c r="AA186" s="18">
        <v>100</v>
      </c>
      <c r="AB186" s="18"/>
      <c r="AC186" s="18"/>
      <c r="AD186" s="18"/>
      <c r="AE186" s="18"/>
      <c r="AF186" s="18">
        <f>IF(ISBLANK($Z186),0, LOOKUP($Z186,[1]Skill!$A:$A,[1]Skill!$X:$X)*$AA186/100)+
IF(ISBLANK($AB186),0, LOOKUP($AB186,[1]Skill!$A:$A,[1]Skill!$X:$X)*$AC186/100)+
IF(ISBLANK($AD186),0, LOOKUP($AD186,[1]Skill!$A:$A,[1]Skill!$X:$X)*$AE186/100)</f>
        <v>15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4" t="str">
        <f t="shared" si="10"/>
        <v>0;0;0;0;0</v>
      </c>
      <c r="AM186" s="18">
        <v>0</v>
      </c>
      <c r="AN186" s="18">
        <v>0.3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4" t="str">
        <f t="shared" si="11"/>
        <v>0;0.3;0;0;0;0;0</v>
      </c>
      <c r="AU186" s="50" t="s">
        <v>796</v>
      </c>
      <c r="AV186" s="50"/>
      <c r="AW186" s="4">
        <v>6</v>
      </c>
      <c r="AX186" s="4">
        <v>183</v>
      </c>
      <c r="AY186" s="4"/>
      <c r="AZ186" s="18">
        <v>0</v>
      </c>
      <c r="BA186" s="19">
        <v>0</v>
      </c>
      <c r="BB186" s="25">
        <v>0.73114749999999995</v>
      </c>
    </row>
    <row r="187" spans="1:54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853</v>
      </c>
      <c r="Z187" s="37">
        <v>55110003</v>
      </c>
      <c r="AA187" s="18">
        <v>70</v>
      </c>
      <c r="AB187" s="18"/>
      <c r="AC187" s="18"/>
      <c r="AD187" s="18"/>
      <c r="AE187" s="18"/>
      <c r="AF187" s="18">
        <f>IF(ISBLANK($Z187),0, LOOKUP($Z187,[1]Skill!$A:$A,[1]Skill!$X:$X)*$AA187/100)+
IF(ISBLANK($AB187),0, LOOKUP($AB187,[1]Skill!$A:$A,[1]Skill!$X:$X)*$AC187/100)+
IF(ISBLANK($AD187),0, LOOKUP($AD187,[1]Skill!$A:$A,[1]Skill!$X:$X)*$AE187/100)</f>
        <v>17.5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4" t="str">
        <f t="shared" si="10"/>
        <v>0;0;0;0;0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4" t="str">
        <f t="shared" si="11"/>
        <v>0;0;0;0;0;0;0</v>
      </c>
      <c r="AU187" s="50" t="s">
        <v>796</v>
      </c>
      <c r="AV187" s="50"/>
      <c r="AW187" s="4">
        <v>6</v>
      </c>
      <c r="AX187" s="4">
        <v>184</v>
      </c>
      <c r="AY187" s="4"/>
      <c r="AZ187" s="18">
        <v>0</v>
      </c>
      <c r="BA187" s="19">
        <v>0</v>
      </c>
      <c r="BB187" s="25">
        <v>0.37377050000000001</v>
      </c>
    </row>
    <row r="188" spans="1:54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>
        <f>IF(ISBLANK($Z188),0, LOOKUP($Z188,[1]Skill!$A:$A,[1]Skill!$X:$X)*$AA188/100)+
IF(ISBLANK($AB188),0, LOOKUP($AB188,[1]Skill!$A:$A,[1]Skill!$X:$X)*$AC188/100)+
IF(ISBLANK($AD188),0, LOOKUP($AD188,[1]Skill!$A:$A,[1]Skill!$X:$X)*$AE188/100)</f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4" t="str">
        <f t="shared" si="10"/>
        <v>0;0;0;0;0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4" t="str">
        <f t="shared" si="11"/>
        <v>0;0;0;0;0;0;0</v>
      </c>
      <c r="AU188" s="50" t="s">
        <v>796</v>
      </c>
      <c r="AV188" s="50"/>
      <c r="AW188" s="4">
        <v>3</v>
      </c>
      <c r="AX188" s="4">
        <v>185</v>
      </c>
      <c r="AY188" s="4"/>
      <c r="AZ188" s="18">
        <v>0</v>
      </c>
      <c r="BA188" s="19">
        <v>0</v>
      </c>
      <c r="BB188" s="25">
        <v>0.9442623</v>
      </c>
    </row>
    <row r="189" spans="1:54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947</v>
      </c>
      <c r="Z189" s="37">
        <v>55510012</v>
      </c>
      <c r="AA189" s="18">
        <v>13</v>
      </c>
      <c r="AB189" s="18"/>
      <c r="AC189" s="18"/>
      <c r="AD189" s="18"/>
      <c r="AE189" s="18"/>
      <c r="AF189" s="18">
        <f>IF(ISBLANK($Z189),0, LOOKUP($Z189,[1]Skill!$A:$A,[1]Skill!$X:$X)*$AA189/100)+
IF(ISBLANK($AB189),0, LOOKUP($AB189,[1]Skill!$A:$A,[1]Skill!$X:$X)*$AC189/100)+
IF(ISBLANK($AD189),0, LOOKUP($AD189,[1]Skill!$A:$A,[1]Skill!$X:$X)*$AE189/100)</f>
        <v>8.06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4" t="str">
        <f t="shared" si="10"/>
        <v>0;0;0;0;0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4" t="str">
        <f t="shared" si="11"/>
        <v>0;0;0;0;0;0;0</v>
      </c>
      <c r="AU189" s="50" t="s">
        <v>796</v>
      </c>
      <c r="AV189" s="50"/>
      <c r="AW189" s="4">
        <v>6</v>
      </c>
      <c r="AX189" s="4">
        <v>186</v>
      </c>
      <c r="AY189" s="4"/>
      <c r="AZ189" s="18">
        <v>0</v>
      </c>
      <c r="BA189" s="19">
        <v>0</v>
      </c>
      <c r="BB189" s="25">
        <v>0.50655740000000005</v>
      </c>
    </row>
    <row r="190" spans="1:54">
      <c r="A190">
        <v>51000187</v>
      </c>
      <c r="B190" s="4" t="s">
        <v>199</v>
      </c>
      <c r="C190" s="4" t="s">
        <v>594</v>
      </c>
      <c r="D190" s="19" t="s">
        <v>737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>
        <f>IF(ISBLANK($Z190),0, LOOKUP($Z190,[1]Skill!$A:$A,[1]Skill!$X:$X)*$AA190/100)+
IF(ISBLANK($AB190),0, LOOKUP($AB190,[1]Skill!$A:$A,[1]Skill!$X:$X)*$AC190/100)+
IF(ISBLANK($AD190),0, LOOKUP($AD190,[1]Skill!$A:$A,[1]Skill!$X:$X)*$AE190/100)</f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4" t="str">
        <f t="shared" si="10"/>
        <v>0;0;0;0;0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4" t="str">
        <f t="shared" si="11"/>
        <v>0;0;0;0;0;0;0</v>
      </c>
      <c r="AU190" s="50" t="s">
        <v>796</v>
      </c>
      <c r="AV190" s="50"/>
      <c r="AW190" s="4">
        <v>6</v>
      </c>
      <c r="AX190" s="4">
        <v>187</v>
      </c>
      <c r="AY190" s="4"/>
      <c r="AZ190" s="18">
        <v>0</v>
      </c>
      <c r="BA190" s="19">
        <v>0</v>
      </c>
      <c r="BB190" s="25">
        <v>0.1508197</v>
      </c>
    </row>
    <row r="191" spans="1:54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869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>
        <f>IF(ISBLANK($Z191),0, LOOKUP($Z191,[1]Skill!$A:$A,[1]Skill!$X:$X)*$AA191/100)+
IF(ISBLANK($AB191),0, LOOKUP($AB191,[1]Skill!$A:$A,[1]Skill!$X:$X)*$AC191/100)+
IF(ISBLANK($AD191),0, LOOKUP($AD191,[1]Skill!$A:$A,[1]Skill!$X:$X)*$AE191/100)</f>
        <v>-15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4" t="str">
        <f t="shared" si="10"/>
        <v>0;0;0;0;0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0.3</v>
      </c>
      <c r="AS191" s="18">
        <v>0</v>
      </c>
      <c r="AT191" s="4" t="str">
        <f t="shared" si="11"/>
        <v>0;0;0;0;0;0.3;0</v>
      </c>
      <c r="AU191" s="50" t="s">
        <v>796</v>
      </c>
      <c r="AV191" s="50"/>
      <c r="AW191" s="4">
        <v>6</v>
      </c>
      <c r="AX191" s="4">
        <v>188</v>
      </c>
      <c r="AY191" s="4"/>
      <c r="AZ191" s="18">
        <v>0</v>
      </c>
      <c r="BA191" s="19">
        <v>0</v>
      </c>
      <c r="BB191" s="25">
        <v>0.85409840000000004</v>
      </c>
    </row>
    <row r="192" spans="1:54">
      <c r="A192">
        <v>51000189</v>
      </c>
      <c r="B192" s="4" t="s">
        <v>201</v>
      </c>
      <c r="C192" s="4" t="s">
        <v>595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730</v>
      </c>
      <c r="Y192" s="4" t="s">
        <v>1096</v>
      </c>
      <c r="Z192" s="37">
        <v>55110001</v>
      </c>
      <c r="AA192" s="18">
        <v>100</v>
      </c>
      <c r="AB192" s="18">
        <v>55100009</v>
      </c>
      <c r="AC192" s="18">
        <v>100</v>
      </c>
      <c r="AD192" s="18"/>
      <c r="AE192" s="18"/>
      <c r="AF192" s="18">
        <f>IF(ISBLANK($Z192),0, LOOKUP($Z192,[1]Skill!$A:$A,[1]Skill!$X:$X)*$AA192/100)+
IF(ISBLANK($AB192),0, LOOKUP($AB192,[1]Skill!$A:$A,[1]Skill!$X:$X)*$AC192/100)+
IF(ISBLANK($AD192),0, LOOKUP($AD192,[1]Skill!$A:$A,[1]Skill!$X:$X)*$AE192/100)</f>
        <v>20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4" t="str">
        <f t="shared" si="10"/>
        <v>0;0;0;0;0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4" t="str">
        <f t="shared" si="11"/>
        <v>0;0;0;0;0;0;0</v>
      </c>
      <c r="AU192" s="50" t="s">
        <v>796</v>
      </c>
      <c r="AV192" s="50"/>
      <c r="AW192" s="4">
        <v>6</v>
      </c>
      <c r="AX192" s="4">
        <v>189</v>
      </c>
      <c r="AY192" s="4"/>
      <c r="AZ192" s="18">
        <v>0</v>
      </c>
      <c r="BA192" s="19">
        <v>0</v>
      </c>
      <c r="BB192" s="25">
        <v>0.86229509999999998</v>
      </c>
    </row>
    <row r="193" spans="1:54">
      <c r="A193">
        <v>51000190</v>
      </c>
      <c r="B193" s="7" t="s">
        <v>425</v>
      </c>
      <c r="C193" s="4" t="s">
        <v>596</v>
      </c>
      <c r="D193" s="19" t="s">
        <v>937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938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>
        <f>IF(ISBLANK($Z193),0, LOOKUP($Z193,[1]Skill!$A:$A,[1]Skill!$X:$X)*$AA193/100)+
IF(ISBLANK($AB193),0, LOOKUP($AB193,[1]Skill!$A:$A,[1]Skill!$X:$X)*$AC193/100)+
IF(ISBLANK($AD193),0, LOOKUP($AD193,[1]Skill!$A:$A,[1]Skill!$X:$X)*$AE193/100)</f>
        <v>26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4" t="str">
        <f t="shared" si="10"/>
        <v>0;0;0;0;0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4" t="str">
        <f t="shared" si="11"/>
        <v>0;0;0;0;0;0;0</v>
      </c>
      <c r="AU193" s="50" t="s">
        <v>796</v>
      </c>
      <c r="AV193" s="50"/>
      <c r="AW193" s="4">
        <v>6</v>
      </c>
      <c r="AX193" s="4">
        <v>190</v>
      </c>
      <c r="AY193" s="4"/>
      <c r="AZ193" s="18">
        <v>0</v>
      </c>
      <c r="BA193" s="19">
        <v>0</v>
      </c>
      <c r="BB193" s="25">
        <v>0.8180328</v>
      </c>
    </row>
    <row r="194" spans="1:54">
      <c r="A194">
        <v>51000191</v>
      </c>
      <c r="B194" s="4" t="s">
        <v>202</v>
      </c>
      <c r="C194" s="4" t="s">
        <v>597</v>
      </c>
      <c r="D194" s="19" t="s">
        <v>912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913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>
        <f>IF(ISBLANK($Z194),0, LOOKUP($Z194,[1]Skill!$A:$A,[1]Skill!$X:$X)*$AA194/100)+
IF(ISBLANK($AB194),0, LOOKUP($AB194,[1]Skill!$A:$A,[1]Skill!$X:$X)*$AC194/100)+
IF(ISBLANK($AD194),0, LOOKUP($AD194,[1]Skill!$A:$A,[1]Skill!$X:$X)*$AE194/100)</f>
        <v>21.5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4" t="str">
        <f t="shared" si="10"/>
        <v>0;0;0;0;0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4" t="str">
        <f t="shared" si="11"/>
        <v>0;0;0;0;0;0;0</v>
      </c>
      <c r="AU194" s="50" t="s">
        <v>796</v>
      </c>
      <c r="AV194" s="50"/>
      <c r="AW194" s="4">
        <v>4</v>
      </c>
      <c r="AX194" s="4">
        <v>191</v>
      </c>
      <c r="AY194" s="4"/>
      <c r="AZ194" s="18">
        <v>0</v>
      </c>
      <c r="BA194" s="19">
        <v>0</v>
      </c>
      <c r="BB194" s="25">
        <v>0.89672130000000005</v>
      </c>
    </row>
    <row r="195" spans="1:54">
      <c r="A195">
        <v>51000192</v>
      </c>
      <c r="B195" s="4" t="s">
        <v>203</v>
      </c>
      <c r="C195" s="4" t="s">
        <v>598</v>
      </c>
      <c r="D195" s="19" t="s">
        <v>1091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1099</v>
      </c>
      <c r="Z195" s="18">
        <v>55100011</v>
      </c>
      <c r="AA195" s="18">
        <v>100</v>
      </c>
      <c r="AB195" s="18">
        <v>55100009</v>
      </c>
      <c r="AC195" s="18">
        <v>100</v>
      </c>
      <c r="AD195" s="18"/>
      <c r="AE195" s="18"/>
      <c r="AF195" s="18">
        <f>IF(ISBLANK($Z195),0, LOOKUP($Z195,[1]Skill!$A:$A,[1]Skill!$X:$X)*$AA195/100)+
IF(ISBLANK($AB195),0, LOOKUP($AB195,[1]Skill!$A:$A,[1]Skill!$X:$X)*$AC195/100)+
IF(ISBLANK($AD195),0, LOOKUP($AD195,[1]Skill!$A:$A,[1]Skill!$X:$X)*$AE195/100)</f>
        <v>21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4" t="str">
        <f t="shared" si="10"/>
        <v>0;0;0;0;0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4" t="str">
        <f t="shared" si="11"/>
        <v>0;0;0;0;0;0;0</v>
      </c>
      <c r="AU195" s="50" t="s">
        <v>796</v>
      </c>
      <c r="AV195" s="50"/>
      <c r="AW195" s="4">
        <v>5</v>
      </c>
      <c r="AX195" s="4">
        <v>192</v>
      </c>
      <c r="AY195" s="4"/>
      <c r="AZ195" s="18">
        <v>0</v>
      </c>
      <c r="BA195" s="19">
        <v>0</v>
      </c>
      <c r="BB195" s="25">
        <v>0.74262300000000003</v>
      </c>
    </row>
    <row r="196" spans="1:54">
      <c r="A196">
        <v>51000193</v>
      </c>
      <c r="B196" s="4" t="s">
        <v>205</v>
      </c>
      <c r="C196" s="4" t="s">
        <v>599</v>
      </c>
      <c r="D196" s="19" t="s">
        <v>968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SUM(J196:K196)+SUM(M196:S196)*5+4.4*SUM(AM196:AS196)+2.5*SUM(AG196:AK196)+IF(ISNUMBER(AF196),AF196,0)+L196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967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>
        <f>IF(ISBLANK($Z196),0, LOOKUP($Z196,[1]Skill!$A:$A,[1]Skill!$X:$X)*$AA196/100)+
IF(ISBLANK($AB196),0, LOOKUP($AB196,[1]Skill!$A:$A,[1]Skill!$X:$X)*$AC196/100)+
IF(ISBLANK($AD196),0, LOOKUP($AD196,[1]Skill!$A:$A,[1]Skill!$X:$X)*$AE196/100)</f>
        <v>17.399999999999999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4" t="str">
        <f t="shared" ref="AL196:AL259" si="14">CONCATENATE(AG196,";",AH196,";",AI196,";",AJ196,";",AK196)</f>
        <v>0;0;0;0;0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4" t="str">
        <f t="shared" ref="AT196:AT259" si="15">CONCATENATE(AM196,";",AN196,";",AO196,";",AP196,";",AQ196,";",AR196,";",AS196)</f>
        <v>0;0;0;0;0;0;0</v>
      </c>
      <c r="AU196" s="50" t="s">
        <v>796</v>
      </c>
      <c r="AV196" s="50"/>
      <c r="AW196" s="4">
        <v>5</v>
      </c>
      <c r="AX196" s="4">
        <v>193</v>
      </c>
      <c r="AY196" s="4"/>
      <c r="AZ196" s="18">
        <v>0</v>
      </c>
      <c r="BA196" s="19">
        <v>0</v>
      </c>
      <c r="BB196" s="25">
        <v>0.79180329999999999</v>
      </c>
    </row>
    <row r="197" spans="1:54">
      <c r="A197">
        <v>51000194</v>
      </c>
      <c r="B197" s="4" t="s">
        <v>206</v>
      </c>
      <c r="C197" s="4" t="s">
        <v>600</v>
      </c>
      <c r="D197" s="19" t="s">
        <v>937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939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>
        <f>IF(ISBLANK($Z197),0, LOOKUP($Z197,[1]Skill!$A:$A,[1]Skill!$X:$X)*$AA197/100)+
IF(ISBLANK($AB197),0, LOOKUP($AB197,[1]Skill!$A:$A,[1]Skill!$X:$X)*$AC197/100)+
IF(ISBLANK($AD197),0, LOOKUP($AD197,[1]Skill!$A:$A,[1]Skill!$X:$X)*$AE197/100)</f>
        <v>50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4" t="str">
        <f t="shared" si="14"/>
        <v>0;0;0;0;0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4" t="str">
        <f t="shared" si="15"/>
        <v>0;0;0;0;0;0;0</v>
      </c>
      <c r="AU197" s="50" t="s">
        <v>796</v>
      </c>
      <c r="AV197" s="50"/>
      <c r="AW197" s="4">
        <v>5</v>
      </c>
      <c r="AX197" s="4">
        <v>194</v>
      </c>
      <c r="AY197" s="4"/>
      <c r="AZ197" s="18">
        <v>0</v>
      </c>
      <c r="BA197" s="19">
        <v>0</v>
      </c>
      <c r="BB197" s="25">
        <v>0.8327869</v>
      </c>
    </row>
    <row r="198" spans="1:54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940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>
        <f>IF(ISBLANK($Z198),0, LOOKUP($Z198,[1]Skill!$A:$A,[1]Skill!$X:$X)*$AA198/100)+
IF(ISBLANK($AB198),0, LOOKUP($AB198,[1]Skill!$A:$A,[1]Skill!$X:$X)*$AC198/100)+
IF(ISBLANK($AD198),0, LOOKUP($AD198,[1]Skill!$A:$A,[1]Skill!$X:$X)*$AE198/100)</f>
        <v>23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4" t="str">
        <f t="shared" si="14"/>
        <v>0;0;0;0;0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4" t="str">
        <f t="shared" si="15"/>
        <v>0;0;0;0;0;0;0</v>
      </c>
      <c r="AU198" s="50" t="s">
        <v>796</v>
      </c>
      <c r="AV198" s="50"/>
      <c r="AW198" s="4">
        <v>3</v>
      </c>
      <c r="AX198" s="4">
        <v>195</v>
      </c>
      <c r="AY198" s="4"/>
      <c r="AZ198" s="18">
        <v>0</v>
      </c>
      <c r="BA198" s="19">
        <v>0</v>
      </c>
      <c r="BB198" s="25">
        <v>0.81967210000000001</v>
      </c>
    </row>
    <row r="199" spans="1:54">
      <c r="A199">
        <v>51000196</v>
      </c>
      <c r="B199" s="4" t="s">
        <v>208</v>
      </c>
      <c r="C199" s="4" t="s">
        <v>602</v>
      </c>
      <c r="D199" s="19" t="s">
        <v>1091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1098</v>
      </c>
      <c r="Z199" s="37">
        <v>55100010</v>
      </c>
      <c r="AA199" s="18">
        <v>100</v>
      </c>
      <c r="AB199" s="18">
        <v>55100005</v>
      </c>
      <c r="AC199" s="18">
        <v>100</v>
      </c>
      <c r="AD199" s="18"/>
      <c r="AE199" s="18"/>
      <c r="AF199" s="18">
        <f>IF(ISBLANK($Z199),0, LOOKUP($Z199,[1]Skill!$A:$A,[1]Skill!$X:$X)*$AA199/100)+
IF(ISBLANK($AB199),0, LOOKUP($AB199,[1]Skill!$A:$A,[1]Skill!$X:$X)*$AC199/100)+
IF(ISBLANK($AD199),0, LOOKUP($AD199,[1]Skill!$A:$A,[1]Skill!$X:$X)*$AE199/100)</f>
        <v>47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4" t="str">
        <f t="shared" si="14"/>
        <v>0;0;0;0;0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4" t="str">
        <f t="shared" si="15"/>
        <v>0;0;0;0;0;0;0</v>
      </c>
      <c r="AU199" s="50" t="s">
        <v>796</v>
      </c>
      <c r="AV199" s="50"/>
      <c r="AW199" s="4">
        <v>6</v>
      </c>
      <c r="AX199" s="4">
        <v>196</v>
      </c>
      <c r="AY199" s="4"/>
      <c r="AZ199" s="18">
        <v>0</v>
      </c>
      <c r="BA199" s="19">
        <v>0</v>
      </c>
      <c r="BB199" s="25">
        <v>0.9606557</v>
      </c>
    </row>
    <row r="200" spans="1:54">
      <c r="A200">
        <v>51000197</v>
      </c>
      <c r="B200" s="4" t="s">
        <v>209</v>
      </c>
      <c r="C200" s="4" t="s">
        <v>603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4" t="s">
        <v>1097</v>
      </c>
      <c r="Z200" s="37">
        <v>55110008</v>
      </c>
      <c r="AA200" s="18">
        <v>50</v>
      </c>
      <c r="AB200" s="18"/>
      <c r="AC200" s="18"/>
      <c r="AD200" s="18"/>
      <c r="AE200" s="18"/>
      <c r="AF200" s="18">
        <f>IF(ISBLANK($Z200),0, LOOKUP($Z200,[1]Skill!$A:$A,[1]Skill!$X:$X)*$AA200/100)+
IF(ISBLANK($AB200),0, LOOKUP($AB200,[1]Skill!$A:$A,[1]Skill!$X:$X)*$AC200/100)+
IF(ISBLANK($AD200),0, LOOKUP($AD200,[1]Skill!$A:$A,[1]Skill!$X:$X)*$AE200/100)</f>
        <v>25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4" t="str">
        <f t="shared" si="14"/>
        <v>0;0;0;0;0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4" t="str">
        <f t="shared" si="15"/>
        <v>0;0;0;0;0;0;0</v>
      </c>
      <c r="AU200" s="50" t="s">
        <v>796</v>
      </c>
      <c r="AV200" s="50"/>
      <c r="AW200" s="4">
        <v>6</v>
      </c>
      <c r="AX200" s="4">
        <v>197</v>
      </c>
      <c r="AY200" s="4"/>
      <c r="AZ200" s="18">
        <v>0</v>
      </c>
      <c r="BA200" s="19">
        <v>0</v>
      </c>
      <c r="BB200" s="25">
        <v>0.82459009999999999</v>
      </c>
    </row>
    <row r="201" spans="1:54">
      <c r="A201">
        <v>51000198</v>
      </c>
      <c r="B201" s="4" t="s">
        <v>210</v>
      </c>
      <c r="C201" s="4" t="s">
        <v>842</v>
      </c>
      <c r="D201" s="19" t="s">
        <v>839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841</v>
      </c>
      <c r="Z201" s="37">
        <v>55400006</v>
      </c>
      <c r="AA201" s="18">
        <v>100</v>
      </c>
      <c r="AB201" s="18"/>
      <c r="AC201" s="18"/>
      <c r="AD201" s="18"/>
      <c r="AE201" s="18"/>
      <c r="AF201" s="18">
        <f>IF(ISBLANK($Z201),0, LOOKUP($Z201,[1]Skill!$A:$A,[1]Skill!$X:$X)*$AA201/100)+
IF(ISBLANK($AB201),0, LOOKUP($AB201,[1]Skill!$A:$A,[1]Skill!$X:$X)*$AC201/100)+
IF(ISBLANK($AD201),0, LOOKUP($AD201,[1]Skill!$A:$A,[1]Skill!$X:$X)*$AE201/100)</f>
        <v>30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4" t="str">
        <f t="shared" si="14"/>
        <v>0;0;0;0;0</v>
      </c>
      <c r="AM201" s="18">
        <v>0</v>
      </c>
      <c r="AN201" s="18">
        <v>0</v>
      </c>
      <c r="AO201" s="18">
        <v>0</v>
      </c>
      <c r="AP201" s="18">
        <v>0.3</v>
      </c>
      <c r="AQ201" s="18">
        <v>0</v>
      </c>
      <c r="AR201" s="18">
        <v>0</v>
      </c>
      <c r="AS201" s="18">
        <v>0</v>
      </c>
      <c r="AT201" s="4" t="str">
        <f t="shared" si="15"/>
        <v>0;0;0;0.3;0;0;0</v>
      </c>
      <c r="AU201" s="50" t="s">
        <v>796</v>
      </c>
      <c r="AV201" s="50"/>
      <c r="AW201" s="4">
        <v>3</v>
      </c>
      <c r="AX201" s="4">
        <v>198</v>
      </c>
      <c r="AY201" s="4"/>
      <c r="AZ201" s="18">
        <v>0</v>
      </c>
      <c r="BA201" s="19">
        <v>0</v>
      </c>
      <c r="BB201" s="25">
        <v>0.70327870000000003</v>
      </c>
    </row>
    <row r="202" spans="1:54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732</v>
      </c>
      <c r="Y202" s="4" t="s">
        <v>825</v>
      </c>
      <c r="Z202" s="37">
        <v>55310001</v>
      </c>
      <c r="AA202" s="18">
        <v>100</v>
      </c>
      <c r="AB202" s="18"/>
      <c r="AC202" s="18"/>
      <c r="AD202" s="18"/>
      <c r="AE202" s="18"/>
      <c r="AF202" s="18">
        <f>IF(ISBLANK($Z202),0, LOOKUP($Z202,[1]Skill!$A:$A,[1]Skill!$X:$X)*$AA202/100)+
IF(ISBLANK($AB202),0, LOOKUP($AB202,[1]Skill!$A:$A,[1]Skill!$X:$X)*$AC202/100)+
IF(ISBLANK($AD202),0, LOOKUP($AD202,[1]Skill!$A:$A,[1]Skill!$X:$X)*$AE202/100)</f>
        <v>100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4" t="str">
        <f t="shared" si="14"/>
        <v>0;0;0;0;0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4" t="str">
        <f t="shared" si="15"/>
        <v>0;0;0;0;0;0;0</v>
      </c>
      <c r="AU202" s="50" t="s">
        <v>796</v>
      </c>
      <c r="AV202" s="50"/>
      <c r="AW202" s="4">
        <v>6</v>
      </c>
      <c r="AX202" s="4">
        <v>199</v>
      </c>
      <c r="AY202" s="4"/>
      <c r="AZ202" s="18">
        <v>0</v>
      </c>
      <c r="BA202" s="19">
        <v>0</v>
      </c>
      <c r="BB202" s="25">
        <v>8.3606559999999996E-2</v>
      </c>
    </row>
    <row r="203" spans="1:54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919</v>
      </c>
      <c r="Z203" s="37">
        <v>55110011</v>
      </c>
      <c r="AA203" s="18">
        <v>100</v>
      </c>
      <c r="AB203" s="18"/>
      <c r="AC203" s="18"/>
      <c r="AD203" s="18"/>
      <c r="AE203" s="18"/>
      <c r="AF203" s="18">
        <f>IF(ISBLANK($Z203),0, LOOKUP($Z203,[1]Skill!$A:$A,[1]Skill!$X:$X)*$AA203/100)+
IF(ISBLANK($AB203),0, LOOKUP($AB203,[1]Skill!$A:$A,[1]Skill!$X:$X)*$AC203/100)+
IF(ISBLANK($AD203),0, LOOKUP($AD203,[1]Skill!$A:$A,[1]Skill!$X:$X)*$AE203/100)</f>
        <v>10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4" t="str">
        <f t="shared" si="14"/>
        <v>0;0;0;0;0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4" t="str">
        <f t="shared" si="15"/>
        <v>0;0;0;0;0;0;0</v>
      </c>
      <c r="AU203" s="50" t="s">
        <v>796</v>
      </c>
      <c r="AV203" s="50"/>
      <c r="AW203" s="4">
        <v>6</v>
      </c>
      <c r="AX203" s="4">
        <v>200</v>
      </c>
      <c r="AY203" s="4"/>
      <c r="AZ203" s="18">
        <v>0</v>
      </c>
      <c r="BA203" s="19">
        <v>0</v>
      </c>
      <c r="BB203" s="25">
        <v>0.38196720000000001</v>
      </c>
    </row>
    <row r="204" spans="1:54">
      <c r="A204">
        <v>51000201</v>
      </c>
      <c r="B204" s="8" t="s">
        <v>670</v>
      </c>
      <c r="C204" s="8" t="s">
        <v>673</v>
      </c>
      <c r="D204" s="19" t="s">
        <v>891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888</v>
      </c>
      <c r="Z204" s="37">
        <v>55100014</v>
      </c>
      <c r="AA204" s="18">
        <v>100</v>
      </c>
      <c r="AB204" s="18"/>
      <c r="AC204" s="18"/>
      <c r="AD204" s="18"/>
      <c r="AE204" s="18"/>
      <c r="AF204" s="18">
        <f>IF(ISBLANK($Z204),0, LOOKUP($Z204,[1]Skill!$A:$A,[1]Skill!$X:$X)*$AA204/100)+
IF(ISBLANK($AB204),0, LOOKUP($AB204,[1]Skill!$A:$A,[1]Skill!$X:$X)*$AC204/100)+
IF(ISBLANK($AD204),0, LOOKUP($AD204,[1]Skill!$A:$A,[1]Skill!$X:$X)*$AE204/100)</f>
        <v>24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4" t="str">
        <f t="shared" si="14"/>
        <v>0;0;0;0;0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4" t="str">
        <f t="shared" si="15"/>
        <v>0;0;0;0;0;0;0</v>
      </c>
      <c r="AU204" s="50" t="s">
        <v>796</v>
      </c>
      <c r="AV204" s="50"/>
      <c r="AW204" s="8">
        <v>6</v>
      </c>
      <c r="AX204" s="8">
        <v>201</v>
      </c>
      <c r="AY204" s="8"/>
      <c r="AZ204" s="18">
        <v>0</v>
      </c>
      <c r="BA204" s="19">
        <v>0</v>
      </c>
      <c r="BB204" s="25">
        <v>0.3885246</v>
      </c>
    </row>
    <row r="205" spans="1:54">
      <c r="A205">
        <v>51000202</v>
      </c>
      <c r="B205" s="4" t="s">
        <v>213</v>
      </c>
      <c r="C205" s="4" t="s">
        <v>604</v>
      </c>
      <c r="D205" s="19" t="s">
        <v>1048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734</v>
      </c>
      <c r="Y205" s="4" t="s">
        <v>1047</v>
      </c>
      <c r="Z205" s="37">
        <v>55510013</v>
      </c>
      <c r="AA205" s="18">
        <v>40</v>
      </c>
      <c r="AB205" s="18"/>
      <c r="AC205" s="18"/>
      <c r="AD205" s="18"/>
      <c r="AE205" s="18"/>
      <c r="AF205" s="18">
        <f>IF(ISBLANK($Z205),0, LOOKUP($Z205,[1]Skill!$A:$A,[1]Skill!$X:$X)*$AA205/100)+
IF(ISBLANK($AB205),0, LOOKUP($AB205,[1]Skill!$A:$A,[1]Skill!$X:$X)*$AC205/100)+
IF(ISBLANK($AD205),0, LOOKUP($AD205,[1]Skill!$A:$A,[1]Skill!$X:$X)*$AE205/100)</f>
        <v>4.8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4" t="str">
        <f t="shared" si="14"/>
        <v>0;0;0;0;0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4" t="str">
        <f t="shared" si="15"/>
        <v>0;0;0;0;0;0;0</v>
      </c>
      <c r="AU205" s="50" t="s">
        <v>796</v>
      </c>
      <c r="AV205" s="50"/>
      <c r="AW205" s="4">
        <v>6</v>
      </c>
      <c r="AX205" s="4">
        <v>202</v>
      </c>
      <c r="AY205" s="4"/>
      <c r="AZ205" s="18">
        <v>0</v>
      </c>
      <c r="BA205" s="19">
        <v>0</v>
      </c>
      <c r="BB205" s="25">
        <v>0.3180328</v>
      </c>
    </row>
    <row r="206" spans="1:54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852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>
        <f>IF(ISBLANK($Z206),0, LOOKUP($Z206,[1]Skill!$A:$A,[1]Skill!$X:$X)*$AA206/100)+
IF(ISBLANK($AB206),0, LOOKUP($AB206,[1]Skill!$A:$A,[1]Skill!$X:$X)*$AC206/100)+
IF(ISBLANK($AD206),0, LOOKUP($AD206,[1]Skill!$A:$A,[1]Skill!$X:$X)*$AE206/100)</f>
        <v>18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4" t="str">
        <f t="shared" si="14"/>
        <v>0;0;0;0;0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4" t="str">
        <f t="shared" si="15"/>
        <v>0;0;0;0;0;0;0</v>
      </c>
      <c r="AU206" s="50" t="s">
        <v>796</v>
      </c>
      <c r="AV206" s="50"/>
      <c r="AW206" s="4">
        <v>6</v>
      </c>
      <c r="AX206" s="4">
        <v>203</v>
      </c>
      <c r="AY206" s="4"/>
      <c r="AZ206" s="18">
        <v>0</v>
      </c>
      <c r="BA206" s="19">
        <v>0</v>
      </c>
      <c r="BB206" s="25">
        <v>0.54754100000000006</v>
      </c>
    </row>
    <row r="207" spans="1:54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999</v>
      </c>
      <c r="Z207" s="37">
        <v>55900029</v>
      </c>
      <c r="AA207" s="18">
        <v>100</v>
      </c>
      <c r="AB207" s="18"/>
      <c r="AC207" s="18"/>
      <c r="AD207" s="18"/>
      <c r="AE207" s="18"/>
      <c r="AF207" s="18">
        <f>IF(ISBLANK($Z207),0, LOOKUP($Z207,[1]Skill!$A:$A,[1]Skill!$X:$X)*$AA207/100)+
IF(ISBLANK($AB207),0, LOOKUP($AB207,[1]Skill!$A:$A,[1]Skill!$X:$X)*$AC207/100)+
IF(ISBLANK($AD207),0, LOOKUP($AD207,[1]Skill!$A:$A,[1]Skill!$X:$X)*$AE207/100)</f>
        <v>15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4" t="str">
        <f t="shared" si="14"/>
        <v>0;0;0;0;0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4" t="str">
        <f t="shared" si="15"/>
        <v>0;0;0;0;0;0;0</v>
      </c>
      <c r="AU207" s="50" t="s">
        <v>796</v>
      </c>
      <c r="AV207" s="50"/>
      <c r="AW207" s="4">
        <v>6</v>
      </c>
      <c r="AX207" s="4">
        <v>204</v>
      </c>
      <c r="AY207" s="4"/>
      <c r="AZ207" s="18">
        <v>0</v>
      </c>
      <c r="BA207" s="19">
        <v>0</v>
      </c>
      <c r="BB207" s="25">
        <v>0.20491799999999999</v>
      </c>
    </row>
    <row r="208" spans="1:54">
      <c r="A208">
        <v>51000205</v>
      </c>
      <c r="B208" s="4" t="s">
        <v>217</v>
      </c>
      <c r="C208" s="4" t="s">
        <v>840</v>
      </c>
      <c r="D208" s="19" t="s">
        <v>839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838</v>
      </c>
      <c r="Z208" s="37">
        <v>55400005</v>
      </c>
      <c r="AA208" s="18">
        <v>100</v>
      </c>
      <c r="AB208" s="18"/>
      <c r="AC208" s="18"/>
      <c r="AD208" s="18"/>
      <c r="AE208" s="18"/>
      <c r="AF208" s="18">
        <f>IF(ISBLANK($Z208),0, LOOKUP($Z208,[1]Skill!$A:$A,[1]Skill!$X:$X)*$AA208/100)+
IF(ISBLANK($AB208),0, LOOKUP($AB208,[1]Skill!$A:$A,[1]Skill!$X:$X)*$AC208/100)+
IF(ISBLANK($AD208),0, LOOKUP($AD208,[1]Skill!$A:$A,[1]Skill!$X:$X)*$AE208/100)</f>
        <v>55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4" t="str">
        <f t="shared" si="14"/>
        <v>0;0;0;0;0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4" t="str">
        <f t="shared" si="15"/>
        <v>0;0;0;0;0;0;0</v>
      </c>
      <c r="AU208" s="50" t="s">
        <v>796</v>
      </c>
      <c r="AV208" s="50"/>
      <c r="AW208" s="4">
        <v>6</v>
      </c>
      <c r="AX208" s="4">
        <v>205</v>
      </c>
      <c r="AY208" s="4"/>
      <c r="AZ208" s="18">
        <v>0</v>
      </c>
      <c r="BA208" s="19">
        <v>0</v>
      </c>
      <c r="BB208" s="25">
        <v>0.53278689999999995</v>
      </c>
    </row>
    <row r="209" spans="1:54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969</v>
      </c>
      <c r="Z209" s="37">
        <v>55510003</v>
      </c>
      <c r="AA209" s="18">
        <v>30</v>
      </c>
      <c r="AB209" s="18"/>
      <c r="AC209" s="18"/>
      <c r="AD209" s="18"/>
      <c r="AE209" s="18"/>
      <c r="AF209" s="18">
        <f>IF(ISBLANK($Z209),0, LOOKUP($Z209,[1]Skill!$A:$A,[1]Skill!$X:$X)*$AA209/100)+
IF(ISBLANK($AB209),0, LOOKUP($AB209,[1]Skill!$A:$A,[1]Skill!$X:$X)*$AC209/100)+
IF(ISBLANK($AD209),0, LOOKUP($AD209,[1]Skill!$A:$A,[1]Skill!$X:$X)*$AE209/100)</f>
        <v>4.5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4" t="str">
        <f t="shared" si="14"/>
        <v>0;0;0;0;0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4" t="str">
        <f t="shared" si="15"/>
        <v>0;0;0;0;0;0;0</v>
      </c>
      <c r="AU209" s="50" t="s">
        <v>796</v>
      </c>
      <c r="AV209" s="50"/>
      <c r="AW209" s="4">
        <v>6</v>
      </c>
      <c r="AX209" s="4">
        <v>206</v>
      </c>
      <c r="AY209" s="4"/>
      <c r="AZ209" s="18">
        <v>0</v>
      </c>
      <c r="BA209" s="19">
        <v>0</v>
      </c>
      <c r="BB209" s="25">
        <v>0.1622951</v>
      </c>
    </row>
    <row r="210" spans="1:54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>
        <f>IF(ISBLANK($Z210),0, LOOKUP($Z210,[1]Skill!$A:$A,[1]Skill!$X:$X)*$AA210/100)+
IF(ISBLANK($AB210),0, LOOKUP($AB210,[1]Skill!$A:$A,[1]Skill!$X:$X)*$AC210/100)+
IF(ISBLANK($AD210),0, LOOKUP($AD210,[1]Skill!$A:$A,[1]Skill!$X:$X)*$AE210/100)</f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4" t="str">
        <f t="shared" si="14"/>
        <v>0;0;0;0;0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4" t="str">
        <f t="shared" si="15"/>
        <v>0;0;0;0;0;0;0</v>
      </c>
      <c r="AU210" s="50" t="s">
        <v>796</v>
      </c>
      <c r="AV210" s="50"/>
      <c r="AW210" s="4">
        <v>6</v>
      </c>
      <c r="AX210" s="4">
        <v>207</v>
      </c>
      <c r="AY210" s="4"/>
      <c r="AZ210" s="18">
        <v>0</v>
      </c>
      <c r="BA210" s="19">
        <v>0</v>
      </c>
      <c r="BB210" s="25">
        <v>0.37704919999999997</v>
      </c>
    </row>
    <row r="211" spans="1:54">
      <c r="A211">
        <v>51000208</v>
      </c>
      <c r="B211" s="7" t="s">
        <v>438</v>
      </c>
      <c r="C211" s="4" t="s">
        <v>377</v>
      </c>
      <c r="D211" s="19" t="s">
        <v>857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856</v>
      </c>
      <c r="Z211" s="37">
        <v>55700002</v>
      </c>
      <c r="AA211" s="18">
        <v>100</v>
      </c>
      <c r="AB211" s="18"/>
      <c r="AC211" s="18"/>
      <c r="AD211" s="18"/>
      <c r="AE211" s="18"/>
      <c r="AF211" s="18">
        <f>IF(ISBLANK($Z211),0, LOOKUP($Z211,[1]Skill!$A:$A,[1]Skill!$X:$X)*$AA211/100)+
IF(ISBLANK($AB211),0, LOOKUP($AB211,[1]Skill!$A:$A,[1]Skill!$X:$X)*$AC211/100)+
IF(ISBLANK($AD211),0, LOOKUP($AD211,[1]Skill!$A:$A,[1]Skill!$X:$X)*$AE211/100)</f>
        <v>20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4" t="str">
        <f t="shared" si="14"/>
        <v>0;0;0;0;0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4" t="str">
        <f t="shared" si="15"/>
        <v>0;0;0;0;0;0;0</v>
      </c>
      <c r="AU211" s="50" t="s">
        <v>796</v>
      </c>
      <c r="AV211" s="50"/>
      <c r="AW211" s="4">
        <v>6</v>
      </c>
      <c r="AX211" s="4">
        <v>208</v>
      </c>
      <c r="AY211" s="4"/>
      <c r="AZ211" s="18">
        <v>0</v>
      </c>
      <c r="BA211" s="19">
        <v>0</v>
      </c>
      <c r="BB211" s="25">
        <v>0.54590170000000005</v>
      </c>
    </row>
    <row r="212" spans="1:54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948</v>
      </c>
      <c r="Z212" s="18">
        <v>55510013</v>
      </c>
      <c r="AA212" s="18">
        <v>20</v>
      </c>
      <c r="AB212" s="18"/>
      <c r="AC212" s="18"/>
      <c r="AD212" s="18"/>
      <c r="AE212" s="18"/>
      <c r="AF212" s="18">
        <f>IF(ISBLANK($Z212),0, LOOKUP($Z212,[1]Skill!$A:$A,[1]Skill!$X:$X)*$AA212/100)+
IF(ISBLANK($AB212),0, LOOKUP($AB212,[1]Skill!$A:$A,[1]Skill!$X:$X)*$AC212/100)+
IF(ISBLANK($AD212),0, LOOKUP($AD212,[1]Skill!$A:$A,[1]Skill!$X:$X)*$AE212/100)</f>
        <v>2.4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4" t="str">
        <f t="shared" si="14"/>
        <v>0;0;0;0;0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4" t="str">
        <f t="shared" si="15"/>
        <v>0;0;0;0;0;0;0</v>
      </c>
      <c r="AU212" s="50" t="s">
        <v>796</v>
      </c>
      <c r="AV212" s="50"/>
      <c r="AW212" s="4">
        <v>6</v>
      </c>
      <c r="AX212" s="4">
        <v>209</v>
      </c>
      <c r="AY212" s="4"/>
      <c r="AZ212" s="18">
        <v>0</v>
      </c>
      <c r="BA212" s="19">
        <v>0</v>
      </c>
      <c r="BB212" s="25">
        <v>0.67704920000000002</v>
      </c>
    </row>
    <row r="213" spans="1:54">
      <c r="A213">
        <v>51000210</v>
      </c>
      <c r="B213" s="7" t="s">
        <v>426</v>
      </c>
      <c r="C213" s="4" t="s">
        <v>609</v>
      </c>
      <c r="D213" s="19" t="s">
        <v>937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811</v>
      </c>
      <c r="Y213" s="4" t="s">
        <v>935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>
        <f>IF(ISBLANK($Z213),0, LOOKUP($Z213,[1]Skill!$A:$A,[1]Skill!$X:$X)*$AA213/100)+
IF(ISBLANK($AB213),0, LOOKUP($AB213,[1]Skill!$A:$A,[1]Skill!$X:$X)*$AC213/100)+
IF(ISBLANK($AD213),0, LOOKUP($AD213,[1]Skill!$A:$A,[1]Skill!$X:$X)*$AE213/100)</f>
        <v>35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4" t="str">
        <f t="shared" si="14"/>
        <v>0;0;0;0;0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4" t="str">
        <f t="shared" si="15"/>
        <v>0;0;0;0;0;0;0</v>
      </c>
      <c r="AU213" s="50" t="s">
        <v>796</v>
      </c>
      <c r="AV213" s="50"/>
      <c r="AW213" s="4">
        <v>6</v>
      </c>
      <c r="AX213" s="4">
        <v>210</v>
      </c>
      <c r="AY213" s="4"/>
      <c r="AZ213" s="18">
        <v>0</v>
      </c>
      <c r="BA213" s="19">
        <v>0</v>
      </c>
      <c r="BB213" s="25">
        <v>0.79016390000000003</v>
      </c>
    </row>
    <row r="214" spans="1:54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>
        <f>IF(ISBLANK($Z214),0, LOOKUP($Z214,[1]Skill!$A:$A,[1]Skill!$X:$X)*$AA214/100)+
IF(ISBLANK($AB214),0, LOOKUP($AB214,[1]Skill!$A:$A,[1]Skill!$X:$X)*$AC214/100)+
IF(ISBLANK($AD214),0, LOOKUP($AD214,[1]Skill!$A:$A,[1]Skill!$X:$X)*$AE214/100)</f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4" t="str">
        <f t="shared" si="14"/>
        <v>0;0;0;0;0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4" t="str">
        <f t="shared" si="15"/>
        <v>0;0;0;0;0;0;0</v>
      </c>
      <c r="AU214" s="50" t="s">
        <v>796</v>
      </c>
      <c r="AV214" s="50"/>
      <c r="AW214" s="4">
        <v>6</v>
      </c>
      <c r="AX214" s="4">
        <v>211</v>
      </c>
      <c r="AY214" s="4"/>
      <c r="AZ214" s="18">
        <v>0</v>
      </c>
      <c r="BA214" s="19">
        <v>0</v>
      </c>
      <c r="BB214" s="25">
        <v>0.3803279</v>
      </c>
    </row>
    <row r="215" spans="1:54">
      <c r="A215">
        <v>51000212</v>
      </c>
      <c r="B215" s="4" t="s">
        <v>224</v>
      </c>
      <c r="C215" s="4" t="s">
        <v>611</v>
      </c>
      <c r="D215" s="19" t="s">
        <v>936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1010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>
        <f>IF(ISBLANK($Z215),0, LOOKUP($Z215,[1]Skill!$A:$A,[1]Skill!$X:$X)*$AA215/100)+
IF(ISBLANK($AB215),0, LOOKUP($AB215,[1]Skill!$A:$A,[1]Skill!$X:$X)*$AC215/100)+
IF(ISBLANK($AD215),0, LOOKUP($AD215,[1]Skill!$A:$A,[1]Skill!$X:$X)*$AE215/100)</f>
        <v>25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4" t="str">
        <f t="shared" si="14"/>
        <v>0;0;0;0;0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4" t="str">
        <f t="shared" si="15"/>
        <v>0;0;0;0;0;0;0</v>
      </c>
      <c r="AU215" s="50" t="s">
        <v>796</v>
      </c>
      <c r="AV215" s="50"/>
      <c r="AW215" s="4">
        <v>6</v>
      </c>
      <c r="AX215" s="4">
        <v>212</v>
      </c>
      <c r="AY215" s="4"/>
      <c r="AZ215" s="18">
        <v>0</v>
      </c>
      <c r="BA215" s="19">
        <v>0</v>
      </c>
      <c r="BB215" s="25">
        <v>0.75901640000000004</v>
      </c>
    </row>
    <row r="216" spans="1:54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1011</v>
      </c>
      <c r="Z216" s="37">
        <v>55900031</v>
      </c>
      <c r="AA216" s="18">
        <v>100</v>
      </c>
      <c r="AB216" s="18"/>
      <c r="AC216" s="18"/>
      <c r="AD216" s="18"/>
      <c r="AE216" s="18"/>
      <c r="AF216" s="18">
        <f>IF(ISBLANK($Z216),0, LOOKUP($Z216,[1]Skill!$A:$A,[1]Skill!$X:$X)*$AA216/100)+
IF(ISBLANK($AB216),0, LOOKUP($AB216,[1]Skill!$A:$A,[1]Skill!$X:$X)*$AC216/100)+
IF(ISBLANK($AD216),0, LOOKUP($AD216,[1]Skill!$A:$A,[1]Skill!$X:$X)*$AE216/100)</f>
        <v>5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4" t="str">
        <f t="shared" si="14"/>
        <v>0;0;0;0;0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0.3</v>
      </c>
      <c r="AT216" s="4" t="str">
        <f t="shared" si="15"/>
        <v>0;0;0;0;0;0;0.3</v>
      </c>
      <c r="AU216" s="50" t="s">
        <v>796</v>
      </c>
      <c r="AV216" s="50"/>
      <c r="AW216" s="4">
        <v>6</v>
      </c>
      <c r="AX216" s="4">
        <v>213</v>
      </c>
      <c r="AY216" s="4"/>
      <c r="AZ216" s="18">
        <v>0</v>
      </c>
      <c r="BA216" s="19">
        <v>0</v>
      </c>
      <c r="BB216" s="25">
        <v>0.75737699999999997</v>
      </c>
    </row>
    <row r="217" spans="1:54">
      <c r="A217">
        <v>51000214</v>
      </c>
      <c r="B217" s="4" t="s">
        <v>226</v>
      </c>
      <c r="C217" s="4" t="s">
        <v>322</v>
      </c>
      <c r="D217" s="19" t="s">
        <v>845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844</v>
      </c>
      <c r="Z217" s="37">
        <v>55100006</v>
      </c>
      <c r="AA217" s="18">
        <v>100</v>
      </c>
      <c r="AB217" s="18"/>
      <c r="AC217" s="18"/>
      <c r="AD217" s="18"/>
      <c r="AE217" s="18"/>
      <c r="AF217" s="18">
        <f>IF(ISBLANK($Z217),0, LOOKUP($Z217,[1]Skill!$A:$A,[1]Skill!$X:$X)*$AA217/100)+
IF(ISBLANK($AB217),0, LOOKUP($AB217,[1]Skill!$A:$A,[1]Skill!$X:$X)*$AC217/100)+
IF(ISBLANK($AD217),0, LOOKUP($AD217,[1]Skill!$A:$A,[1]Skill!$X:$X)*$AE217/100)</f>
        <v>45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4" t="str">
        <f t="shared" si="14"/>
        <v>0;0;0;0;0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4" t="str">
        <f t="shared" si="15"/>
        <v>0;0;0;0;0;0;0</v>
      </c>
      <c r="AU217" s="50" t="s">
        <v>796</v>
      </c>
      <c r="AV217" s="50"/>
      <c r="AW217" s="4">
        <v>6</v>
      </c>
      <c r="AX217" s="4">
        <v>214</v>
      </c>
      <c r="AY217" s="4"/>
      <c r="AZ217" s="18">
        <v>0</v>
      </c>
      <c r="BA217" s="19">
        <v>0</v>
      </c>
      <c r="BB217" s="25">
        <v>0.37377050000000001</v>
      </c>
    </row>
    <row r="218" spans="1:54">
      <c r="A218">
        <v>51000215</v>
      </c>
      <c r="B218" s="4" t="s">
        <v>227</v>
      </c>
      <c r="C218" s="4" t="s">
        <v>613</v>
      </c>
      <c r="D218" s="19" t="s">
        <v>1081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1080</v>
      </c>
      <c r="Z218" s="37">
        <v>55900034</v>
      </c>
      <c r="AA218" s="18">
        <v>100</v>
      </c>
      <c r="AB218" s="18"/>
      <c r="AC218" s="18"/>
      <c r="AD218" s="18"/>
      <c r="AE218" s="18"/>
      <c r="AF218" s="18">
        <f>IF(ISBLANK($Z218),0, LOOKUP($Z218,[1]Skill!$A:$A,[1]Skill!$X:$X)*$AA218/100)+
IF(ISBLANK($AB218),0, LOOKUP($AB218,[1]Skill!$A:$A,[1]Skill!$X:$X)*$AC218/100)+
IF(ISBLANK($AD218),0, LOOKUP($AD218,[1]Skill!$A:$A,[1]Skill!$X:$X)*$AE218/100)</f>
        <v>14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4" t="str">
        <f t="shared" si="14"/>
        <v>0;0;0;0;0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4" t="str">
        <f t="shared" si="15"/>
        <v>0;0;0;0;0;0;0</v>
      </c>
      <c r="AU218" s="50" t="s">
        <v>796</v>
      </c>
      <c r="AV218" s="50"/>
      <c r="AW218" s="4">
        <v>6</v>
      </c>
      <c r="AX218" s="4">
        <v>215</v>
      </c>
      <c r="AY218" s="4"/>
      <c r="AZ218" s="18">
        <v>0</v>
      </c>
      <c r="BA218" s="19">
        <v>0</v>
      </c>
      <c r="BB218" s="25">
        <v>0.24098359999999999</v>
      </c>
    </row>
    <row r="219" spans="1:54">
      <c r="A219">
        <v>51000216</v>
      </c>
      <c r="B219" s="4" t="s">
        <v>228</v>
      </c>
      <c r="C219" s="4" t="s">
        <v>614</v>
      </c>
      <c r="D219" s="19" t="s">
        <v>1070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733</v>
      </c>
      <c r="Y219" s="4" t="s">
        <v>1069</v>
      </c>
      <c r="Z219" s="37">
        <v>55510019</v>
      </c>
      <c r="AA219" s="18">
        <v>15</v>
      </c>
      <c r="AB219" s="18"/>
      <c r="AC219" s="18"/>
      <c r="AD219" s="18"/>
      <c r="AE219" s="18"/>
      <c r="AF219" s="18">
        <f>IF(ISBLANK($Z219),0, LOOKUP($Z219,[1]Skill!$A:$A,[1]Skill!$X:$X)*$AA219/100)+
IF(ISBLANK($AB219),0, LOOKUP($AB219,[1]Skill!$A:$A,[1]Skill!$X:$X)*$AC219/100)+
IF(ISBLANK($AD219),0, LOOKUP($AD219,[1]Skill!$A:$A,[1]Skill!$X:$X)*$AE219/100)</f>
        <v>5.55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4" t="str">
        <f t="shared" si="14"/>
        <v>0;0;0;0;0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4" t="str">
        <f t="shared" si="15"/>
        <v>0;0;0;0;0;0;0</v>
      </c>
      <c r="AU219" s="50" t="s">
        <v>796</v>
      </c>
      <c r="AV219" s="50"/>
      <c r="AW219" s="4">
        <v>6</v>
      </c>
      <c r="AX219" s="4">
        <v>216</v>
      </c>
      <c r="AY219" s="4"/>
      <c r="AZ219" s="18">
        <v>0</v>
      </c>
      <c r="BA219" s="19">
        <v>0</v>
      </c>
      <c r="BB219" s="25">
        <v>0.48032789999999997</v>
      </c>
    </row>
    <row r="220" spans="1:54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1044</v>
      </c>
      <c r="Z220" s="37">
        <v>55100001</v>
      </c>
      <c r="AA220" s="18">
        <v>100</v>
      </c>
      <c r="AB220" s="18"/>
      <c r="AC220" s="18"/>
      <c r="AD220" s="18"/>
      <c r="AE220" s="18"/>
      <c r="AF220" s="18">
        <f>IF(ISBLANK($Z220),0, LOOKUP($Z220,[1]Skill!$A:$A,[1]Skill!$X:$X)*$AA220/100)+
IF(ISBLANK($AB220),0, LOOKUP($AB220,[1]Skill!$A:$A,[1]Skill!$X:$X)*$AC220/100)+
IF(ISBLANK($AD220),0, LOOKUP($AD220,[1]Skill!$A:$A,[1]Skill!$X:$X)*$AE220/100)</f>
        <v>10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4" t="str">
        <f t="shared" si="14"/>
        <v>0;0;0;0;0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4" t="str">
        <f t="shared" si="15"/>
        <v>0;0;0;0;0;0;0</v>
      </c>
      <c r="AU220" s="50" t="s">
        <v>796</v>
      </c>
      <c r="AV220" s="50"/>
      <c r="AW220" s="4">
        <v>6</v>
      </c>
      <c r="AX220" s="4">
        <v>217</v>
      </c>
      <c r="AY220" s="4"/>
      <c r="AZ220" s="18">
        <v>0</v>
      </c>
      <c r="BA220" s="19">
        <v>0</v>
      </c>
      <c r="BB220" s="25">
        <v>0.404918</v>
      </c>
    </row>
    <row r="221" spans="1:54">
      <c r="A221">
        <v>51000218</v>
      </c>
      <c r="B221" s="4" t="s">
        <v>230</v>
      </c>
      <c r="C221" s="4" t="s">
        <v>615</v>
      </c>
      <c r="D221" s="19" t="s">
        <v>998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1000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>
        <f>IF(ISBLANK($Z221),0, LOOKUP($Z221,[1]Skill!$A:$A,[1]Skill!$X:$X)*$AA221/100)+
IF(ISBLANK($AB221),0, LOOKUP($AB221,[1]Skill!$A:$A,[1]Skill!$X:$X)*$AC221/100)+
IF(ISBLANK($AD221),0, LOOKUP($AD221,[1]Skill!$A:$A,[1]Skill!$X:$X)*$AE221/100)</f>
        <v>13.4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4" t="str">
        <f t="shared" si="14"/>
        <v>0;0;0;0;0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4" t="str">
        <f t="shared" si="15"/>
        <v>0;0;0;0;0;0;0</v>
      </c>
      <c r="AU221" s="50" t="s">
        <v>796</v>
      </c>
      <c r="AV221" s="50"/>
      <c r="AW221" s="4">
        <v>6</v>
      </c>
      <c r="AX221" s="4">
        <v>218</v>
      </c>
      <c r="AY221" s="4"/>
      <c r="AZ221" s="18">
        <v>0</v>
      </c>
      <c r="BA221" s="19">
        <v>0</v>
      </c>
      <c r="BB221" s="25">
        <v>0.69672129999999999</v>
      </c>
    </row>
    <row r="222" spans="1:54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870</v>
      </c>
      <c r="Z222" s="37">
        <v>55900005</v>
      </c>
      <c r="AA222" s="18">
        <v>80</v>
      </c>
      <c r="AB222" s="18"/>
      <c r="AC222" s="18"/>
      <c r="AD222" s="18"/>
      <c r="AE222" s="18"/>
      <c r="AF222" s="18">
        <f>IF(ISBLANK($Z222),0, LOOKUP($Z222,[1]Skill!$A:$A,[1]Skill!$X:$X)*$AA222/100)+
IF(ISBLANK($AB222),0, LOOKUP($AB222,[1]Skill!$A:$A,[1]Skill!$X:$X)*$AC222/100)+
IF(ISBLANK($AD222),0, LOOKUP($AD222,[1]Skill!$A:$A,[1]Skill!$X:$X)*$AE222/100)</f>
        <v>16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4" t="str">
        <f t="shared" si="14"/>
        <v>0;0;0;0;0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4" t="str">
        <f t="shared" si="15"/>
        <v>0;0;0;0;0;0;0</v>
      </c>
      <c r="AU222" s="50" t="s">
        <v>796</v>
      </c>
      <c r="AV222" s="50"/>
      <c r="AW222" s="4">
        <v>6</v>
      </c>
      <c r="AX222" s="4">
        <v>219</v>
      </c>
      <c r="AY222" s="4"/>
      <c r="AZ222" s="18">
        <v>0</v>
      </c>
      <c r="BA222" s="19">
        <v>0</v>
      </c>
      <c r="BB222" s="25">
        <v>0.41639340000000002</v>
      </c>
    </row>
    <row r="223" spans="1:54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871</v>
      </c>
      <c r="Z223" s="37">
        <v>55100008</v>
      </c>
      <c r="AA223" s="18">
        <v>100</v>
      </c>
      <c r="AB223" s="18"/>
      <c r="AC223" s="18"/>
      <c r="AD223" s="18"/>
      <c r="AE223" s="18"/>
      <c r="AF223" s="18">
        <f>IF(ISBLANK($Z223),0, LOOKUP($Z223,[1]Skill!$A:$A,[1]Skill!$X:$X)*$AA223/100)+
IF(ISBLANK($AB223),0, LOOKUP($AB223,[1]Skill!$A:$A,[1]Skill!$X:$X)*$AC223/100)+
IF(ISBLANK($AD223),0, LOOKUP($AD223,[1]Skill!$A:$A,[1]Skill!$X:$X)*$AE223/100)</f>
        <v>15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4" t="str">
        <f t="shared" si="14"/>
        <v>0;0;0;0;0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4" t="str">
        <f t="shared" si="15"/>
        <v>0;0;0;0;0;0;0</v>
      </c>
      <c r="AU223" s="50" t="s">
        <v>796</v>
      </c>
      <c r="AV223" s="50"/>
      <c r="AW223" s="4">
        <v>6</v>
      </c>
      <c r="AX223" s="4">
        <v>220</v>
      </c>
      <c r="AY223" s="4"/>
      <c r="AZ223" s="18">
        <v>0</v>
      </c>
      <c r="BA223" s="19">
        <v>0</v>
      </c>
      <c r="BB223" s="25">
        <v>0.49508200000000002</v>
      </c>
    </row>
    <row r="224" spans="1:54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953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>
        <f>IF(ISBLANK($Z224),0, LOOKUP($Z224,[1]Skill!$A:$A,[1]Skill!$X:$X)*$AA224/100)+
IF(ISBLANK($AB224),0, LOOKUP($AB224,[1]Skill!$A:$A,[1]Skill!$X:$X)*$AC224/100)+
IF(ISBLANK($AD224),0, LOOKUP($AD224,[1]Skill!$A:$A,[1]Skill!$X:$X)*$AE224/100)</f>
        <v>55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4" t="str">
        <f t="shared" si="14"/>
        <v>0;0;0;0;0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4" t="str">
        <f t="shared" si="15"/>
        <v>0;0;0;0;0;0;0</v>
      </c>
      <c r="AU224" s="50" t="s">
        <v>796</v>
      </c>
      <c r="AV224" s="50"/>
      <c r="AW224" s="4">
        <v>6</v>
      </c>
      <c r="AX224" s="4">
        <v>221</v>
      </c>
      <c r="AY224" s="4"/>
      <c r="AZ224" s="18">
        <v>0</v>
      </c>
      <c r="BA224" s="19">
        <v>0</v>
      </c>
      <c r="BB224" s="25">
        <v>0.83934430000000004</v>
      </c>
    </row>
    <row r="225" spans="1:54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1056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>
        <f>IF(ISBLANK($Z225),0, LOOKUP($Z225,[1]Skill!$A:$A,[1]Skill!$X:$X)*$AA225/100)+
IF(ISBLANK($AB225),0, LOOKUP($AB225,[1]Skill!$A:$A,[1]Skill!$X:$X)*$AC225/100)+
IF(ISBLANK($AD225),0, LOOKUP($AD225,[1]Skill!$A:$A,[1]Skill!$X:$X)*$AE225/100)</f>
        <v>10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4" t="str">
        <f t="shared" si="14"/>
        <v>0;0;0;0;0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4" t="str">
        <f t="shared" si="15"/>
        <v>0;0;0;0;0;0;0</v>
      </c>
      <c r="AU225" s="50" t="s">
        <v>796</v>
      </c>
      <c r="AV225" s="50"/>
      <c r="AW225" s="4">
        <v>6</v>
      </c>
      <c r="AX225" s="4">
        <v>222</v>
      </c>
      <c r="AY225" s="4"/>
      <c r="AZ225" s="18">
        <v>0</v>
      </c>
      <c r="BA225" s="19">
        <v>0</v>
      </c>
      <c r="BB225" s="25">
        <v>0.69016390000000005</v>
      </c>
    </row>
    <row r="226" spans="1:54">
      <c r="A226">
        <v>51000223</v>
      </c>
      <c r="B226" s="4" t="s">
        <v>236</v>
      </c>
      <c r="C226" s="4" t="s">
        <v>427</v>
      </c>
      <c r="D226" s="19" t="s">
        <v>837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824</v>
      </c>
      <c r="Z226" s="37">
        <v>55400002</v>
      </c>
      <c r="AA226" s="18">
        <v>100</v>
      </c>
      <c r="AB226" s="18"/>
      <c r="AC226" s="18"/>
      <c r="AD226" s="18"/>
      <c r="AE226" s="18"/>
      <c r="AF226" s="18">
        <f>IF(ISBLANK($Z226),0, LOOKUP($Z226,[1]Skill!$A:$A,[1]Skill!$X:$X)*$AA226/100)+
IF(ISBLANK($AB226),0, LOOKUP($AB226,[1]Skill!$A:$A,[1]Skill!$X:$X)*$AC226/100)+
IF(ISBLANK($AD226),0, LOOKUP($AD226,[1]Skill!$A:$A,[1]Skill!$X:$X)*$AE226/100)</f>
        <v>80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4" t="str">
        <f t="shared" si="14"/>
        <v>0;0;0;0;0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4" t="str">
        <f t="shared" si="15"/>
        <v>0;0;0;0;0;0;0</v>
      </c>
      <c r="AU226" s="50" t="s">
        <v>796</v>
      </c>
      <c r="AV226" s="50"/>
      <c r="AW226" s="4">
        <v>6</v>
      </c>
      <c r="AX226" s="4">
        <v>223</v>
      </c>
      <c r="AY226" s="4"/>
      <c r="AZ226" s="18">
        <v>0</v>
      </c>
      <c r="BA226" s="19">
        <v>0</v>
      </c>
      <c r="BB226" s="25">
        <v>0.82786890000000002</v>
      </c>
    </row>
    <row r="227" spans="1:54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931</v>
      </c>
      <c r="Z227" s="37">
        <v>55110012</v>
      </c>
      <c r="AA227" s="18">
        <v>40</v>
      </c>
      <c r="AB227" s="18"/>
      <c r="AC227" s="18"/>
      <c r="AD227" s="18"/>
      <c r="AE227" s="18"/>
      <c r="AF227" s="18">
        <f>IF(ISBLANK($Z227),0, LOOKUP($Z227,[1]Skill!$A:$A,[1]Skill!$X:$X)*$AA227/100)+
IF(ISBLANK($AB227),0, LOOKUP($AB227,[1]Skill!$A:$A,[1]Skill!$X:$X)*$AC227/100)+
IF(ISBLANK($AD227),0, LOOKUP($AD227,[1]Skill!$A:$A,[1]Skill!$X:$X)*$AE227/100)</f>
        <v>12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4" t="str">
        <f t="shared" si="14"/>
        <v>0;0;0;0;0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0.3</v>
      </c>
      <c r="AS227" s="18">
        <v>0</v>
      </c>
      <c r="AT227" s="4" t="str">
        <f t="shared" si="15"/>
        <v>0;0;0;0;0;0.3;0</v>
      </c>
      <c r="AU227" s="50" t="s">
        <v>796</v>
      </c>
      <c r="AV227" s="50"/>
      <c r="AW227" s="4">
        <v>6</v>
      </c>
      <c r="AX227" s="4">
        <v>224</v>
      </c>
      <c r="AY227" s="4"/>
      <c r="AZ227" s="18">
        <v>0</v>
      </c>
      <c r="BA227" s="19">
        <v>0</v>
      </c>
      <c r="BB227" s="25">
        <v>0.8</v>
      </c>
    </row>
    <row r="228" spans="1:54">
      <c r="A228">
        <v>51000225</v>
      </c>
      <c r="B228" s="4" t="s">
        <v>238</v>
      </c>
      <c r="C228" s="4" t="s">
        <v>429</v>
      </c>
      <c r="D228" s="19" t="s">
        <v>1039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1049</v>
      </c>
      <c r="Z228" s="37">
        <v>55510001</v>
      </c>
      <c r="AA228" s="18">
        <v>45</v>
      </c>
      <c r="AB228" s="18"/>
      <c r="AC228" s="18"/>
      <c r="AD228" s="18"/>
      <c r="AE228" s="18"/>
      <c r="AF228" s="18">
        <f>IF(ISBLANK($Z228),0, LOOKUP($Z228,[1]Skill!$A:$A,[1]Skill!$X:$X)*$AA228/100)+
IF(ISBLANK($AB228),0, LOOKUP($AB228,[1]Skill!$A:$A,[1]Skill!$X:$X)*$AC228/100)+
IF(ISBLANK($AD228),0, LOOKUP($AD228,[1]Skill!$A:$A,[1]Skill!$X:$X)*$AE228/100)</f>
        <v>5.4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4" t="str">
        <f t="shared" si="14"/>
        <v>0;0;0;0;0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4" t="str">
        <f t="shared" si="15"/>
        <v>0;0;0;0;0;0;0</v>
      </c>
      <c r="AU228" s="50" t="s">
        <v>796</v>
      </c>
      <c r="AV228" s="50"/>
      <c r="AW228" s="4">
        <v>6</v>
      </c>
      <c r="AX228" s="4">
        <v>225</v>
      </c>
      <c r="AY228" s="4"/>
      <c r="AZ228" s="18">
        <v>0</v>
      </c>
      <c r="BA228" s="19">
        <v>0</v>
      </c>
      <c r="BB228" s="25">
        <v>0.52295080000000005</v>
      </c>
    </row>
    <row r="229" spans="1:54">
      <c r="A229">
        <v>51000226</v>
      </c>
      <c r="B229" s="4" t="s">
        <v>240</v>
      </c>
      <c r="C229" s="4" t="s">
        <v>375</v>
      </c>
      <c r="D229" s="19" t="s">
        <v>1039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1046</v>
      </c>
      <c r="Z229" s="37">
        <v>55510007</v>
      </c>
      <c r="AA229" s="18">
        <v>100</v>
      </c>
      <c r="AB229" s="18"/>
      <c r="AC229" s="18"/>
      <c r="AD229" s="18"/>
      <c r="AE229" s="18"/>
      <c r="AF229" s="18">
        <f>IF(ISBLANK($Z229),0, LOOKUP($Z229,[1]Skill!$A:$A,[1]Skill!$X:$X)*$AA229/100)+
IF(ISBLANK($AB229),0, LOOKUP($AB229,[1]Skill!$A:$A,[1]Skill!$X:$X)*$AC229/100)+
IF(ISBLANK($AD229),0, LOOKUP($AD229,[1]Skill!$A:$A,[1]Skill!$X:$X)*$AE229/100)</f>
        <v>10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4" t="str">
        <f t="shared" si="14"/>
        <v>0;0;0;0;0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4" t="str">
        <f t="shared" si="15"/>
        <v>0;0;0;0;0;0;0</v>
      </c>
      <c r="AU229" s="50" t="s">
        <v>796</v>
      </c>
      <c r="AV229" s="50"/>
      <c r="AW229" s="4">
        <v>6</v>
      </c>
      <c r="AX229" s="4">
        <v>226</v>
      </c>
      <c r="AY229" s="4"/>
      <c r="AZ229" s="18">
        <v>0</v>
      </c>
      <c r="BA229" s="19">
        <v>0</v>
      </c>
      <c r="BB229" s="25">
        <v>0.47540979999999999</v>
      </c>
    </row>
    <row r="230" spans="1:54">
      <c r="A230">
        <v>51000227</v>
      </c>
      <c r="B230" s="4" t="s">
        <v>241</v>
      </c>
      <c r="C230" s="4" t="s">
        <v>619</v>
      </c>
      <c r="D230" s="19" t="s">
        <v>813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820</v>
      </c>
      <c r="Z230" s="37">
        <v>55300004</v>
      </c>
      <c r="AA230" s="18">
        <v>100</v>
      </c>
      <c r="AB230" s="18"/>
      <c r="AC230" s="18"/>
      <c r="AD230" s="18"/>
      <c r="AE230" s="18"/>
      <c r="AF230" s="18">
        <f>IF(ISBLANK($Z230),0, LOOKUP($Z230,[1]Skill!$A:$A,[1]Skill!$X:$X)*$AA230/100)+
IF(ISBLANK($AB230),0, LOOKUP($AB230,[1]Skill!$A:$A,[1]Skill!$X:$X)*$AC230/100)+
IF(ISBLANK($AD230),0, LOOKUP($AD230,[1]Skill!$A:$A,[1]Skill!$X:$X)*$AE230/100)</f>
        <v>30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4" t="str">
        <f t="shared" si="14"/>
        <v>0;0;0;0;0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4" t="str">
        <f t="shared" si="15"/>
        <v>0;0;0;0;0;0;0</v>
      </c>
      <c r="AU230" s="50" t="s">
        <v>796</v>
      </c>
      <c r="AV230" s="50"/>
      <c r="AW230" s="4">
        <v>6</v>
      </c>
      <c r="AX230" s="4">
        <v>227</v>
      </c>
      <c r="AY230" s="4"/>
      <c r="AZ230" s="18">
        <v>0</v>
      </c>
      <c r="BA230" s="19">
        <v>0</v>
      </c>
      <c r="BB230" s="25">
        <v>5.2459020000000002E-2</v>
      </c>
    </row>
    <row r="231" spans="1:54">
      <c r="A231">
        <v>51000228</v>
      </c>
      <c r="B231" s="4" t="s">
        <v>242</v>
      </c>
      <c r="C231" s="4" t="s">
        <v>620</v>
      </c>
      <c r="D231" s="19" t="s">
        <v>813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821</v>
      </c>
      <c r="Z231" s="37">
        <v>55300005</v>
      </c>
      <c r="AA231" s="18">
        <v>100</v>
      </c>
      <c r="AB231" s="18"/>
      <c r="AC231" s="18"/>
      <c r="AD231" s="18"/>
      <c r="AE231" s="18"/>
      <c r="AF231" s="18">
        <f>IF(ISBLANK($Z231),0, LOOKUP($Z231,[1]Skill!$A:$A,[1]Skill!$X:$X)*$AA231/100)+
IF(ISBLANK($AB231),0, LOOKUP($AB231,[1]Skill!$A:$A,[1]Skill!$X:$X)*$AC231/100)+
IF(ISBLANK($AD231),0, LOOKUP($AD231,[1]Skill!$A:$A,[1]Skill!$X:$X)*$AE231/100)</f>
        <v>30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4" t="str">
        <f t="shared" si="14"/>
        <v>0;0;0;0;0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4" t="str">
        <f t="shared" si="15"/>
        <v>0;0;0;0;0;0;0</v>
      </c>
      <c r="AU231" s="50" t="s">
        <v>796</v>
      </c>
      <c r="AV231" s="50"/>
      <c r="AW231" s="4">
        <v>6</v>
      </c>
      <c r="AX231" s="4">
        <v>228</v>
      </c>
      <c r="AY231" s="4"/>
      <c r="AZ231" s="18">
        <v>0</v>
      </c>
      <c r="BA231" s="19">
        <v>0</v>
      </c>
      <c r="BB231" s="25">
        <v>5.4098359999999998E-2</v>
      </c>
    </row>
    <row r="232" spans="1:54">
      <c r="A232">
        <v>51000229</v>
      </c>
      <c r="B232" s="4" t="s">
        <v>243</v>
      </c>
      <c r="C232" s="4" t="s">
        <v>621</v>
      </c>
      <c r="D232" s="19" t="s">
        <v>737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>
        <f>IF(ISBLANK($Z232),0, LOOKUP($Z232,[1]Skill!$A:$A,[1]Skill!$X:$X)*$AA232/100)+
IF(ISBLANK($AB232),0, LOOKUP($AB232,[1]Skill!$A:$A,[1]Skill!$X:$X)*$AC232/100)+
IF(ISBLANK($AD232),0, LOOKUP($AD232,[1]Skill!$A:$A,[1]Skill!$X:$X)*$AE232/100)</f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4" t="str">
        <f t="shared" si="14"/>
        <v>0;0;0;0;0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4" t="str">
        <f t="shared" si="15"/>
        <v>0;0;0;0;0;0;0</v>
      </c>
      <c r="AU232" s="50" t="s">
        <v>796</v>
      </c>
      <c r="AV232" s="50"/>
      <c r="AW232" s="4">
        <v>6</v>
      </c>
      <c r="AX232" s="4">
        <v>229</v>
      </c>
      <c r="AY232" s="4"/>
      <c r="AZ232" s="18">
        <v>0</v>
      </c>
      <c r="BA232" s="19">
        <v>0</v>
      </c>
      <c r="BB232" s="25">
        <v>3.9344259999999999E-2</v>
      </c>
    </row>
    <row r="233" spans="1:54">
      <c r="A233">
        <v>51000230</v>
      </c>
      <c r="B233" s="4" t="s">
        <v>244</v>
      </c>
      <c r="C233" s="4" t="s">
        <v>376</v>
      </c>
      <c r="D233" s="19" t="s">
        <v>904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1076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>
        <f>IF(ISBLANK($Z233),0, LOOKUP($Z233,[1]Skill!$A:$A,[1]Skill!$X:$X)*$AA233/100)+
IF(ISBLANK($AB233),0, LOOKUP($AB233,[1]Skill!$A:$A,[1]Skill!$X:$X)*$AC233/100)+
IF(ISBLANK($AD233),0, LOOKUP($AD233,[1]Skill!$A:$A,[1]Skill!$X:$X)*$AE233/100)</f>
        <v>30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4" t="str">
        <f t="shared" si="14"/>
        <v>0;0;0;0;0</v>
      </c>
      <c r="AM233" s="18">
        <v>0</v>
      </c>
      <c r="AN233" s="18">
        <v>0</v>
      </c>
      <c r="AO233" s="18">
        <v>0.3</v>
      </c>
      <c r="AP233" s="18">
        <v>0</v>
      </c>
      <c r="AQ233" s="18">
        <v>0</v>
      </c>
      <c r="AR233" s="18">
        <v>0</v>
      </c>
      <c r="AS233" s="18">
        <v>0</v>
      </c>
      <c r="AT233" s="4" t="str">
        <f t="shared" si="15"/>
        <v>0;0;0.3;0;0;0;0</v>
      </c>
      <c r="AU233" s="50" t="s">
        <v>796</v>
      </c>
      <c r="AV233" s="50"/>
      <c r="AW233" s="4">
        <v>6</v>
      </c>
      <c r="AX233" s="4">
        <v>230</v>
      </c>
      <c r="AY233" s="4"/>
      <c r="AZ233" s="18">
        <v>0</v>
      </c>
      <c r="BA233" s="19">
        <v>0</v>
      </c>
      <c r="BB233" s="25">
        <v>0.54426229999999998</v>
      </c>
    </row>
    <row r="234" spans="1:54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909</v>
      </c>
      <c r="Z234" s="37">
        <v>55110009</v>
      </c>
      <c r="AA234" s="18">
        <v>100</v>
      </c>
      <c r="AB234" s="18"/>
      <c r="AC234" s="18"/>
      <c r="AD234" s="18"/>
      <c r="AE234" s="18"/>
      <c r="AF234" s="18">
        <f>IF(ISBLANK($Z234),0, LOOKUP($Z234,[1]Skill!$A:$A,[1]Skill!$X:$X)*$AA234/100)+
IF(ISBLANK($AB234),0, LOOKUP($AB234,[1]Skill!$A:$A,[1]Skill!$X:$X)*$AC234/100)+
IF(ISBLANK($AD234),0, LOOKUP($AD234,[1]Skill!$A:$A,[1]Skill!$X:$X)*$AE234/100)</f>
        <v>12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4" t="str">
        <f t="shared" si="14"/>
        <v>0;0;0;0;0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0.3</v>
      </c>
      <c r="AT234" s="4" t="str">
        <f t="shared" si="15"/>
        <v>0;0;0;0;0;0;0.3</v>
      </c>
      <c r="AU234" s="50" t="s">
        <v>796</v>
      </c>
      <c r="AV234" s="50"/>
      <c r="AW234" s="4">
        <v>6</v>
      </c>
      <c r="AX234" s="4">
        <v>231</v>
      </c>
      <c r="AY234" s="4"/>
      <c r="AZ234" s="18">
        <v>0</v>
      </c>
      <c r="BA234" s="19">
        <v>0</v>
      </c>
      <c r="BB234" s="25">
        <v>0.8573771</v>
      </c>
    </row>
    <row r="235" spans="1:54">
      <c r="A235">
        <v>51000232</v>
      </c>
      <c r="B235" s="4" t="s">
        <v>246</v>
      </c>
      <c r="C235" s="4" t="s">
        <v>623</v>
      </c>
      <c r="D235" s="19" t="s">
        <v>988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991</v>
      </c>
      <c r="Z235" s="18">
        <v>55600013</v>
      </c>
      <c r="AA235" s="18">
        <v>100</v>
      </c>
      <c r="AB235" s="18"/>
      <c r="AC235" s="18"/>
      <c r="AD235" s="18"/>
      <c r="AE235" s="18"/>
      <c r="AF235" s="18">
        <f>IF(ISBLANK($Z235),0, LOOKUP($Z235,[1]Skill!$A:$A,[1]Skill!$X:$X)*$AA235/100)+
IF(ISBLANK($AB235),0, LOOKUP($AB235,[1]Skill!$A:$A,[1]Skill!$X:$X)*$AC235/100)+
IF(ISBLANK($AD235),0, LOOKUP($AD235,[1]Skill!$A:$A,[1]Skill!$X:$X)*$AE235/100)</f>
        <v>15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4" t="str">
        <f t="shared" si="14"/>
        <v>0;0;0;0;0</v>
      </c>
      <c r="AM235" s="18">
        <v>0</v>
      </c>
      <c r="AN235" s="18">
        <v>-0.3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4" t="str">
        <f t="shared" si="15"/>
        <v>0;-0.3;0;0;0;0;0</v>
      </c>
      <c r="AU235" s="50" t="s">
        <v>796</v>
      </c>
      <c r="AV235" s="50"/>
      <c r="AW235" s="4">
        <v>6</v>
      </c>
      <c r="AX235" s="4">
        <v>232</v>
      </c>
      <c r="AY235" s="4"/>
      <c r="AZ235" s="18">
        <v>0</v>
      </c>
      <c r="BA235" s="19">
        <v>0</v>
      </c>
      <c r="BB235" s="25">
        <v>0.595082</v>
      </c>
    </row>
    <row r="236" spans="1:54">
      <c r="A236">
        <v>51000233</v>
      </c>
      <c r="B236" s="4" t="s">
        <v>247</v>
      </c>
      <c r="C236" s="4" t="s">
        <v>624</v>
      </c>
      <c r="D236" s="19" t="s">
        <v>988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991</v>
      </c>
      <c r="Z236" s="37">
        <v>55600013</v>
      </c>
      <c r="AA236" s="18">
        <v>100</v>
      </c>
      <c r="AB236" s="18"/>
      <c r="AC236" s="18"/>
      <c r="AD236" s="18"/>
      <c r="AE236" s="18"/>
      <c r="AF236" s="18">
        <f>IF(ISBLANK($Z236),0, LOOKUP($Z236,[1]Skill!$A:$A,[1]Skill!$X:$X)*$AA236/100)+
IF(ISBLANK($AB236),0, LOOKUP($AB236,[1]Skill!$A:$A,[1]Skill!$X:$X)*$AC236/100)+
IF(ISBLANK($AD236),0, LOOKUP($AD236,[1]Skill!$A:$A,[1]Skill!$X:$X)*$AE236/100)</f>
        <v>15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4" t="str">
        <f t="shared" si="14"/>
        <v>0;0;0;0;0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4" t="str">
        <f t="shared" si="15"/>
        <v>0;0;0;0;0;0;0</v>
      </c>
      <c r="AU236" s="50" t="s">
        <v>796</v>
      </c>
      <c r="AV236" s="50"/>
      <c r="AW236" s="4">
        <v>6</v>
      </c>
      <c r="AX236" s="4">
        <v>233</v>
      </c>
      <c r="AY236" s="4"/>
      <c r="AZ236" s="18">
        <v>0</v>
      </c>
      <c r="BA236" s="19">
        <v>0</v>
      </c>
      <c r="BB236" s="25">
        <v>0.47704920000000001</v>
      </c>
    </row>
    <row r="237" spans="1:54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907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>
        <f>IF(ISBLANK($Z237),0, LOOKUP($Z237,[1]Skill!$A:$A,[1]Skill!$X:$X)*$AA237/100)+
IF(ISBLANK($AB237),0, LOOKUP($AB237,[1]Skill!$A:$A,[1]Skill!$X:$X)*$AC237/100)+
IF(ISBLANK($AD237),0, LOOKUP($AD237,[1]Skill!$A:$A,[1]Skill!$X:$X)*$AE237/100)</f>
        <v>22.5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4" t="str">
        <f t="shared" si="14"/>
        <v>0;0;0;0;0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4" t="str">
        <f t="shared" si="15"/>
        <v>0;0;0;0;0;0;0</v>
      </c>
      <c r="AU237" s="50" t="s">
        <v>796</v>
      </c>
      <c r="AV237" s="50"/>
      <c r="AW237" s="4">
        <v>6</v>
      </c>
      <c r="AX237" s="4">
        <v>234</v>
      </c>
      <c r="AY237" s="4"/>
      <c r="AZ237" s="18">
        <v>0</v>
      </c>
      <c r="BA237" s="19">
        <v>0</v>
      </c>
      <c r="BB237" s="25">
        <v>0.70327870000000003</v>
      </c>
    </row>
    <row r="238" spans="1:54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>
        <f>IF(ISBLANK($Z238),0, LOOKUP($Z238,[1]Skill!$A:$A,[1]Skill!$X:$X)*$AA238/100)+
IF(ISBLANK($AB238),0, LOOKUP($AB238,[1]Skill!$A:$A,[1]Skill!$X:$X)*$AC238/100)+
IF(ISBLANK($AD238),0, LOOKUP($AD238,[1]Skill!$A:$A,[1]Skill!$X:$X)*$AE238/100)</f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4" t="str">
        <f t="shared" si="14"/>
        <v>0;0;0;0;0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4" t="str">
        <f t="shared" si="15"/>
        <v>0;0;0;0;0;0;0</v>
      </c>
      <c r="AU238" s="50" t="s">
        <v>796</v>
      </c>
      <c r="AV238" s="50"/>
      <c r="AW238" s="4">
        <v>6</v>
      </c>
      <c r="AX238" s="4">
        <v>235</v>
      </c>
      <c r="AY238" s="4"/>
      <c r="AZ238" s="18">
        <v>0</v>
      </c>
      <c r="BA238" s="19">
        <v>0</v>
      </c>
      <c r="BB238" s="25">
        <v>9.3442629999999999E-2</v>
      </c>
    </row>
    <row r="239" spans="1:54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908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>
        <f>IF(ISBLANK($Z239),0, LOOKUP($Z239,[1]Skill!$A:$A,[1]Skill!$X:$X)*$AA239/100)+
IF(ISBLANK($AB239),0, LOOKUP($AB239,[1]Skill!$A:$A,[1]Skill!$X:$X)*$AC239/100)+
IF(ISBLANK($AD239),0, LOOKUP($AD239,[1]Skill!$A:$A,[1]Skill!$X:$X)*$AE239/100)</f>
        <v>11.75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4" t="str">
        <f t="shared" si="14"/>
        <v>0;0;0;0;0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4" t="str">
        <f t="shared" si="15"/>
        <v>0;0;0;0;0;0;0</v>
      </c>
      <c r="AU239" s="50" t="s">
        <v>796</v>
      </c>
      <c r="AV239" s="50"/>
      <c r="AW239" s="4">
        <v>6</v>
      </c>
      <c r="AX239" s="4">
        <v>236</v>
      </c>
      <c r="AY239" s="4"/>
      <c r="AZ239" s="18">
        <v>0</v>
      </c>
      <c r="BA239" s="19">
        <v>0</v>
      </c>
      <c r="BB239" s="25">
        <v>0.77377050000000003</v>
      </c>
    </row>
    <row r="240" spans="1:54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>
        <f>IF(ISBLANK($Z240),0, LOOKUP($Z240,[1]Skill!$A:$A,[1]Skill!$X:$X)*$AA240/100)+
IF(ISBLANK($AB240),0, LOOKUP($AB240,[1]Skill!$A:$A,[1]Skill!$X:$X)*$AC240/100)+
IF(ISBLANK($AD240),0, LOOKUP($AD240,[1]Skill!$A:$A,[1]Skill!$X:$X)*$AE240/100)</f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4" t="str">
        <f t="shared" si="14"/>
        <v>0;0;0;0;0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4" t="str">
        <f t="shared" si="15"/>
        <v>0;0;0;0;0;0;0</v>
      </c>
      <c r="AU240" s="50" t="s">
        <v>796</v>
      </c>
      <c r="AV240" s="50"/>
      <c r="AW240" s="4">
        <v>6</v>
      </c>
      <c r="AX240" s="4">
        <v>237</v>
      </c>
      <c r="AY240" s="4"/>
      <c r="AZ240" s="18">
        <v>0</v>
      </c>
      <c r="BA240" s="19">
        <v>0</v>
      </c>
      <c r="BB240" s="25">
        <v>0.63934429999999998</v>
      </c>
    </row>
    <row r="241" spans="1:54">
      <c r="A241">
        <v>51000238</v>
      </c>
      <c r="B241" s="7" t="s">
        <v>434</v>
      </c>
      <c r="C241" s="4" t="s">
        <v>435</v>
      </c>
      <c r="D241" s="19" t="s">
        <v>1091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-22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7.1999999999999993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1090</v>
      </c>
      <c r="Z241" s="37">
        <v>55100010</v>
      </c>
      <c r="AA241" s="18">
        <v>100</v>
      </c>
      <c r="AB241" s="18">
        <v>55110006</v>
      </c>
      <c r="AC241" s="18">
        <v>100</v>
      </c>
      <c r="AD241" s="18">
        <v>55110007</v>
      </c>
      <c r="AE241" s="18">
        <v>100</v>
      </c>
      <c r="AF241" s="18">
        <f>IF(ISBLANK($Z241),0, LOOKUP($Z241,[1]Skill!$A:$A,[1]Skill!$X:$X)*$AA241/100)+
IF(ISBLANK($AB241),0, LOOKUP($AB241,[1]Skill!$A:$A,[1]Skill!$X:$X)*$AC241/100)+
IF(ISBLANK($AD241),0, LOOKUP($AD241,[1]Skill!$A:$A,[1]Skill!$X:$X)*$AE241/100)</f>
        <v>37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4" t="str">
        <f t="shared" si="14"/>
        <v>0;0;0;0;0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0.5</v>
      </c>
      <c r="AT241" s="4" t="str">
        <f t="shared" si="15"/>
        <v>0;0;0;0;0;0;0.5</v>
      </c>
      <c r="AU241" s="50" t="s">
        <v>796</v>
      </c>
      <c r="AV241" s="50"/>
      <c r="AW241" s="4">
        <v>3</v>
      </c>
      <c r="AX241" s="4">
        <v>238</v>
      </c>
      <c r="AY241" s="4"/>
      <c r="AZ241" s="18">
        <v>0</v>
      </c>
      <c r="BA241" s="19">
        <v>0</v>
      </c>
      <c r="BB241" s="25">
        <v>0.89016399999999996</v>
      </c>
    </row>
    <row r="242" spans="1:54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>
        <f>IF(ISBLANK($Z242),0, LOOKUP($Z242,[1]Skill!$A:$A,[1]Skill!$X:$X)*$AA242/100)+
IF(ISBLANK($AB242),0, LOOKUP($AB242,[1]Skill!$A:$A,[1]Skill!$X:$X)*$AC242/100)+
IF(ISBLANK($AD242),0, LOOKUP($AD242,[1]Skill!$A:$A,[1]Skill!$X:$X)*$AE242/100)</f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4" t="str">
        <f t="shared" si="14"/>
        <v>0;0;0;0;0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4" t="str">
        <f t="shared" si="15"/>
        <v>0;0;0;0;0;0;0</v>
      </c>
      <c r="AU242" s="50" t="s">
        <v>796</v>
      </c>
      <c r="AV242" s="50"/>
      <c r="AW242" s="4">
        <v>6</v>
      </c>
      <c r="AX242" s="4">
        <v>239</v>
      </c>
      <c r="AY242" s="4"/>
      <c r="AZ242" s="18">
        <v>0</v>
      </c>
      <c r="BA242" s="19">
        <v>0</v>
      </c>
      <c r="BB242" s="25">
        <v>0.51311479999999998</v>
      </c>
    </row>
    <row r="243" spans="1:54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1066</v>
      </c>
      <c r="Z243" s="37">
        <v>55900033</v>
      </c>
      <c r="AA243" s="18">
        <v>100</v>
      </c>
      <c r="AB243" s="18"/>
      <c r="AC243" s="18"/>
      <c r="AD243" s="18"/>
      <c r="AE243" s="18"/>
      <c r="AF243" s="18">
        <f>IF(ISBLANK($Z243),0, LOOKUP($Z243,[1]Skill!$A:$A,[1]Skill!$X:$X)*$AA243/100)+
IF(ISBLANK($AB243),0, LOOKUP($AB243,[1]Skill!$A:$A,[1]Skill!$X:$X)*$AC243/100)+
IF(ISBLANK($AD243),0, LOOKUP($AD243,[1]Skill!$A:$A,[1]Skill!$X:$X)*$AE243/100)</f>
        <v>20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4" t="str">
        <f t="shared" si="14"/>
        <v>0;0;0;0;0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4" t="str">
        <f t="shared" si="15"/>
        <v>0;0;0;0;0;0;0</v>
      </c>
      <c r="AU243" s="50" t="s">
        <v>796</v>
      </c>
      <c r="AV243" s="50"/>
      <c r="AW243" s="4">
        <v>6</v>
      </c>
      <c r="AX243" s="4">
        <v>240</v>
      </c>
      <c r="AY243" s="4"/>
      <c r="AZ243" s="18">
        <v>0</v>
      </c>
      <c r="BA243" s="19">
        <v>0</v>
      </c>
      <c r="BB243" s="25">
        <v>0.6426229</v>
      </c>
    </row>
    <row r="244" spans="1:54">
      <c r="A244">
        <v>51000241</v>
      </c>
      <c r="B244" s="7" t="s">
        <v>439</v>
      </c>
      <c r="C244" s="4" t="s">
        <v>378</v>
      </c>
      <c r="D244" s="19" t="s">
        <v>1068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1065</v>
      </c>
      <c r="Z244" s="37">
        <v>55510014</v>
      </c>
      <c r="AA244" s="18">
        <v>50</v>
      </c>
      <c r="AB244" s="18"/>
      <c r="AC244" s="18"/>
      <c r="AD244" s="18"/>
      <c r="AE244" s="18"/>
      <c r="AF244" s="18">
        <f>IF(ISBLANK($Z244),0, LOOKUP($Z244,[1]Skill!$A:$A,[1]Skill!$X:$X)*$AA244/100)+
IF(ISBLANK($AB244),0, LOOKUP($AB244,[1]Skill!$A:$A,[1]Skill!$X:$X)*$AC244/100)+
IF(ISBLANK($AD244),0, LOOKUP($AD244,[1]Skill!$A:$A,[1]Skill!$X:$X)*$AE244/100)</f>
        <v>12.5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4" t="str">
        <f t="shared" si="14"/>
        <v>0;0;0;0;0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4" t="str">
        <f t="shared" si="15"/>
        <v>0;0;0;0;0;0;0</v>
      </c>
      <c r="AU244" s="50" t="s">
        <v>796</v>
      </c>
      <c r="AV244" s="50"/>
      <c r="AW244" s="4">
        <v>6</v>
      </c>
      <c r="AX244" s="4">
        <v>241</v>
      </c>
      <c r="AY244" s="4"/>
      <c r="AZ244" s="18">
        <v>0</v>
      </c>
      <c r="BA244" s="19">
        <v>0</v>
      </c>
      <c r="BB244" s="25">
        <v>0.62131150000000002</v>
      </c>
    </row>
    <row r="245" spans="1:54">
      <c r="A245">
        <v>51000242</v>
      </c>
      <c r="B245" s="4" t="s">
        <v>249</v>
      </c>
      <c r="C245" s="4" t="s">
        <v>379</v>
      </c>
      <c r="D245" s="19" t="s">
        <v>1068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1067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>
        <f>IF(ISBLANK($Z245),0, LOOKUP($Z245,[1]Skill!$A:$A,[1]Skill!$X:$X)*$AA245/100)+
IF(ISBLANK($AB245),0, LOOKUP($AB245,[1]Skill!$A:$A,[1]Skill!$X:$X)*$AC245/100)+
IF(ISBLANK($AD245),0, LOOKUP($AD245,[1]Skill!$A:$A,[1]Skill!$X:$X)*$AE245/100)</f>
        <v>32.5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4" t="str">
        <f t="shared" si="14"/>
        <v>0;0;0;0;0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4" t="str">
        <f t="shared" si="15"/>
        <v>0;0;0;0;0;0;0</v>
      </c>
      <c r="AU245" s="50" t="s">
        <v>796</v>
      </c>
      <c r="AV245" s="50"/>
      <c r="AW245" s="4">
        <v>4</v>
      </c>
      <c r="AX245" s="4">
        <v>242</v>
      </c>
      <c r="AY245" s="4"/>
      <c r="AZ245" s="18">
        <v>0</v>
      </c>
      <c r="BA245" s="19">
        <v>0</v>
      </c>
      <c r="BB245" s="25">
        <v>0.84590169999999998</v>
      </c>
    </row>
    <row r="246" spans="1:54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>
        <f>IF(ISBLANK($Z246),0, LOOKUP($Z246,[1]Skill!$A:$A,[1]Skill!$X:$X)*$AA246/100)+
IF(ISBLANK($AB246),0, LOOKUP($AB246,[1]Skill!$A:$A,[1]Skill!$X:$X)*$AC246/100)+
IF(ISBLANK($AD246),0, LOOKUP($AD246,[1]Skill!$A:$A,[1]Skill!$X:$X)*$AE246/100)</f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4" t="str">
        <f t="shared" si="14"/>
        <v>0;0;0;0;0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4" t="str">
        <f t="shared" si="15"/>
        <v>0;0;0;0;0;0;0</v>
      </c>
      <c r="AU246" s="50" t="s">
        <v>796</v>
      </c>
      <c r="AV246" s="50"/>
      <c r="AW246" s="4">
        <v>4</v>
      </c>
      <c r="AX246" s="4">
        <v>243</v>
      </c>
      <c r="AY246" s="4"/>
      <c r="AZ246" s="18">
        <v>0</v>
      </c>
      <c r="BA246" s="19">
        <v>0</v>
      </c>
      <c r="BB246" s="25">
        <v>0.85245899999999997</v>
      </c>
    </row>
    <row r="247" spans="1:54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960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>
        <f>IF(ISBLANK($Z247),0, LOOKUP($Z247,[1]Skill!$A:$A,[1]Skill!$X:$X)*$AA247/100)+
IF(ISBLANK($AB247),0, LOOKUP($AB247,[1]Skill!$A:$A,[1]Skill!$X:$X)*$AC247/100)+
IF(ISBLANK($AD247),0, LOOKUP($AD247,[1]Skill!$A:$A,[1]Skill!$X:$X)*$AE247/100)</f>
        <v>22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4" t="str">
        <f t="shared" si="14"/>
        <v>0;0;0;0;0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4" t="str">
        <f t="shared" si="15"/>
        <v>0;0;0;0;0;0;0</v>
      </c>
      <c r="AU247" s="50" t="s">
        <v>796</v>
      </c>
      <c r="AV247" s="50"/>
      <c r="AW247" s="4">
        <v>6</v>
      </c>
      <c r="AX247" s="4">
        <v>244</v>
      </c>
      <c r="AY247" s="4"/>
      <c r="AZ247" s="18">
        <v>0</v>
      </c>
      <c r="BA247" s="19">
        <v>0</v>
      </c>
      <c r="BB247" s="25">
        <v>0.90983610000000004</v>
      </c>
    </row>
    <row r="248" spans="1:54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981</v>
      </c>
      <c r="Z248" s="37">
        <v>55900025</v>
      </c>
      <c r="AA248" s="18">
        <v>100</v>
      </c>
      <c r="AB248" s="18"/>
      <c r="AC248" s="18"/>
      <c r="AD248" s="18"/>
      <c r="AE248" s="18"/>
      <c r="AF248" s="18">
        <f>IF(ISBLANK($Z248),0, LOOKUP($Z248,[1]Skill!$A:$A,[1]Skill!$X:$X)*$AA248/100)+
IF(ISBLANK($AB248),0, LOOKUP($AB248,[1]Skill!$A:$A,[1]Skill!$X:$X)*$AC248/100)+
IF(ISBLANK($AD248),0, LOOKUP($AD248,[1]Skill!$A:$A,[1]Skill!$X:$X)*$AE248/100)</f>
        <v>10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4" t="str">
        <f t="shared" si="14"/>
        <v>0;0;0;0;0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4" t="str">
        <f t="shared" si="15"/>
        <v>0;0;0;0;0;0;0</v>
      </c>
      <c r="AU248" s="50" t="s">
        <v>796</v>
      </c>
      <c r="AV248" s="50"/>
      <c r="AW248" s="4">
        <v>6</v>
      </c>
      <c r="AX248" s="4">
        <v>245</v>
      </c>
      <c r="AY248" s="4"/>
      <c r="AZ248" s="18">
        <v>0</v>
      </c>
      <c r="BA248" s="19">
        <v>0</v>
      </c>
      <c r="BB248" s="25">
        <v>5.0819669999999997E-2</v>
      </c>
    </row>
    <row r="249" spans="1:54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>
        <f>IF(ISBLANK($Z249),0, LOOKUP($Z249,[1]Skill!$A:$A,[1]Skill!$X:$X)*$AA249/100)+
IF(ISBLANK($AB249),0, LOOKUP($AB249,[1]Skill!$A:$A,[1]Skill!$X:$X)*$AC249/100)+
IF(ISBLANK($AD249),0, LOOKUP($AD249,[1]Skill!$A:$A,[1]Skill!$X:$X)*$AE249/100)</f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4" t="str">
        <f t="shared" si="14"/>
        <v>0;0;0;0;0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4" t="str">
        <f t="shared" si="15"/>
        <v>0;0;0;0;0;0;0</v>
      </c>
      <c r="AU249" s="50" t="s">
        <v>796</v>
      </c>
      <c r="AV249" s="50"/>
      <c r="AW249" s="4">
        <v>6</v>
      </c>
      <c r="AX249" s="4">
        <v>246</v>
      </c>
      <c r="AY249" s="4"/>
      <c r="AZ249" s="18">
        <v>0</v>
      </c>
      <c r="BA249" s="19">
        <v>0</v>
      </c>
      <c r="BB249" s="25">
        <v>0.59836069999999997</v>
      </c>
    </row>
    <row r="250" spans="1:54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961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>
        <f>IF(ISBLANK($Z250),0, LOOKUP($Z250,[1]Skill!$A:$A,[1]Skill!$X:$X)*$AA250/100)+
IF(ISBLANK($AB250),0, LOOKUP($AB250,[1]Skill!$A:$A,[1]Skill!$X:$X)*$AC250/100)+
IF(ISBLANK($AD250),0, LOOKUP($AD250,[1]Skill!$A:$A,[1]Skill!$X:$X)*$AE250/100)</f>
        <v>40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4" t="str">
        <f t="shared" si="14"/>
        <v>0;0;0;0;0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4" t="str">
        <f t="shared" si="15"/>
        <v>0;0;0;0;0;0;0</v>
      </c>
      <c r="AU250" s="50" t="s">
        <v>796</v>
      </c>
      <c r="AV250" s="50"/>
      <c r="AW250" s="4">
        <v>3</v>
      </c>
      <c r="AX250" s="4">
        <v>247</v>
      </c>
      <c r="AY250" s="4"/>
      <c r="AZ250" s="18">
        <v>0</v>
      </c>
      <c r="BA250" s="19">
        <v>0</v>
      </c>
      <c r="BB250" s="25">
        <v>0.94262299999999999</v>
      </c>
    </row>
    <row r="251" spans="1:54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1002</v>
      </c>
      <c r="Z251" s="18">
        <v>55900030</v>
      </c>
      <c r="AA251" s="18">
        <v>20</v>
      </c>
      <c r="AB251" s="18"/>
      <c r="AC251" s="18"/>
      <c r="AD251" s="18"/>
      <c r="AE251" s="18"/>
      <c r="AF251" s="18">
        <f>IF(ISBLANK($Z251),0, LOOKUP($Z251,[1]Skill!$A:$A,[1]Skill!$X:$X)*$AA251/100)+
IF(ISBLANK($AB251),0, LOOKUP($AB251,[1]Skill!$A:$A,[1]Skill!$X:$X)*$AC251/100)+
IF(ISBLANK($AD251),0, LOOKUP($AD251,[1]Skill!$A:$A,[1]Skill!$X:$X)*$AE251/100)</f>
        <v>5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4" t="str">
        <f t="shared" si="14"/>
        <v>0;0;0;0;0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4" t="str">
        <f t="shared" si="15"/>
        <v>0;0;0;0;0;0;0</v>
      </c>
      <c r="AU251" s="50" t="s">
        <v>796</v>
      </c>
      <c r="AV251" s="50"/>
      <c r="AW251" s="4">
        <v>6</v>
      </c>
      <c r="AX251" s="4">
        <v>248</v>
      </c>
      <c r="AY251" s="4"/>
      <c r="AZ251" s="18">
        <v>0</v>
      </c>
      <c r="BA251" s="19">
        <v>0</v>
      </c>
      <c r="BB251" s="25">
        <v>0.35573769999999999</v>
      </c>
    </row>
    <row r="252" spans="1:54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957</v>
      </c>
      <c r="Z252" s="18">
        <v>55110007</v>
      </c>
      <c r="AA252" s="18">
        <v>100</v>
      </c>
      <c r="AB252" s="18"/>
      <c r="AC252" s="18"/>
      <c r="AD252" s="18"/>
      <c r="AE252" s="18"/>
      <c r="AF252" s="18">
        <f>IF(ISBLANK($Z252),0, LOOKUP($Z252,[1]Skill!$A:$A,[1]Skill!$X:$X)*$AA252/100)+
IF(ISBLANK($AB252),0, LOOKUP($AB252,[1]Skill!$A:$A,[1]Skill!$X:$X)*$AC252/100)+
IF(ISBLANK($AD252),0, LOOKUP($AD252,[1]Skill!$A:$A,[1]Skill!$X:$X)*$AE252/100)</f>
        <v>10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4" t="str">
        <f t="shared" si="14"/>
        <v>0;0;0;0;0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4" t="str">
        <f t="shared" si="15"/>
        <v>0;0;0;0;0;0;0</v>
      </c>
      <c r="AU252" s="50" t="s">
        <v>796</v>
      </c>
      <c r="AV252" s="50"/>
      <c r="AW252" s="4">
        <v>6</v>
      </c>
      <c r="AX252" s="4">
        <v>249</v>
      </c>
      <c r="AY252" s="4"/>
      <c r="AZ252" s="18">
        <v>0</v>
      </c>
      <c r="BA252" s="19">
        <v>0</v>
      </c>
      <c r="BB252" s="25">
        <v>0.90163930000000003</v>
      </c>
    </row>
    <row r="253" spans="1:54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916</v>
      </c>
      <c r="Z253" s="37">
        <v>55900015</v>
      </c>
      <c r="AA253" s="18">
        <v>100</v>
      </c>
      <c r="AB253" s="18"/>
      <c r="AC253" s="18"/>
      <c r="AD253" s="18"/>
      <c r="AE253" s="18"/>
      <c r="AF253" s="18">
        <f>IF(ISBLANK($Z253),0, LOOKUP($Z253,[1]Skill!$A:$A,[1]Skill!$X:$X)*$AA253/100)+
IF(ISBLANK($AB253),0, LOOKUP($AB253,[1]Skill!$A:$A,[1]Skill!$X:$X)*$AC253/100)+
IF(ISBLANK($AD253),0, LOOKUP($AD253,[1]Skill!$A:$A,[1]Skill!$X:$X)*$AE253/100)</f>
        <v>30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4" t="str">
        <f t="shared" si="14"/>
        <v>0;0;0;0;0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4" t="str">
        <f t="shared" si="15"/>
        <v>0;0;0;0;0;0;0</v>
      </c>
      <c r="AU253" s="50" t="s">
        <v>796</v>
      </c>
      <c r="AV253" s="50"/>
      <c r="AW253" s="4">
        <v>6</v>
      </c>
      <c r="AX253" s="4">
        <v>250</v>
      </c>
      <c r="AY253" s="4"/>
      <c r="AZ253" s="18">
        <v>0</v>
      </c>
      <c r="BA253" s="19">
        <v>0</v>
      </c>
      <c r="BB253" s="25">
        <v>0.64918039999999999</v>
      </c>
    </row>
    <row r="254" spans="1:54">
      <c r="A254">
        <v>51000251</v>
      </c>
      <c r="B254" s="4" t="s">
        <v>255</v>
      </c>
      <c r="C254" s="4" t="s">
        <v>380</v>
      </c>
      <c r="D254" s="19" t="s">
        <v>880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879</v>
      </c>
      <c r="Z254" s="18">
        <v>55100013</v>
      </c>
      <c r="AA254" s="18">
        <v>100</v>
      </c>
      <c r="AB254" s="18"/>
      <c r="AC254" s="18"/>
      <c r="AD254" s="18"/>
      <c r="AE254" s="18"/>
      <c r="AF254" s="18">
        <f>IF(ISBLANK($Z254),0, LOOKUP($Z254,[1]Skill!$A:$A,[1]Skill!$X:$X)*$AA254/100)+
IF(ISBLANK($AB254),0, LOOKUP($AB254,[1]Skill!$A:$A,[1]Skill!$X:$X)*$AC254/100)+
IF(ISBLANK($AD254),0, LOOKUP($AD254,[1]Skill!$A:$A,[1]Skill!$X:$X)*$AE254/100)</f>
        <v>10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4" t="str">
        <f t="shared" si="14"/>
        <v>0;0;0;0;0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4" t="str">
        <f t="shared" si="15"/>
        <v>0;0;0;0;0;0;0</v>
      </c>
      <c r="AU254" s="50" t="s">
        <v>796</v>
      </c>
      <c r="AV254" s="50"/>
      <c r="AW254" s="4">
        <v>6</v>
      </c>
      <c r="AX254" s="4">
        <v>251</v>
      </c>
      <c r="AY254" s="4"/>
      <c r="AZ254" s="18">
        <v>0</v>
      </c>
      <c r="BA254" s="19">
        <v>0</v>
      </c>
      <c r="BB254" s="25">
        <v>0.49836069999999999</v>
      </c>
    </row>
    <row r="255" spans="1:54">
      <c r="A255">
        <v>51000252</v>
      </c>
      <c r="B255" s="4" t="s">
        <v>256</v>
      </c>
      <c r="C255" s="4" t="s">
        <v>381</v>
      </c>
      <c r="D255" s="19" t="s">
        <v>1014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1013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>
        <f>IF(ISBLANK($Z255),0, LOOKUP($Z255,[1]Skill!$A:$A,[1]Skill!$X:$X)*$AA255/100)+
IF(ISBLANK($AB255),0, LOOKUP($AB255,[1]Skill!$A:$A,[1]Skill!$X:$X)*$AC255/100)+
IF(ISBLANK($AD255),0, LOOKUP($AD255,[1]Skill!$A:$A,[1]Skill!$X:$X)*$AE255/100)</f>
        <v>20.55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4" t="str">
        <f t="shared" si="14"/>
        <v>0;0;0;0;0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4" t="str">
        <f t="shared" si="15"/>
        <v>0;0;0;0;0;0;0</v>
      </c>
      <c r="AU255" s="50" t="s">
        <v>796</v>
      </c>
      <c r="AV255" s="50"/>
      <c r="AW255" s="4">
        <v>6</v>
      </c>
      <c r="AX255" s="4">
        <v>252</v>
      </c>
      <c r="AY255" s="4"/>
      <c r="AZ255" s="18">
        <v>0</v>
      </c>
      <c r="BA255" s="19">
        <v>0</v>
      </c>
      <c r="BB255" s="25">
        <v>0.82786890000000002</v>
      </c>
    </row>
    <row r="256" spans="1:54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883</v>
      </c>
      <c r="Z256" s="37">
        <v>55110005</v>
      </c>
      <c r="AA256" s="18">
        <v>35</v>
      </c>
      <c r="AB256" s="18"/>
      <c r="AC256" s="18"/>
      <c r="AD256" s="18"/>
      <c r="AE256" s="18"/>
      <c r="AF256" s="18">
        <f>IF(ISBLANK($Z256),0, LOOKUP($Z256,[1]Skill!$A:$A,[1]Skill!$X:$X)*$AA256/100)+
IF(ISBLANK($AB256),0, LOOKUP($AB256,[1]Skill!$A:$A,[1]Skill!$X:$X)*$AC256/100)+
IF(ISBLANK($AD256),0, LOOKUP($AD256,[1]Skill!$A:$A,[1]Skill!$X:$X)*$AE256/100)</f>
        <v>7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4" t="str">
        <f t="shared" si="14"/>
        <v>0;0;0;0;0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4" t="str">
        <f t="shared" si="15"/>
        <v>0;0;0;0;0;0;0</v>
      </c>
      <c r="AU256" s="50" t="s">
        <v>796</v>
      </c>
      <c r="AV256" s="50"/>
      <c r="AW256" s="4">
        <v>6</v>
      </c>
      <c r="AX256" s="4">
        <v>253</v>
      </c>
      <c r="AY256" s="4"/>
      <c r="AZ256" s="18">
        <v>0</v>
      </c>
      <c r="BA256" s="19">
        <v>0</v>
      </c>
      <c r="BB256" s="25">
        <v>0.63278690000000004</v>
      </c>
    </row>
    <row r="257" spans="1:54">
      <c r="A257">
        <v>51000254</v>
      </c>
      <c r="B257" s="4" t="s">
        <v>258</v>
      </c>
      <c r="C257" s="4" t="s">
        <v>630</v>
      </c>
      <c r="D257" s="19" t="s">
        <v>1089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4" t="s">
        <v>1088</v>
      </c>
      <c r="Z257" s="37">
        <v>55200013</v>
      </c>
      <c r="AA257" s="18">
        <v>100</v>
      </c>
      <c r="AB257" s="18"/>
      <c r="AC257" s="18"/>
      <c r="AD257" s="18"/>
      <c r="AE257" s="18"/>
      <c r="AF257" s="18">
        <f>IF(ISBLANK($Z257),0, LOOKUP($Z257,[1]Skill!$A:$A,[1]Skill!$X:$X)*$AA257/100)+
IF(ISBLANK($AB257),0, LOOKUP($AB257,[1]Skill!$A:$A,[1]Skill!$X:$X)*$AC257/100)+
IF(ISBLANK($AD257),0, LOOKUP($AD257,[1]Skill!$A:$A,[1]Skill!$X:$X)*$AE257/100)</f>
        <v>10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4" t="str">
        <f t="shared" si="14"/>
        <v>0;0;0;0;0</v>
      </c>
      <c r="AM257" s="18">
        <v>0</v>
      </c>
      <c r="AN257" s="18">
        <v>0</v>
      </c>
      <c r="AO257" s="18">
        <v>0</v>
      </c>
      <c r="AP257" s="18">
        <v>0.5</v>
      </c>
      <c r="AQ257" s="18">
        <v>0</v>
      </c>
      <c r="AR257" s="18">
        <v>0</v>
      </c>
      <c r="AS257" s="18">
        <v>0</v>
      </c>
      <c r="AT257" s="4" t="str">
        <f t="shared" si="15"/>
        <v>0;0;0;0.5;0;0;0</v>
      </c>
      <c r="AU257" s="50" t="s">
        <v>796</v>
      </c>
      <c r="AV257" s="50"/>
      <c r="AW257" s="4">
        <v>6</v>
      </c>
      <c r="AX257" s="4">
        <v>254</v>
      </c>
      <c r="AY257" s="4"/>
      <c r="AZ257" s="18">
        <v>0</v>
      </c>
      <c r="BA257" s="19">
        <v>0</v>
      </c>
      <c r="BB257" s="25">
        <v>0.49344260000000001</v>
      </c>
    </row>
    <row r="258" spans="1:54">
      <c r="A258">
        <v>51000255</v>
      </c>
      <c r="B258" s="4" t="s">
        <v>259</v>
      </c>
      <c r="C258" s="4" t="s">
        <v>1079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1078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>
        <f>IF(ISBLANK($Z258),0, LOOKUP($Z258,[1]Skill!$A:$A,[1]Skill!$X:$X)*$AA258/100)+
IF(ISBLANK($AB258),0, LOOKUP($AB258,[1]Skill!$A:$A,[1]Skill!$X:$X)*$AC258/100)+
IF(ISBLANK($AD258),0, LOOKUP($AD258,[1]Skill!$A:$A,[1]Skill!$X:$X)*$AE258/100)</f>
        <v>65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4" t="str">
        <f t="shared" si="14"/>
        <v>0;0;0;0;0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4" t="str">
        <f t="shared" si="15"/>
        <v>0;0;0;0;0;0;0</v>
      </c>
      <c r="AU258" s="50" t="s">
        <v>796</v>
      </c>
      <c r="AV258" s="50"/>
      <c r="AW258" s="4">
        <v>6</v>
      </c>
      <c r="AX258" s="4">
        <v>255</v>
      </c>
      <c r="AY258" s="4"/>
      <c r="AZ258" s="18">
        <v>0</v>
      </c>
      <c r="BA258" s="19">
        <v>0</v>
      </c>
      <c r="BB258" s="25">
        <v>0.2147541</v>
      </c>
    </row>
    <row r="259" spans="1:54">
      <c r="A259">
        <v>51000256</v>
      </c>
      <c r="B259" s="7" t="s">
        <v>402</v>
      </c>
      <c r="C259" s="4" t="s">
        <v>631</v>
      </c>
      <c r="D259" s="19" t="s">
        <v>1051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1050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>
        <f>IF(ISBLANK($Z259),0, LOOKUP($Z259,[1]Skill!$A:$A,[1]Skill!$X:$X)*$AA259/100)+
IF(ISBLANK($AB259),0, LOOKUP($AB259,[1]Skill!$A:$A,[1]Skill!$X:$X)*$AC259/100)+
IF(ISBLANK($AD259),0, LOOKUP($AD259,[1]Skill!$A:$A,[1]Skill!$X:$X)*$AE259/100)</f>
        <v>35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4" t="str">
        <f t="shared" si="14"/>
        <v>0;0;0;0;0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4" t="str">
        <f t="shared" si="15"/>
        <v>0;0;0;0;0;0;0</v>
      </c>
      <c r="AU259" s="50" t="s">
        <v>796</v>
      </c>
      <c r="AV259" s="50"/>
      <c r="AW259" s="4">
        <v>6</v>
      </c>
      <c r="AX259" s="4">
        <v>256</v>
      </c>
      <c r="AY259" s="4"/>
      <c r="AZ259" s="18">
        <v>0</v>
      </c>
      <c r="BA259" s="19">
        <v>0</v>
      </c>
      <c r="BB259" s="25">
        <v>0.25245899999999999</v>
      </c>
    </row>
    <row r="260" spans="1:54">
      <c r="A260">
        <v>51000257</v>
      </c>
      <c r="B260" s="4" t="s">
        <v>260</v>
      </c>
      <c r="C260" s="4" t="s">
        <v>383</v>
      </c>
      <c r="D260" s="19" t="s">
        <v>1064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SUM(J260:K260)+SUM(M260:S260)*5+4.4*SUM(AM260:AS260)+2.5*SUM(AG260:AK260)+IF(ISNUMBER(AF260),AF260,0)+L260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1063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>
        <f>IF(ISBLANK($Z260),0, LOOKUP($Z260,[1]Skill!$A:$A,[1]Skill!$X:$X)*$AA260/100)+
IF(ISBLANK($AB260),0, LOOKUP($AB260,[1]Skill!$A:$A,[1]Skill!$X:$X)*$AC260/100)+
IF(ISBLANK($AD260),0, LOOKUP($AD260,[1]Skill!$A:$A,[1]Skill!$X:$X)*$AE260/100)</f>
        <v>30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4" t="str">
        <f t="shared" ref="AL260:AL301" si="18">CONCATENATE(AG260,";",AH260,";",AI260,";",AJ260,";",AK260)</f>
        <v>0;0;0;0;0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4" t="str">
        <f t="shared" ref="AT260:AT301" si="19">CONCATENATE(AM260,";",AN260,";",AO260,";",AP260,";",AQ260,";",AR260,";",AS260)</f>
        <v>0;0;0;0;0;0;0</v>
      </c>
      <c r="AU260" s="50" t="s">
        <v>796</v>
      </c>
      <c r="AV260" s="50"/>
      <c r="AW260" s="4">
        <v>6</v>
      </c>
      <c r="AX260" s="4">
        <v>257</v>
      </c>
      <c r="AY260" s="4"/>
      <c r="AZ260" s="18">
        <v>0</v>
      </c>
      <c r="BA260" s="19">
        <v>0</v>
      </c>
      <c r="BB260" s="25">
        <v>0.28032790000000002</v>
      </c>
    </row>
    <row r="261" spans="1:54">
      <c r="A261">
        <v>51000258</v>
      </c>
      <c r="B261" s="4" t="s">
        <v>261</v>
      </c>
      <c r="C261" s="4" t="s">
        <v>384</v>
      </c>
      <c r="D261" s="19" t="s">
        <v>912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911</v>
      </c>
      <c r="Z261" s="37">
        <v>55900014</v>
      </c>
      <c r="AA261" s="18">
        <v>100</v>
      </c>
      <c r="AB261" s="18"/>
      <c r="AC261" s="18"/>
      <c r="AD261" s="18"/>
      <c r="AE261" s="18"/>
      <c r="AF261" s="18">
        <f>IF(ISBLANK($Z261),0, LOOKUP($Z261,[1]Skill!$A:$A,[1]Skill!$X:$X)*$AA261/100)+
IF(ISBLANK($AB261),0, LOOKUP($AB261,[1]Skill!$A:$A,[1]Skill!$X:$X)*$AC261/100)+
IF(ISBLANK($AD261),0, LOOKUP($AD261,[1]Skill!$A:$A,[1]Skill!$X:$X)*$AE261/100)</f>
        <v>20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4" t="str">
        <f t="shared" si="18"/>
        <v>0;0;0;0;0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4" t="str">
        <f t="shared" si="19"/>
        <v>0;0;0;0;0;0;0</v>
      </c>
      <c r="AU261" s="50" t="s">
        <v>796</v>
      </c>
      <c r="AV261" s="50"/>
      <c r="AW261" s="4">
        <v>6</v>
      </c>
      <c r="AX261" s="4">
        <v>258</v>
      </c>
      <c r="AY261" s="4"/>
      <c r="AZ261" s="18">
        <v>0</v>
      </c>
      <c r="BA261" s="19">
        <v>0</v>
      </c>
      <c r="BB261" s="25">
        <v>0.50327869999999997</v>
      </c>
    </row>
    <row r="262" spans="1:54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848</v>
      </c>
      <c r="Z262" s="37">
        <v>55110001</v>
      </c>
      <c r="AA262" s="18">
        <v>100</v>
      </c>
      <c r="AB262" s="18"/>
      <c r="AC262" s="18"/>
      <c r="AD262" s="18"/>
      <c r="AE262" s="18"/>
      <c r="AF262" s="18">
        <f>IF(ISBLANK($Z262),0, LOOKUP($Z262,[1]Skill!$A:$A,[1]Skill!$X:$X)*$AA262/100)+
IF(ISBLANK($AB262),0, LOOKUP($AB262,[1]Skill!$A:$A,[1]Skill!$X:$X)*$AC262/100)+
IF(ISBLANK($AD262),0, LOOKUP($AD262,[1]Skill!$A:$A,[1]Skill!$X:$X)*$AE262/100)</f>
        <v>5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4" t="str">
        <f t="shared" si="18"/>
        <v>0;0;0;0;0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4" t="str">
        <f t="shared" si="19"/>
        <v>0;0;0;0;0;0;0</v>
      </c>
      <c r="AU262" s="50" t="s">
        <v>796</v>
      </c>
      <c r="AV262" s="50"/>
      <c r="AW262" s="4">
        <v>6</v>
      </c>
      <c r="AX262" s="4">
        <v>259</v>
      </c>
      <c r="AY262" s="4"/>
      <c r="AZ262" s="18">
        <v>0</v>
      </c>
      <c r="BA262" s="19">
        <v>0</v>
      </c>
      <c r="BB262" s="25">
        <v>0.37704919999999997</v>
      </c>
    </row>
    <row r="263" spans="1:54">
      <c r="A263">
        <v>51000260</v>
      </c>
      <c r="B263" s="4" t="s">
        <v>263</v>
      </c>
      <c r="C263" s="4" t="s">
        <v>386</v>
      </c>
      <c r="D263" s="19" t="s">
        <v>737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>
        <f>IF(ISBLANK($Z263),0, LOOKUP($Z263,[1]Skill!$A:$A,[1]Skill!$X:$X)*$AA263/100)+
IF(ISBLANK($AB263),0, LOOKUP($AB263,[1]Skill!$A:$A,[1]Skill!$X:$X)*$AC263/100)+
IF(ISBLANK($AD263),0, LOOKUP($AD263,[1]Skill!$A:$A,[1]Skill!$X:$X)*$AE263/100)</f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4" t="str">
        <f t="shared" si="18"/>
        <v>0;0;0;0;0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4" t="str">
        <f t="shared" si="19"/>
        <v>0;0;0;0;0;0;0</v>
      </c>
      <c r="AU263" s="50" t="s">
        <v>796</v>
      </c>
      <c r="AV263" s="50"/>
      <c r="AW263" s="4">
        <v>6</v>
      </c>
      <c r="AX263" s="4">
        <v>260</v>
      </c>
      <c r="AY263" s="4"/>
      <c r="AZ263" s="18">
        <v>0</v>
      </c>
      <c r="BA263" s="19">
        <v>0</v>
      </c>
      <c r="BB263" s="25">
        <v>0.1065574</v>
      </c>
    </row>
    <row r="264" spans="1:54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949</v>
      </c>
      <c r="Z264" s="37">
        <v>55100005</v>
      </c>
      <c r="AA264" s="18">
        <v>100</v>
      </c>
      <c r="AB264" s="18"/>
      <c r="AC264" s="18"/>
      <c r="AD264" s="18"/>
      <c r="AE264" s="18"/>
      <c r="AF264" s="18">
        <f>IF(ISBLANK($Z264),0, LOOKUP($Z264,[1]Skill!$A:$A,[1]Skill!$X:$X)*$AA264/100)+
IF(ISBLANK($AB264),0, LOOKUP($AB264,[1]Skill!$A:$A,[1]Skill!$X:$X)*$AC264/100)+
IF(ISBLANK($AD264),0, LOOKUP($AD264,[1]Skill!$A:$A,[1]Skill!$X:$X)*$AE264/100)</f>
        <v>35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4" t="str">
        <f t="shared" si="18"/>
        <v>0;0;0;0;0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4" t="str">
        <f t="shared" si="19"/>
        <v>0;0;0;0;0;0;0</v>
      </c>
      <c r="AU264" s="50" t="s">
        <v>796</v>
      </c>
      <c r="AV264" s="50"/>
      <c r="AW264" s="4">
        <v>6</v>
      </c>
      <c r="AX264" s="4">
        <v>261</v>
      </c>
      <c r="AY264" s="4"/>
      <c r="AZ264" s="18">
        <v>0</v>
      </c>
      <c r="BA264" s="19">
        <v>0</v>
      </c>
      <c r="BB264" s="25">
        <v>0.4360656</v>
      </c>
    </row>
    <row r="265" spans="1:54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886</v>
      </c>
      <c r="Z265" s="37">
        <v>55110007</v>
      </c>
      <c r="AA265" s="18">
        <v>100</v>
      </c>
      <c r="AB265" s="18"/>
      <c r="AC265" s="18"/>
      <c r="AD265" s="18"/>
      <c r="AE265" s="18"/>
      <c r="AF265" s="18">
        <f>IF(ISBLANK($Z265),0, LOOKUP($Z265,[1]Skill!$A:$A,[1]Skill!$X:$X)*$AA265/100)+
IF(ISBLANK($AB265),0, LOOKUP($AB265,[1]Skill!$A:$A,[1]Skill!$X:$X)*$AC265/100)+
IF(ISBLANK($AD265),0, LOOKUP($AD265,[1]Skill!$A:$A,[1]Skill!$X:$X)*$AE265/100)</f>
        <v>10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4" t="str">
        <f t="shared" si="18"/>
        <v>0;0;0;0;0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4" t="str">
        <f t="shared" si="19"/>
        <v>0;0;0;0;0;0;0</v>
      </c>
      <c r="AU265" s="50" t="s">
        <v>796</v>
      </c>
      <c r="AV265" s="50"/>
      <c r="AW265" s="4">
        <v>6</v>
      </c>
      <c r="AX265" s="4">
        <v>262</v>
      </c>
      <c r="AY265" s="4"/>
      <c r="AZ265" s="18">
        <v>0</v>
      </c>
      <c r="BA265" s="19">
        <v>0</v>
      </c>
      <c r="BB265" s="25">
        <v>0.57704920000000004</v>
      </c>
    </row>
    <row r="266" spans="1:54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1012</v>
      </c>
      <c r="Z266" s="37">
        <v>55900031</v>
      </c>
      <c r="AA266" s="18">
        <v>100</v>
      </c>
      <c r="AB266" s="18"/>
      <c r="AC266" s="18"/>
      <c r="AD266" s="18"/>
      <c r="AE266" s="18"/>
      <c r="AF266" s="18">
        <f>IF(ISBLANK($Z266),0, LOOKUP($Z266,[1]Skill!$A:$A,[1]Skill!$X:$X)*$AA266/100)+
IF(ISBLANK($AB266),0, LOOKUP($AB266,[1]Skill!$A:$A,[1]Skill!$X:$X)*$AC266/100)+
IF(ISBLANK($AD266),0, LOOKUP($AD266,[1]Skill!$A:$A,[1]Skill!$X:$X)*$AE266/100)</f>
        <v>5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4" t="str">
        <f t="shared" si="18"/>
        <v>0;0;0;0;0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4" t="str">
        <f t="shared" si="19"/>
        <v>0;0;0;0;0;0;0</v>
      </c>
      <c r="AU266" s="50" t="s">
        <v>796</v>
      </c>
      <c r="AV266" s="50"/>
      <c r="AW266" s="4">
        <v>6</v>
      </c>
      <c r="AX266" s="4">
        <v>263</v>
      </c>
      <c r="AY266" s="4"/>
      <c r="AZ266" s="18">
        <v>0</v>
      </c>
      <c r="BA266" s="19">
        <v>0</v>
      </c>
      <c r="BB266" s="25">
        <v>0.64590159999999996</v>
      </c>
    </row>
    <row r="267" spans="1:54">
      <c r="A267">
        <v>51000264</v>
      </c>
      <c r="B267" s="7" t="s">
        <v>452</v>
      </c>
      <c r="C267" s="4" t="s">
        <v>388</v>
      </c>
      <c r="D267" s="19" t="s">
        <v>1101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4" t="s">
        <v>1100</v>
      </c>
      <c r="Z267" s="37">
        <v>55510001</v>
      </c>
      <c r="AA267" s="18">
        <v>100</v>
      </c>
      <c r="AB267" s="18">
        <v>55510003</v>
      </c>
      <c r="AC267" s="18">
        <v>30</v>
      </c>
      <c r="AD267" s="18"/>
      <c r="AE267" s="18"/>
      <c r="AF267" s="18">
        <f>IF(ISBLANK($Z267),0, LOOKUP($Z267,[1]Skill!$A:$A,[1]Skill!$X:$X)*$AA267/100)+
IF(ISBLANK($AB267),0, LOOKUP($AB267,[1]Skill!$A:$A,[1]Skill!$X:$X)*$AC267/100)+
IF(ISBLANK($AD267),0, LOOKUP($AD267,[1]Skill!$A:$A,[1]Skill!$X:$X)*$AE267/100)</f>
        <v>16.5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4" t="str">
        <f t="shared" si="18"/>
        <v>0;0;0;0;0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0.3</v>
      </c>
      <c r="AS267" s="18">
        <v>0</v>
      </c>
      <c r="AT267" s="4" t="str">
        <f t="shared" si="19"/>
        <v>0;0;0;0;0;0.3;0</v>
      </c>
      <c r="AU267" s="50" t="s">
        <v>796</v>
      </c>
      <c r="AV267" s="50"/>
      <c r="AW267" s="4">
        <v>6</v>
      </c>
      <c r="AX267" s="4">
        <v>264</v>
      </c>
      <c r="AY267" s="4"/>
      <c r="AZ267" s="18">
        <v>0</v>
      </c>
      <c r="BA267" s="19">
        <v>0</v>
      </c>
      <c r="BB267" s="25">
        <v>0.8</v>
      </c>
    </row>
    <row r="268" spans="1:54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1011</v>
      </c>
      <c r="Z268" s="37">
        <v>55900031</v>
      </c>
      <c r="AA268" s="18">
        <v>100</v>
      </c>
      <c r="AB268" s="18"/>
      <c r="AC268" s="18"/>
      <c r="AD268" s="18"/>
      <c r="AE268" s="18"/>
      <c r="AF268" s="18">
        <f>IF(ISBLANK($Z268),0, LOOKUP($Z268,[1]Skill!$A:$A,[1]Skill!$X:$X)*$AA268/100)+
IF(ISBLANK($AB268),0, LOOKUP($AB268,[1]Skill!$A:$A,[1]Skill!$X:$X)*$AC268/100)+
IF(ISBLANK($AD268),0, LOOKUP($AD268,[1]Skill!$A:$A,[1]Skill!$X:$X)*$AE268/100)</f>
        <v>5</v>
      </c>
      <c r="AG268" s="18">
        <v>0.3</v>
      </c>
      <c r="AH268" s="18">
        <v>0</v>
      </c>
      <c r="AI268" s="18">
        <v>0</v>
      </c>
      <c r="AJ268" s="18">
        <v>0</v>
      </c>
      <c r="AK268" s="18">
        <v>0</v>
      </c>
      <c r="AL268" s="4" t="str">
        <f t="shared" si="18"/>
        <v>0.3;0;0;0;0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4" t="str">
        <f t="shared" si="19"/>
        <v>0;0;0;0;0;0;0</v>
      </c>
      <c r="AU268" s="50" t="s">
        <v>796</v>
      </c>
      <c r="AV268" s="50"/>
      <c r="AW268" s="4">
        <v>6</v>
      </c>
      <c r="AX268" s="4">
        <v>265</v>
      </c>
      <c r="AY268" s="4"/>
      <c r="AZ268" s="18">
        <v>0</v>
      </c>
      <c r="BA268" s="19">
        <v>0</v>
      </c>
      <c r="BB268" s="25">
        <v>0.5557377</v>
      </c>
    </row>
    <row r="269" spans="1:54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850</v>
      </c>
      <c r="Z269" s="37">
        <v>55520002</v>
      </c>
      <c r="AA269" s="18">
        <v>50</v>
      </c>
      <c r="AB269" s="18"/>
      <c r="AC269" s="18"/>
      <c r="AD269" s="18"/>
      <c r="AE269" s="18"/>
      <c r="AF269" s="18">
        <f>IF(ISBLANK($Z269),0, LOOKUP($Z269,[1]Skill!$A:$A,[1]Skill!$X:$X)*$AA269/100)+
IF(ISBLANK($AB269),0, LOOKUP($AB269,[1]Skill!$A:$A,[1]Skill!$X:$X)*$AC269/100)+
IF(ISBLANK($AD269),0, LOOKUP($AD269,[1]Skill!$A:$A,[1]Skill!$X:$X)*$AE269/100)</f>
        <v>31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4" t="str">
        <f t="shared" si="18"/>
        <v>0;0;0;0;0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4" t="str">
        <f t="shared" si="19"/>
        <v>0;0;0;0;0;0;0</v>
      </c>
      <c r="AU269" s="50" t="s">
        <v>796</v>
      </c>
      <c r="AV269" s="50"/>
      <c r="AW269" s="4">
        <v>6</v>
      </c>
      <c r="AX269" s="4">
        <v>266</v>
      </c>
      <c r="AY269" s="4"/>
      <c r="AZ269" s="18">
        <v>0</v>
      </c>
      <c r="BA269" s="19">
        <v>0</v>
      </c>
      <c r="BB269" s="25">
        <v>0.4606557</v>
      </c>
    </row>
    <row r="270" spans="1:54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871</v>
      </c>
      <c r="Z270" s="37">
        <v>55100008</v>
      </c>
      <c r="AA270" s="18">
        <v>100</v>
      </c>
      <c r="AB270" s="18"/>
      <c r="AC270" s="18"/>
      <c r="AD270" s="18"/>
      <c r="AE270" s="18"/>
      <c r="AF270" s="18">
        <f>IF(ISBLANK($Z270),0, LOOKUP($Z270,[1]Skill!$A:$A,[1]Skill!$X:$X)*$AA270/100)+
IF(ISBLANK($AB270),0, LOOKUP($AB270,[1]Skill!$A:$A,[1]Skill!$X:$X)*$AC270/100)+
IF(ISBLANK($AD270),0, LOOKUP($AD270,[1]Skill!$A:$A,[1]Skill!$X:$X)*$AE270/100)</f>
        <v>15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4" t="str">
        <f t="shared" si="18"/>
        <v>0;0;0;0;0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4" t="str">
        <f t="shared" si="19"/>
        <v>0;0;0;0;0;0;0</v>
      </c>
      <c r="AU270" s="50" t="s">
        <v>796</v>
      </c>
      <c r="AV270" s="50"/>
      <c r="AW270" s="4">
        <v>6</v>
      </c>
      <c r="AX270" s="4">
        <v>267</v>
      </c>
      <c r="AY270" s="4"/>
      <c r="AZ270" s="18">
        <v>0</v>
      </c>
      <c r="BA270" s="19">
        <v>0</v>
      </c>
      <c r="BB270" s="25">
        <v>0.58688530000000005</v>
      </c>
    </row>
    <row r="271" spans="1:54">
      <c r="A271">
        <v>51000268</v>
      </c>
      <c r="B271" s="7" t="s">
        <v>403</v>
      </c>
      <c r="C271" s="4" t="s">
        <v>390</v>
      </c>
      <c r="D271" s="19" t="s">
        <v>1106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1104</v>
      </c>
      <c r="Z271" s="18">
        <v>55100012</v>
      </c>
      <c r="AA271" s="18">
        <v>100</v>
      </c>
      <c r="AB271" s="18">
        <v>55200014</v>
      </c>
      <c r="AC271" s="18">
        <v>100</v>
      </c>
      <c r="AD271" s="18"/>
      <c r="AE271" s="18"/>
      <c r="AF271" s="18">
        <f>IF(ISBLANK($Z271),0, LOOKUP($Z271,[1]Skill!$A:$A,[1]Skill!$X:$X)*$AA271/100)+
IF(ISBLANK($AB271),0, LOOKUP($AB271,[1]Skill!$A:$A,[1]Skill!$X:$X)*$AC271/100)+
IF(ISBLANK($AD271),0, LOOKUP($AD271,[1]Skill!$A:$A,[1]Skill!$X:$X)*$AE271/100)</f>
        <v>40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4" t="str">
        <f t="shared" si="18"/>
        <v>0;0;0;0;0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4" t="str">
        <f t="shared" si="19"/>
        <v>0;0;0;0;0;0;0</v>
      </c>
      <c r="AU271" s="50" t="s">
        <v>796</v>
      </c>
      <c r="AV271" s="50"/>
      <c r="AW271" s="4">
        <v>5</v>
      </c>
      <c r="AX271" s="4">
        <v>268</v>
      </c>
      <c r="AY271" s="4"/>
      <c r="AZ271" s="18">
        <v>0</v>
      </c>
      <c r="BA271" s="19">
        <v>0</v>
      </c>
      <c r="BB271" s="25">
        <v>0.81147539999999996</v>
      </c>
    </row>
    <row r="272" spans="1:54">
      <c r="A272">
        <v>51000269</v>
      </c>
      <c r="B272" s="4" t="s">
        <v>267</v>
      </c>
      <c r="C272" s="4" t="s">
        <v>632</v>
      </c>
      <c r="D272" s="19" t="s">
        <v>1107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1105</v>
      </c>
      <c r="Z272" s="18">
        <v>55100012</v>
      </c>
      <c r="AA272" s="18">
        <v>100</v>
      </c>
      <c r="AB272" s="18">
        <v>55900036</v>
      </c>
      <c r="AC272" s="18">
        <v>100</v>
      </c>
      <c r="AD272" s="18"/>
      <c r="AE272" s="18"/>
      <c r="AF272" s="18">
        <f>IF(ISBLANK($Z272),0, LOOKUP($Z272,[1]Skill!$A:$A,[1]Skill!$X:$X)*$AA272/100)+
IF(ISBLANK($AB272),0, LOOKUP($AB272,[1]Skill!$A:$A,[1]Skill!$X:$X)*$AC272/100)+
IF(ISBLANK($AD272),0, LOOKUP($AD272,[1]Skill!$A:$A,[1]Skill!$X:$X)*$AE272/100)</f>
        <v>65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4" t="str">
        <f t="shared" si="18"/>
        <v>0;0;0;0;0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4" t="str">
        <f t="shared" si="19"/>
        <v>0;0;0;0;0;0;0</v>
      </c>
      <c r="AU272" s="50" t="s">
        <v>796</v>
      </c>
      <c r="AV272" s="50"/>
      <c r="AW272" s="4">
        <v>6</v>
      </c>
      <c r="AX272" s="4">
        <v>269</v>
      </c>
      <c r="AY272" s="4"/>
      <c r="AZ272" s="18">
        <v>0</v>
      </c>
      <c r="BA272" s="19">
        <v>0</v>
      </c>
      <c r="BB272" s="25">
        <v>0.77213109999999996</v>
      </c>
    </row>
    <row r="273" spans="1:54">
      <c r="A273">
        <v>51000270</v>
      </c>
      <c r="B273" s="4" t="s">
        <v>268</v>
      </c>
      <c r="C273" s="4" t="s">
        <v>391</v>
      </c>
      <c r="D273" s="19" t="s">
        <v>1109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736</v>
      </c>
      <c r="Y273" s="4" t="s">
        <v>1108</v>
      </c>
      <c r="Z273" s="18">
        <v>55100012</v>
      </c>
      <c r="AA273" s="18">
        <v>100</v>
      </c>
      <c r="AB273" s="18">
        <v>55900037</v>
      </c>
      <c r="AC273" s="18">
        <v>100</v>
      </c>
      <c r="AD273" s="18"/>
      <c r="AE273" s="18"/>
      <c r="AF273" s="18">
        <f>IF(ISBLANK($Z273),0, LOOKUP($Z273,[1]Skill!$A:$A,[1]Skill!$X:$X)*$AA273/100)+
IF(ISBLANK($AB273),0, LOOKUP($AB273,[1]Skill!$A:$A,[1]Skill!$X:$X)*$AC273/100)+
IF(ISBLANK($AD273),0, LOOKUP($AD273,[1]Skill!$A:$A,[1]Skill!$X:$X)*$AE273/100)</f>
        <v>50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4" t="str">
        <f t="shared" si="18"/>
        <v>0;0;0;0;0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4" t="str">
        <f t="shared" si="19"/>
        <v>0;0;0;0;0;0;0</v>
      </c>
      <c r="AU273" s="50" t="s">
        <v>796</v>
      </c>
      <c r="AV273" s="50"/>
      <c r="AW273" s="4">
        <v>3</v>
      </c>
      <c r="AX273" s="4">
        <v>270</v>
      </c>
      <c r="AY273" s="4"/>
      <c r="AZ273" s="18">
        <v>0</v>
      </c>
      <c r="BA273" s="19">
        <v>0</v>
      </c>
      <c r="BB273" s="25">
        <v>0.83442620000000001</v>
      </c>
    </row>
    <row r="274" spans="1:54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1045</v>
      </c>
      <c r="Z274" s="37">
        <v>55200003</v>
      </c>
      <c r="AA274" s="18">
        <v>100</v>
      </c>
      <c r="AB274" s="18"/>
      <c r="AC274" s="18"/>
      <c r="AD274" s="18"/>
      <c r="AE274" s="18"/>
      <c r="AF274" s="18">
        <f>IF(ISBLANK($Z274),0, LOOKUP($Z274,[1]Skill!$A:$A,[1]Skill!$X:$X)*$AA274/100)+
IF(ISBLANK($AB274),0, LOOKUP($AB274,[1]Skill!$A:$A,[1]Skill!$X:$X)*$AC274/100)+
IF(ISBLANK($AD274),0, LOOKUP($AD274,[1]Skill!$A:$A,[1]Skill!$X:$X)*$AE274/100)</f>
        <v>25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4" t="str">
        <f t="shared" si="18"/>
        <v>0;0;0;0;0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4" t="str">
        <f t="shared" si="19"/>
        <v>0;0;0;0;0;0;0</v>
      </c>
      <c r="AU274" s="50" t="s">
        <v>796</v>
      </c>
      <c r="AV274" s="50"/>
      <c r="AW274" s="4">
        <v>6</v>
      </c>
      <c r="AX274" s="4">
        <v>271</v>
      </c>
      <c r="AY274" s="4"/>
      <c r="AZ274" s="18">
        <v>0</v>
      </c>
      <c r="BA274" s="19">
        <v>0</v>
      </c>
      <c r="BB274" s="25">
        <v>0.12950819999999999</v>
      </c>
    </row>
    <row r="275" spans="1:54">
      <c r="A275">
        <v>51000272</v>
      </c>
      <c r="B275" s="4" t="s">
        <v>270</v>
      </c>
      <c r="C275" s="4" t="s">
        <v>456</v>
      </c>
      <c r="D275" s="19" t="s">
        <v>857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980</v>
      </c>
      <c r="Z275" s="37">
        <v>55700005</v>
      </c>
      <c r="AA275" s="18">
        <v>30</v>
      </c>
      <c r="AB275" s="18"/>
      <c r="AC275" s="18"/>
      <c r="AD275" s="18"/>
      <c r="AE275" s="18"/>
      <c r="AF275" s="18">
        <f>IF(ISBLANK($Z275),0, LOOKUP($Z275,[1]Skill!$A:$A,[1]Skill!$X:$X)*$AA275/100)+
IF(ISBLANK($AB275),0, LOOKUP($AB275,[1]Skill!$A:$A,[1]Skill!$X:$X)*$AC275/100)+
IF(ISBLANK($AD275),0, LOOKUP($AD275,[1]Skill!$A:$A,[1]Skill!$X:$X)*$AE275/100)</f>
        <v>12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4" t="str">
        <f t="shared" si="18"/>
        <v>0;0;0;0;0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4" t="str">
        <f t="shared" si="19"/>
        <v>0;0;0;0;0;0;0</v>
      </c>
      <c r="AU275" s="50" t="s">
        <v>796</v>
      </c>
      <c r="AV275" s="50"/>
      <c r="AW275" s="4">
        <v>6</v>
      </c>
      <c r="AX275" s="4">
        <v>272</v>
      </c>
      <c r="AY275" s="4"/>
      <c r="AZ275" s="18">
        <v>0</v>
      </c>
      <c r="BA275" s="19">
        <v>0</v>
      </c>
      <c r="BB275" s="25">
        <v>0.40655740000000001</v>
      </c>
    </row>
    <row r="276" spans="1:54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>
        <f>IF(ISBLANK($Z276),0, LOOKUP($Z276,[1]Skill!$A:$A,[1]Skill!$X:$X)*$AA276/100)+
IF(ISBLANK($AB276),0, LOOKUP($AB276,[1]Skill!$A:$A,[1]Skill!$X:$X)*$AC276/100)+
IF(ISBLANK($AD276),0, LOOKUP($AD276,[1]Skill!$A:$A,[1]Skill!$X:$X)*$AE276/100)</f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4" t="str">
        <f t="shared" si="18"/>
        <v>0;0;0;0;0</v>
      </c>
      <c r="AM276" s="18">
        <v>0</v>
      </c>
      <c r="AN276" s="18">
        <v>0</v>
      </c>
      <c r="AO276" s="18">
        <v>0</v>
      </c>
      <c r="AP276" s="18">
        <v>-0.5</v>
      </c>
      <c r="AQ276" s="18">
        <v>0</v>
      </c>
      <c r="AR276" s="18">
        <v>0</v>
      </c>
      <c r="AS276" s="18">
        <v>0</v>
      </c>
      <c r="AT276" s="4" t="str">
        <f t="shared" si="19"/>
        <v>0;0;0;-0.5;0;0;0</v>
      </c>
      <c r="AU276" s="50" t="s">
        <v>796</v>
      </c>
      <c r="AV276" s="50"/>
      <c r="AW276" s="4">
        <v>6</v>
      </c>
      <c r="AX276" s="4">
        <v>273</v>
      </c>
      <c r="AY276" s="4"/>
      <c r="AZ276" s="18">
        <v>0</v>
      </c>
      <c r="BA276" s="19">
        <v>0</v>
      </c>
      <c r="BB276" s="25">
        <v>0.67049179999999997</v>
      </c>
    </row>
    <row r="277" spans="1:54">
      <c r="A277">
        <v>51000274</v>
      </c>
      <c r="B277" s="7" t="s">
        <v>459</v>
      </c>
      <c r="C277" s="4" t="s">
        <v>460</v>
      </c>
      <c r="D277" s="19" t="s">
        <v>963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962</v>
      </c>
      <c r="Z277" s="18">
        <v>55310003</v>
      </c>
      <c r="AA277" s="18">
        <v>100</v>
      </c>
      <c r="AB277" s="18"/>
      <c r="AC277" s="18"/>
      <c r="AD277" s="18"/>
      <c r="AE277" s="18"/>
      <c r="AF277" s="18">
        <f>IF(ISBLANK($Z277),0, LOOKUP($Z277,[1]Skill!$A:$A,[1]Skill!$X:$X)*$AA277/100)+
IF(ISBLANK($AB277),0, LOOKUP($AB277,[1]Skill!$A:$A,[1]Skill!$X:$X)*$AC277/100)+
IF(ISBLANK($AD277),0, LOOKUP($AD277,[1]Skill!$A:$A,[1]Skill!$X:$X)*$AE277/100)</f>
        <v>13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4" t="str">
        <f t="shared" si="18"/>
        <v>0;0;0;0;0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4" t="str">
        <f t="shared" si="19"/>
        <v>0;0;0;0;0;0;0</v>
      </c>
      <c r="AU277" s="50" t="s">
        <v>796</v>
      </c>
      <c r="AV277" s="50"/>
      <c r="AW277" s="4">
        <v>6</v>
      </c>
      <c r="AX277" s="4">
        <v>274</v>
      </c>
      <c r="AY277" s="4"/>
      <c r="AZ277" s="18">
        <v>0</v>
      </c>
      <c r="BA277" s="19">
        <v>0</v>
      </c>
      <c r="BB277" s="25">
        <v>0.48196719999999998</v>
      </c>
    </row>
    <row r="278" spans="1:54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956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>
        <f>IF(ISBLANK($Z278),0, LOOKUP($Z278,[1]Skill!$A:$A,[1]Skill!$X:$X)*$AA278/100)+
IF(ISBLANK($AB278),0, LOOKUP($AB278,[1]Skill!$A:$A,[1]Skill!$X:$X)*$AC278/100)+
IF(ISBLANK($AD278),0, LOOKUP($AD278,[1]Skill!$A:$A,[1]Skill!$X:$X)*$AE278/100)</f>
        <v>30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4" t="str">
        <f t="shared" si="18"/>
        <v>0;0;0;0;0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4" t="str">
        <f t="shared" si="19"/>
        <v>0;0;0;0;0;0;0</v>
      </c>
      <c r="AU278" s="50" t="s">
        <v>796</v>
      </c>
      <c r="AV278" s="50"/>
      <c r="AW278" s="4">
        <v>6</v>
      </c>
      <c r="AX278" s="4">
        <v>275</v>
      </c>
      <c r="AY278" s="4"/>
      <c r="AZ278" s="18">
        <v>0</v>
      </c>
      <c r="BA278" s="19">
        <v>0</v>
      </c>
      <c r="BB278" s="25">
        <v>0.52295080000000005</v>
      </c>
    </row>
    <row r="279" spans="1:54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970</v>
      </c>
      <c r="Z279" s="37">
        <v>55900022</v>
      </c>
      <c r="AA279" s="18">
        <v>100</v>
      </c>
      <c r="AB279" s="18"/>
      <c r="AC279" s="18"/>
      <c r="AD279" s="18"/>
      <c r="AE279" s="18"/>
      <c r="AF279" s="18">
        <f>IF(ISBLANK($Z279),0, LOOKUP($Z279,[1]Skill!$A:$A,[1]Skill!$X:$X)*$AA279/100)+
IF(ISBLANK($AB279),0, LOOKUP($AB279,[1]Skill!$A:$A,[1]Skill!$X:$X)*$AC279/100)+
IF(ISBLANK($AD279),0, LOOKUP($AD279,[1]Skill!$A:$A,[1]Skill!$X:$X)*$AE279/100)</f>
        <v>20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4" t="str">
        <f t="shared" si="18"/>
        <v>0;0;0;0;0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4" t="str">
        <f t="shared" si="19"/>
        <v>0;0;0;0;0;0;0</v>
      </c>
      <c r="AU279" s="50" t="s">
        <v>796</v>
      </c>
      <c r="AV279" s="50"/>
      <c r="AW279" s="4">
        <v>6</v>
      </c>
      <c r="AX279" s="4">
        <v>276</v>
      </c>
      <c r="AY279" s="4"/>
      <c r="AZ279" s="18">
        <v>0</v>
      </c>
      <c r="BA279" s="19">
        <v>0</v>
      </c>
      <c r="BB279" s="25">
        <v>0.10983610000000001</v>
      </c>
    </row>
    <row r="280" spans="1:54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995</v>
      </c>
      <c r="Z280" s="37">
        <v>55110019</v>
      </c>
      <c r="AA280" s="18">
        <v>20</v>
      </c>
      <c r="AB280" s="18"/>
      <c r="AC280" s="18"/>
      <c r="AD280" s="18"/>
      <c r="AE280" s="18"/>
      <c r="AF280" s="18">
        <f>IF(ISBLANK($Z280),0, LOOKUP($Z280,[1]Skill!$A:$A,[1]Skill!$X:$X)*$AA280/100)+
IF(ISBLANK($AB280),0, LOOKUP($AB280,[1]Skill!$A:$A,[1]Skill!$X:$X)*$AC280/100)+
IF(ISBLANK($AD280),0, LOOKUP($AD280,[1]Skill!$A:$A,[1]Skill!$X:$X)*$AE280/100)</f>
        <v>6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4" t="str">
        <f t="shared" si="18"/>
        <v>0;0;0;0;0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4" t="str">
        <f t="shared" si="19"/>
        <v>0;0;0;0;0;0;0</v>
      </c>
      <c r="AU280" s="50" t="s">
        <v>796</v>
      </c>
      <c r="AV280" s="50"/>
      <c r="AW280" s="4">
        <v>6</v>
      </c>
      <c r="AX280" s="4">
        <v>277</v>
      </c>
      <c r="AY280" s="4"/>
      <c r="AZ280" s="18">
        <v>0</v>
      </c>
      <c r="BA280" s="19">
        <v>0</v>
      </c>
      <c r="BB280" s="25">
        <v>0.50655740000000005</v>
      </c>
    </row>
    <row r="281" spans="1:54">
      <c r="A281">
        <v>51000278</v>
      </c>
      <c r="B281" s="4" t="s">
        <v>274</v>
      </c>
      <c r="C281" s="4" t="s">
        <v>393</v>
      </c>
      <c r="D281" s="19" t="s">
        <v>1051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898</v>
      </c>
      <c r="Z281" s="37">
        <v>55900009</v>
      </c>
      <c r="AA281" s="18">
        <v>100</v>
      </c>
      <c r="AB281" s="18"/>
      <c r="AC281" s="18"/>
      <c r="AD281" s="18"/>
      <c r="AE281" s="18"/>
      <c r="AF281" s="18">
        <f>IF(ISBLANK($Z281),0, LOOKUP($Z281,[1]Skill!$A:$A,[1]Skill!$X:$X)*$AA281/100)+
IF(ISBLANK($AB281),0, LOOKUP($AB281,[1]Skill!$A:$A,[1]Skill!$X:$X)*$AC281/100)+
IF(ISBLANK($AD281),0, LOOKUP($AD281,[1]Skill!$A:$A,[1]Skill!$X:$X)*$AE281/100)</f>
        <v>30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4" t="str">
        <f t="shared" si="18"/>
        <v>0;0;0;0;0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4" t="str">
        <f t="shared" si="19"/>
        <v>0;0;0;0;0;0;0</v>
      </c>
      <c r="AU281" s="50" t="s">
        <v>796</v>
      </c>
      <c r="AV281" s="50"/>
      <c r="AW281" s="4">
        <v>6</v>
      </c>
      <c r="AX281" s="4">
        <v>278</v>
      </c>
      <c r="AY281" s="4"/>
      <c r="AZ281" s="18">
        <v>0</v>
      </c>
      <c r="BA281" s="19">
        <v>0</v>
      </c>
      <c r="BB281" s="25">
        <v>5.5737700000000001E-2</v>
      </c>
    </row>
    <row r="282" spans="1:54">
      <c r="A282">
        <v>51000279</v>
      </c>
      <c r="B282" s="4" t="s">
        <v>275</v>
      </c>
      <c r="C282" s="4" t="s">
        <v>394</v>
      </c>
      <c r="D282" s="19" t="s">
        <v>1051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898</v>
      </c>
      <c r="Z282" s="37">
        <v>55900009</v>
      </c>
      <c r="AA282" s="18">
        <v>100</v>
      </c>
      <c r="AB282" s="18"/>
      <c r="AC282" s="18"/>
      <c r="AD282" s="18"/>
      <c r="AE282" s="18"/>
      <c r="AF282" s="18">
        <f>IF(ISBLANK($Z282),0, LOOKUP($Z282,[1]Skill!$A:$A,[1]Skill!$X:$X)*$AA282/100)+
IF(ISBLANK($AB282),0, LOOKUP($AB282,[1]Skill!$A:$A,[1]Skill!$X:$X)*$AC282/100)+
IF(ISBLANK($AD282),0, LOOKUP($AD282,[1]Skill!$A:$A,[1]Skill!$X:$X)*$AE282/100)</f>
        <v>30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4" t="str">
        <f t="shared" si="18"/>
        <v>0;0;0;0;0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4" t="str">
        <f t="shared" si="19"/>
        <v>0;0;0;0;0;0;0</v>
      </c>
      <c r="AU282" s="50" t="s">
        <v>796</v>
      </c>
      <c r="AV282" s="50"/>
      <c r="AW282" s="4">
        <v>6</v>
      </c>
      <c r="AX282" s="4">
        <v>279</v>
      </c>
      <c r="AY282" s="4"/>
      <c r="AZ282" s="18">
        <v>0</v>
      </c>
      <c r="BA282" s="19">
        <v>0</v>
      </c>
      <c r="BB282" s="25">
        <v>0.14590159999999999</v>
      </c>
    </row>
    <row r="283" spans="1:54">
      <c r="A283">
        <v>51000280</v>
      </c>
      <c r="B283" s="4" t="s">
        <v>276</v>
      </c>
      <c r="C283" s="4" t="s">
        <v>395</v>
      </c>
      <c r="D283" s="19" t="s">
        <v>1051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898</v>
      </c>
      <c r="Z283" s="37">
        <v>55900009</v>
      </c>
      <c r="AA283" s="18">
        <v>100</v>
      </c>
      <c r="AB283" s="18"/>
      <c r="AC283" s="18"/>
      <c r="AD283" s="18"/>
      <c r="AE283" s="18"/>
      <c r="AF283" s="18">
        <f>IF(ISBLANK($Z283),0, LOOKUP($Z283,[1]Skill!$A:$A,[1]Skill!$X:$X)*$AA283/100)+
IF(ISBLANK($AB283),0, LOOKUP($AB283,[1]Skill!$A:$A,[1]Skill!$X:$X)*$AC283/100)+
IF(ISBLANK($AD283),0, LOOKUP($AD283,[1]Skill!$A:$A,[1]Skill!$X:$X)*$AE283/100)</f>
        <v>30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4" t="str">
        <f t="shared" si="18"/>
        <v>0;0;0;0;0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4" t="str">
        <f t="shared" si="19"/>
        <v>0;0;0;0;0;0;0</v>
      </c>
      <c r="AU283" s="50" t="s">
        <v>796</v>
      </c>
      <c r="AV283" s="50"/>
      <c r="AW283" s="4">
        <v>6</v>
      </c>
      <c r="AX283" s="4">
        <v>280</v>
      </c>
      <c r="AY283" s="4"/>
      <c r="AZ283" s="18">
        <v>0</v>
      </c>
      <c r="BA283" s="19">
        <v>0</v>
      </c>
      <c r="BB283" s="25">
        <v>0.1245902</v>
      </c>
    </row>
    <row r="284" spans="1:54">
      <c r="A284">
        <v>51000281</v>
      </c>
      <c r="B284" s="4" t="s">
        <v>277</v>
      </c>
      <c r="C284" s="4" t="s">
        <v>633</v>
      </c>
      <c r="D284" s="19" t="s">
        <v>808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4" t="s">
        <v>1110</v>
      </c>
      <c r="Z284" s="37">
        <v>55200010</v>
      </c>
      <c r="AA284" s="18">
        <v>100</v>
      </c>
      <c r="AB284" s="18"/>
      <c r="AC284" s="18"/>
      <c r="AD284" s="18"/>
      <c r="AE284" s="18"/>
      <c r="AF284" s="18">
        <f>IF(ISBLANK($Z284),0, LOOKUP($Z284,[1]Skill!$A:$A,[1]Skill!$X:$X)*$AA284/100)+
IF(ISBLANK($AB284),0, LOOKUP($AB284,[1]Skill!$A:$A,[1]Skill!$X:$X)*$AC284/100)+
IF(ISBLANK($AD284),0, LOOKUP($AD284,[1]Skill!$A:$A,[1]Skill!$X:$X)*$AE284/100)</f>
        <v>25</v>
      </c>
      <c r="AG284" s="18">
        <v>0.3</v>
      </c>
      <c r="AH284" s="18">
        <v>0</v>
      </c>
      <c r="AI284" s="18">
        <v>0</v>
      </c>
      <c r="AJ284" s="18">
        <v>0</v>
      </c>
      <c r="AK284" s="18">
        <v>0</v>
      </c>
      <c r="AL284" s="4" t="str">
        <f t="shared" si="18"/>
        <v>0.3;0;0;0;0</v>
      </c>
      <c r="AM284" s="18">
        <v>0</v>
      </c>
      <c r="AN284" s="18">
        <v>0</v>
      </c>
      <c r="AO284" s="18">
        <v>0</v>
      </c>
      <c r="AP284" s="18">
        <v>0.3</v>
      </c>
      <c r="AQ284" s="18">
        <v>0</v>
      </c>
      <c r="AR284" s="18">
        <v>0</v>
      </c>
      <c r="AS284" s="18">
        <v>0</v>
      </c>
      <c r="AT284" s="4" t="str">
        <f t="shared" si="19"/>
        <v>0;0;0;0.3;0;0;0</v>
      </c>
      <c r="AU284" s="50" t="s">
        <v>796</v>
      </c>
      <c r="AV284" s="50"/>
      <c r="AW284" s="4">
        <v>6</v>
      </c>
      <c r="AX284" s="4">
        <v>281</v>
      </c>
      <c r="AY284" s="4"/>
      <c r="AZ284" s="18">
        <v>0</v>
      </c>
      <c r="BA284" s="19">
        <v>0</v>
      </c>
      <c r="BB284" s="25">
        <v>0.90163930000000003</v>
      </c>
    </row>
    <row r="285" spans="1:54">
      <c r="A285">
        <v>51000282</v>
      </c>
      <c r="B285" s="4" t="s">
        <v>278</v>
      </c>
      <c r="C285" s="4" t="s">
        <v>636</v>
      </c>
      <c r="D285" s="19" t="s">
        <v>1112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1111</v>
      </c>
      <c r="Z285" s="37">
        <v>55900038</v>
      </c>
      <c r="AA285" s="18">
        <v>100</v>
      </c>
      <c r="AB285" s="18"/>
      <c r="AC285" s="18"/>
      <c r="AD285" s="18"/>
      <c r="AE285" s="18"/>
      <c r="AF285" s="18">
        <f>IF(ISBLANK($Z285),0, LOOKUP($Z285,[1]Skill!$A:$A,[1]Skill!$X:$X)*$AA285/100)+
IF(ISBLANK($AB285),0, LOOKUP($AB285,[1]Skill!$A:$A,[1]Skill!$X:$X)*$AC285/100)+
IF(ISBLANK($AD285),0, LOOKUP($AD285,[1]Skill!$A:$A,[1]Skill!$X:$X)*$AE285/100)</f>
        <v>40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4" t="str">
        <f t="shared" si="18"/>
        <v>0;0;0;0;0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0.3</v>
      </c>
      <c r="AT285" s="4" t="str">
        <f t="shared" si="19"/>
        <v>0;0;0;0;0;0;0.3</v>
      </c>
      <c r="AU285" s="50" t="s">
        <v>796</v>
      </c>
      <c r="AV285" s="50"/>
      <c r="AW285" s="4">
        <v>5</v>
      </c>
      <c r="AX285" s="4">
        <v>282</v>
      </c>
      <c r="AY285" s="4"/>
      <c r="AZ285" s="18">
        <v>0</v>
      </c>
      <c r="BA285" s="19">
        <v>0</v>
      </c>
      <c r="BB285" s="25">
        <v>0.91311469999999995</v>
      </c>
    </row>
    <row r="286" spans="1:54">
      <c r="A286">
        <v>51000283</v>
      </c>
      <c r="B286" s="4" t="s">
        <v>279</v>
      </c>
      <c r="C286" s="4" t="s">
        <v>637</v>
      </c>
      <c r="D286" s="19" t="s">
        <v>783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>
        <f>IF(ISBLANK($Z286),0, LOOKUP($Z286,[1]Skill!$A:$A,[1]Skill!$X:$X)*$AA286/100)+
IF(ISBLANK($AB286),0, LOOKUP($AB286,[1]Skill!$A:$A,[1]Skill!$X:$X)*$AC286/100)+
IF(ISBLANK($AD286),0, LOOKUP($AD286,[1]Skill!$A:$A,[1]Skill!$X:$X)*$AE286/100)</f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4" t="str">
        <f t="shared" si="18"/>
        <v>0;0;0;0;0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4" t="str">
        <f t="shared" si="19"/>
        <v>0;0;0;0;0;0;0</v>
      </c>
      <c r="AU286" s="50" t="s">
        <v>796</v>
      </c>
      <c r="AV286" s="50"/>
      <c r="AW286" s="4">
        <v>6</v>
      </c>
      <c r="AX286" s="4">
        <v>283</v>
      </c>
      <c r="AY286" s="4"/>
      <c r="AZ286" s="18">
        <v>0</v>
      </c>
      <c r="BA286" s="19">
        <v>0</v>
      </c>
      <c r="BB286" s="25">
        <v>0.2262295</v>
      </c>
    </row>
    <row r="287" spans="1:54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958</v>
      </c>
      <c r="Z287" s="37">
        <v>55110017</v>
      </c>
      <c r="AA287" s="18">
        <v>40</v>
      </c>
      <c r="AB287" s="18"/>
      <c r="AC287" s="18"/>
      <c r="AD287" s="18"/>
      <c r="AE287" s="18"/>
      <c r="AF287" s="18">
        <f>IF(ISBLANK($Z287),0, LOOKUP($Z287,[1]Skill!$A:$A,[1]Skill!$X:$X)*$AA287/100)+
IF(ISBLANK($AB287),0, LOOKUP($AB287,[1]Skill!$A:$A,[1]Skill!$X:$X)*$AC287/100)+
IF(ISBLANK($AD287),0, LOOKUP($AD287,[1]Skill!$A:$A,[1]Skill!$X:$X)*$AE287/100)</f>
        <v>3.2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4" t="str">
        <f t="shared" si="18"/>
        <v>0;0;0;0;0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4" t="str">
        <f t="shared" si="19"/>
        <v>0;0;0;0;0;0;0</v>
      </c>
      <c r="AU287" s="50" t="s">
        <v>796</v>
      </c>
      <c r="AV287" s="50"/>
      <c r="AW287" s="4">
        <v>6</v>
      </c>
      <c r="AX287" s="4">
        <v>284</v>
      </c>
      <c r="AY287" s="4"/>
      <c r="AZ287" s="18">
        <v>0</v>
      </c>
      <c r="BA287" s="19">
        <v>0</v>
      </c>
      <c r="BB287" s="25">
        <v>0.74754100000000001</v>
      </c>
    </row>
    <row r="288" spans="1:54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917</v>
      </c>
      <c r="Z288" s="37">
        <v>55200003</v>
      </c>
      <c r="AA288" s="18">
        <v>100</v>
      </c>
      <c r="AB288" s="18"/>
      <c r="AC288" s="18"/>
      <c r="AD288" s="18"/>
      <c r="AE288" s="18"/>
      <c r="AF288" s="18">
        <f>IF(ISBLANK($Z288),0, LOOKUP($Z288,[1]Skill!$A:$A,[1]Skill!$X:$X)*$AA288/100)+
IF(ISBLANK($AB288),0, LOOKUP($AB288,[1]Skill!$A:$A,[1]Skill!$X:$X)*$AC288/100)+
IF(ISBLANK($AD288),0, LOOKUP($AD288,[1]Skill!$A:$A,[1]Skill!$X:$X)*$AE288/100)</f>
        <v>25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4" t="str">
        <f t="shared" si="18"/>
        <v>0;0;0;0;0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4" t="str">
        <f t="shared" si="19"/>
        <v>0;0;0;0;0;0;0</v>
      </c>
      <c r="AU288" s="50" t="s">
        <v>796</v>
      </c>
      <c r="AV288" s="50"/>
      <c r="AW288" s="8">
        <v>6</v>
      </c>
      <c r="AX288" s="8">
        <v>285</v>
      </c>
      <c r="AY288" s="8"/>
      <c r="AZ288" s="18">
        <v>0</v>
      </c>
      <c r="BA288" s="19">
        <v>0</v>
      </c>
      <c r="BB288" s="25">
        <v>0.49672129999999998</v>
      </c>
    </row>
    <row r="289" spans="1:54">
      <c r="A289">
        <v>51000286</v>
      </c>
      <c r="B289" s="7" t="s">
        <v>1074</v>
      </c>
      <c r="C289" s="53" t="s">
        <v>1073</v>
      </c>
      <c r="D289" s="19" t="s">
        <v>1072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1075</v>
      </c>
      <c r="Z289" s="37">
        <v>55510011</v>
      </c>
      <c r="AA289" s="18">
        <v>30</v>
      </c>
      <c r="AB289" s="18"/>
      <c r="AC289" s="18"/>
      <c r="AD289" s="18"/>
      <c r="AE289" s="18"/>
      <c r="AF289" s="18">
        <f>IF(ISBLANK($Z289),0, LOOKUP($Z289,[1]Skill!$A:$A,[1]Skill!$X:$X)*$AA289/100)+
IF(ISBLANK($AB289),0, LOOKUP($AB289,[1]Skill!$A:$A,[1]Skill!$X:$X)*$AC289/100)+
IF(ISBLANK($AD289),0, LOOKUP($AD289,[1]Skill!$A:$A,[1]Skill!$X:$X)*$AE289/100)</f>
        <v>4.5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4" t="str">
        <f t="shared" si="18"/>
        <v>0;0;0;0;0</v>
      </c>
      <c r="AM289" s="18">
        <v>0</v>
      </c>
      <c r="AN289" s="18">
        <v>0</v>
      </c>
      <c r="AO289" s="18">
        <v>0</v>
      </c>
      <c r="AP289" s="18">
        <v>0</v>
      </c>
      <c r="AQ289" s="18">
        <v>0.5</v>
      </c>
      <c r="AR289" s="18">
        <v>0</v>
      </c>
      <c r="AS289" s="18">
        <v>0</v>
      </c>
      <c r="AT289" s="4" t="str">
        <f t="shared" si="19"/>
        <v>0;0;0;0;0.5;0;0</v>
      </c>
      <c r="AU289" s="50" t="s">
        <v>796</v>
      </c>
      <c r="AV289" s="50"/>
      <c r="AW289" s="4">
        <v>6</v>
      </c>
      <c r="AX289" s="4">
        <v>286</v>
      </c>
      <c r="AY289" s="4"/>
      <c r="AZ289" s="18">
        <v>0</v>
      </c>
      <c r="BA289" s="19">
        <v>0</v>
      </c>
      <c r="BB289" s="25">
        <v>8.6885240000000002E-2</v>
      </c>
    </row>
    <row r="290" spans="1:54">
      <c r="A290">
        <v>51000287</v>
      </c>
      <c r="B290" s="8" t="s">
        <v>671</v>
      </c>
      <c r="C290" s="8" t="s">
        <v>674</v>
      </c>
      <c r="D290" s="19" t="s">
        <v>890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889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>
        <f>IF(ISBLANK($Z290),0, LOOKUP($Z290,[1]Skill!$A:$A,[1]Skill!$X:$X)*$AA290/100)+
IF(ISBLANK($AB290),0, LOOKUP($AB290,[1]Skill!$A:$A,[1]Skill!$X:$X)*$AC290/100)+
IF(ISBLANK($AD290),0, LOOKUP($AD290,[1]Skill!$A:$A,[1]Skill!$X:$X)*$AE290/100)</f>
        <v>39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4" t="str">
        <f t="shared" si="18"/>
        <v>0;0;0;0;0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4" t="str">
        <f t="shared" si="19"/>
        <v>0;0;0;0;0;0;0</v>
      </c>
      <c r="AU290" s="50" t="s">
        <v>796</v>
      </c>
      <c r="AV290" s="50"/>
      <c r="AW290" s="8">
        <v>6</v>
      </c>
      <c r="AX290" s="8">
        <v>287</v>
      </c>
      <c r="AY290" s="8"/>
      <c r="AZ290" s="18">
        <v>0</v>
      </c>
      <c r="BA290" s="19">
        <v>0</v>
      </c>
      <c r="BB290" s="25">
        <v>0.51967220000000003</v>
      </c>
    </row>
    <row r="291" spans="1:54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915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>
        <f>IF(ISBLANK($Z291),0, LOOKUP($Z291,[1]Skill!$A:$A,[1]Skill!$X:$X)*$AA291/100)+
IF(ISBLANK($AB291),0, LOOKUP($AB291,[1]Skill!$A:$A,[1]Skill!$X:$X)*$AC291/100)+
IF(ISBLANK($AD291),0, LOOKUP($AD291,[1]Skill!$A:$A,[1]Skill!$X:$X)*$AE291/100)</f>
        <v>36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4" t="str">
        <f t="shared" si="18"/>
        <v>0;0;0;0;0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4" t="str">
        <f t="shared" si="19"/>
        <v>0;0;0;0;0;0;0</v>
      </c>
      <c r="AU291" s="50" t="s">
        <v>796</v>
      </c>
      <c r="AV291" s="50"/>
      <c r="AW291" s="4">
        <v>6</v>
      </c>
      <c r="AX291" s="4">
        <v>288</v>
      </c>
      <c r="AY291" s="4"/>
      <c r="AZ291" s="18">
        <v>0</v>
      </c>
      <c r="BA291" s="19">
        <v>0</v>
      </c>
      <c r="BB291" s="25">
        <v>0.72786890000000004</v>
      </c>
    </row>
    <row r="292" spans="1:54">
      <c r="A292">
        <v>51000289</v>
      </c>
      <c r="B292" s="4" t="s">
        <v>1059</v>
      </c>
      <c r="C292" s="4" t="s">
        <v>1057</v>
      </c>
      <c r="D292" s="19" t="s">
        <v>814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1062</v>
      </c>
      <c r="Y292" s="4" t="s">
        <v>1061</v>
      </c>
      <c r="Z292" s="37">
        <v>55900032</v>
      </c>
      <c r="AA292" s="18">
        <v>100</v>
      </c>
      <c r="AB292" s="18"/>
      <c r="AC292" s="18"/>
      <c r="AD292" s="18"/>
      <c r="AE292" s="18"/>
      <c r="AF292" s="18">
        <f>IF(ISBLANK($Z292),0, LOOKUP($Z292,[1]Skill!$A:$A,[1]Skill!$X:$X)*$AA292/100)+
IF(ISBLANK($AB292),0, LOOKUP($AB292,[1]Skill!$A:$A,[1]Skill!$X:$X)*$AC292/100)+
IF(ISBLANK($AD292),0, LOOKUP($AD292,[1]Skill!$A:$A,[1]Skill!$X:$X)*$AE292/100)</f>
        <v>20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4" t="str">
        <f t="shared" si="18"/>
        <v>0;0;0;0;0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4" t="str">
        <f t="shared" si="19"/>
        <v>0;0;0;0;0;0;0</v>
      </c>
      <c r="AU292" s="50" t="s">
        <v>796</v>
      </c>
      <c r="AV292" s="50"/>
      <c r="AW292" s="4">
        <v>6</v>
      </c>
      <c r="AX292" s="4">
        <v>289</v>
      </c>
      <c r="AY292" s="4"/>
      <c r="AZ292" s="18">
        <v>0</v>
      </c>
      <c r="BA292" s="19">
        <v>0</v>
      </c>
      <c r="BB292" s="25">
        <v>0.7</v>
      </c>
    </row>
    <row r="293" spans="1:54">
      <c r="A293">
        <v>51000290</v>
      </c>
      <c r="B293" s="7" t="s">
        <v>1060</v>
      </c>
      <c r="C293" s="4" t="s">
        <v>1058</v>
      </c>
      <c r="D293" s="19" t="s">
        <v>814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1062</v>
      </c>
      <c r="Y293" s="4" t="s">
        <v>1061</v>
      </c>
      <c r="Z293" s="37">
        <v>55900032</v>
      </c>
      <c r="AA293" s="18">
        <v>100</v>
      </c>
      <c r="AB293" s="18"/>
      <c r="AC293" s="18"/>
      <c r="AD293" s="18"/>
      <c r="AE293" s="18"/>
      <c r="AF293" s="18">
        <f>IF(ISBLANK($Z293),0, LOOKUP($Z293,[1]Skill!$A:$A,[1]Skill!$X:$X)*$AA293/100)+
IF(ISBLANK($AB293),0, LOOKUP($AB293,[1]Skill!$A:$A,[1]Skill!$X:$X)*$AC293/100)+
IF(ISBLANK($AD293),0, LOOKUP($AD293,[1]Skill!$A:$A,[1]Skill!$X:$X)*$AE293/100)</f>
        <v>20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4" t="str">
        <f t="shared" si="18"/>
        <v>0;0;0;0;0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4" t="str">
        <f t="shared" si="19"/>
        <v>0;0;0;0;0;0;0</v>
      </c>
      <c r="AU293" s="50" t="s">
        <v>796</v>
      </c>
      <c r="AV293" s="50"/>
      <c r="AW293" s="4">
        <v>6</v>
      </c>
      <c r="AX293" s="4">
        <v>290</v>
      </c>
      <c r="AY293" s="4"/>
      <c r="AZ293" s="21">
        <v>0</v>
      </c>
      <c r="BA293" s="8">
        <v>0</v>
      </c>
      <c r="BB293" s="25">
        <v>8.1967209999999999E-2</v>
      </c>
    </row>
    <row r="294" spans="1:54">
      <c r="A294">
        <v>51000291</v>
      </c>
      <c r="B294" s="4" t="s">
        <v>285</v>
      </c>
      <c r="C294" s="4" t="s">
        <v>635</v>
      </c>
      <c r="D294" s="19" t="s">
        <v>975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974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>
        <f>IF(ISBLANK($Z294),0, LOOKUP($Z294,[1]Skill!$A:$A,[1]Skill!$X:$X)*$AA294/100)+
IF(ISBLANK($AB294),0, LOOKUP($AB294,[1]Skill!$A:$A,[1]Skill!$X:$X)*$AC294/100)+
IF(ISBLANK($AD294),0, LOOKUP($AD294,[1]Skill!$A:$A,[1]Skill!$X:$X)*$AE294/100)</f>
        <v>30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4" t="str">
        <f t="shared" si="18"/>
        <v>0;0;0;0;0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4" t="str">
        <f t="shared" si="19"/>
        <v>0;0;0;0;0;0;0</v>
      </c>
      <c r="AU294" s="50" t="s">
        <v>796</v>
      </c>
      <c r="AV294" s="50"/>
      <c r="AW294" s="4">
        <v>6</v>
      </c>
      <c r="AX294" s="4">
        <v>291</v>
      </c>
      <c r="AY294" s="4"/>
      <c r="AZ294" s="21">
        <v>0</v>
      </c>
      <c r="BA294" s="8">
        <v>0</v>
      </c>
      <c r="BB294" s="25">
        <v>0.33442620000000001</v>
      </c>
    </row>
    <row r="295" spans="1:54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994</v>
      </c>
      <c r="Z295" s="37">
        <v>55900028</v>
      </c>
      <c r="AA295" s="18">
        <v>100</v>
      </c>
      <c r="AB295" s="18"/>
      <c r="AC295" s="18"/>
      <c r="AD295" s="18"/>
      <c r="AE295" s="18"/>
      <c r="AF295" s="18">
        <f>IF(ISBLANK($Z295),0, LOOKUP($Z295,[1]Skill!$A:$A,[1]Skill!$X:$X)*$AA295/100)+
IF(ISBLANK($AB295),0, LOOKUP($AB295,[1]Skill!$A:$A,[1]Skill!$X:$X)*$AC295/100)+
IF(ISBLANK($AD295),0, LOOKUP($AD295,[1]Skill!$A:$A,[1]Skill!$X:$X)*$AE295/100)</f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4" t="str">
        <f t="shared" si="18"/>
        <v>0;0;0;0;0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4" t="str">
        <f t="shared" si="19"/>
        <v>0;0;0;0;0;0;0</v>
      </c>
      <c r="AU295" s="50" t="s">
        <v>796</v>
      </c>
      <c r="AV295" s="50"/>
      <c r="AW295" s="4">
        <v>6</v>
      </c>
      <c r="AX295" s="4">
        <v>292</v>
      </c>
      <c r="AY295" s="4"/>
      <c r="AZ295" s="21">
        <v>0</v>
      </c>
      <c r="BA295" s="8">
        <v>0</v>
      </c>
      <c r="BB295" s="25">
        <v>0.34426230000000002</v>
      </c>
    </row>
    <row r="296" spans="1:54">
      <c r="A296">
        <v>51000293</v>
      </c>
      <c r="B296" s="8" t="s">
        <v>662</v>
      </c>
      <c r="C296" s="8" t="s">
        <v>663</v>
      </c>
      <c r="D296" s="19" t="s">
        <v>878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877</v>
      </c>
      <c r="Z296" s="37">
        <v>55100012</v>
      </c>
      <c r="AA296" s="18">
        <v>100</v>
      </c>
      <c r="AB296" s="18"/>
      <c r="AC296" s="18"/>
      <c r="AD296" s="18"/>
      <c r="AE296" s="18"/>
      <c r="AF296" s="18">
        <f>IF(ISBLANK($Z296),0, LOOKUP($Z296,[1]Skill!$A:$A,[1]Skill!$X:$X)*$AA296/100)+
IF(ISBLANK($AB296),0, LOOKUP($AB296,[1]Skill!$A:$A,[1]Skill!$X:$X)*$AC296/100)+
IF(ISBLANK($AD296),0, LOOKUP($AD296,[1]Skill!$A:$A,[1]Skill!$X:$X)*$AE296/100)</f>
        <v>15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4" t="str">
        <f t="shared" si="18"/>
        <v>0;0;0;0;0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4" t="str">
        <f t="shared" si="19"/>
        <v>0;0;0;0;0;0;0</v>
      </c>
      <c r="AU296" s="50" t="s">
        <v>796</v>
      </c>
      <c r="AV296" s="50"/>
      <c r="AW296" s="8">
        <v>6</v>
      </c>
      <c r="AX296" s="8">
        <v>293</v>
      </c>
      <c r="AY296" s="8"/>
      <c r="AZ296" s="21">
        <v>0</v>
      </c>
      <c r="BA296" s="8">
        <v>0</v>
      </c>
      <c r="BB296" s="25">
        <v>0.1065574</v>
      </c>
    </row>
    <row r="297" spans="1:54">
      <c r="A297">
        <v>51000294</v>
      </c>
      <c r="B297" s="4" t="s">
        <v>281</v>
      </c>
      <c r="C297" s="4" t="s">
        <v>396</v>
      </c>
      <c r="D297" s="19" t="s">
        <v>904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903</v>
      </c>
      <c r="Z297" s="37">
        <v>55900011</v>
      </c>
      <c r="AA297" s="18">
        <v>100</v>
      </c>
      <c r="AB297" s="18"/>
      <c r="AC297" s="18"/>
      <c r="AD297" s="18"/>
      <c r="AE297" s="18"/>
      <c r="AF297" s="18">
        <f>IF(ISBLANK($Z297),0, LOOKUP($Z297,[1]Skill!$A:$A,[1]Skill!$X:$X)*$AA297/100)+
IF(ISBLANK($AB297),0, LOOKUP($AB297,[1]Skill!$A:$A,[1]Skill!$X:$X)*$AC297/100)+
IF(ISBLANK($AD297),0, LOOKUP($AD297,[1]Skill!$A:$A,[1]Skill!$X:$X)*$AE297/100)</f>
        <v>15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4" t="str">
        <f t="shared" si="18"/>
        <v>0;0;0;0;0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4" t="str">
        <f t="shared" si="19"/>
        <v>0;0;0;0;0;0;0</v>
      </c>
      <c r="AU297" s="50" t="s">
        <v>796</v>
      </c>
      <c r="AV297" s="50"/>
      <c r="AW297" s="4">
        <v>6</v>
      </c>
      <c r="AX297" s="4">
        <v>294</v>
      </c>
      <c r="AY297" s="4"/>
      <c r="AZ297" s="21">
        <v>0</v>
      </c>
      <c r="BA297" s="8">
        <v>0</v>
      </c>
      <c r="BB297" s="25">
        <v>0.50983610000000001</v>
      </c>
    </row>
    <row r="298" spans="1:54">
      <c r="A298">
        <v>51000295</v>
      </c>
      <c r="B298" s="4" t="s">
        <v>282</v>
      </c>
      <c r="C298" s="4" t="s">
        <v>397</v>
      </c>
      <c r="D298" s="19" t="s">
        <v>906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905</v>
      </c>
      <c r="Z298" s="37">
        <v>55900012</v>
      </c>
      <c r="AA298" s="18">
        <v>100</v>
      </c>
      <c r="AB298" s="18"/>
      <c r="AC298" s="18"/>
      <c r="AD298" s="18"/>
      <c r="AE298" s="18"/>
      <c r="AF298" s="18">
        <f>IF(ISBLANK($Z298),0, LOOKUP($Z298,[1]Skill!$A:$A,[1]Skill!$X:$X)*$AA298/100)+
IF(ISBLANK($AB298),0, LOOKUP($AB298,[1]Skill!$A:$A,[1]Skill!$X:$X)*$AC298/100)+
IF(ISBLANK($AD298),0, LOOKUP($AD298,[1]Skill!$A:$A,[1]Skill!$X:$X)*$AE298/100)</f>
        <v>25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4" t="str">
        <f t="shared" si="18"/>
        <v>0;0;0;0;0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4" t="str">
        <f t="shared" si="19"/>
        <v>0;0;0;0;0;0;0</v>
      </c>
      <c r="AU298" s="50" t="s">
        <v>796</v>
      </c>
      <c r="AV298" s="50"/>
      <c r="AW298" s="4">
        <v>6</v>
      </c>
      <c r="AX298" s="4">
        <v>295</v>
      </c>
      <c r="AY298" s="4"/>
      <c r="AZ298" s="21">
        <v>0</v>
      </c>
      <c r="BA298" s="8">
        <v>0</v>
      </c>
      <c r="BB298" s="52">
        <v>0.2377049</v>
      </c>
    </row>
    <row r="299" spans="1:54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863</v>
      </c>
      <c r="Z299" s="37">
        <v>55610002</v>
      </c>
      <c r="AA299" s="18">
        <v>100</v>
      </c>
      <c r="AB299" s="18"/>
      <c r="AC299" s="18"/>
      <c r="AD299" s="18"/>
      <c r="AE299" s="18"/>
      <c r="AF299" s="18">
        <f>IF(ISBLANK($Z299),0, LOOKUP($Z299,[1]Skill!$A:$A,[1]Skill!$X:$X)*$AA299/100)+
IF(ISBLANK($AB299),0, LOOKUP($AB299,[1]Skill!$A:$A,[1]Skill!$X:$X)*$AC299/100)+
IF(ISBLANK($AD299),0, LOOKUP($AD299,[1]Skill!$A:$A,[1]Skill!$X:$X)*$AE299/100)</f>
        <v>5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4" t="str">
        <f t="shared" si="18"/>
        <v>0;0;0;0;0</v>
      </c>
      <c r="AM299" s="18">
        <v>0</v>
      </c>
      <c r="AN299" s="18">
        <v>0</v>
      </c>
      <c r="AO299" s="18">
        <v>0</v>
      </c>
      <c r="AP299" s="18">
        <v>0.3</v>
      </c>
      <c r="AQ299" s="18">
        <v>0</v>
      </c>
      <c r="AR299" s="18">
        <v>0</v>
      </c>
      <c r="AS299" s="18">
        <v>0</v>
      </c>
      <c r="AT299" s="4" t="str">
        <f t="shared" si="19"/>
        <v>0;0;0;0.3;0;0;0</v>
      </c>
      <c r="AU299" s="50" t="s">
        <v>796</v>
      </c>
      <c r="AV299" s="50"/>
      <c r="AW299" s="4">
        <v>6</v>
      </c>
      <c r="AX299" s="4">
        <v>296</v>
      </c>
      <c r="AY299" s="4"/>
      <c r="AZ299" s="21">
        <v>0</v>
      </c>
      <c r="BA299" s="8">
        <v>0</v>
      </c>
      <c r="BB299" s="52">
        <v>0.80983609999999995</v>
      </c>
    </row>
    <row r="300" spans="1:54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863</v>
      </c>
      <c r="Z300" s="37">
        <v>55610002</v>
      </c>
      <c r="AA300" s="18">
        <v>100</v>
      </c>
      <c r="AB300" s="18"/>
      <c r="AC300" s="18"/>
      <c r="AD300" s="18"/>
      <c r="AE300" s="18"/>
      <c r="AF300" s="18">
        <f>IF(ISBLANK($Z300),0, LOOKUP($Z300,[1]Skill!$A:$A,[1]Skill!$X:$X)*$AA300/100)+
IF(ISBLANK($AB300),0, LOOKUP($AB300,[1]Skill!$A:$A,[1]Skill!$X:$X)*$AC300/100)+
IF(ISBLANK($AD300),0, LOOKUP($AD300,[1]Skill!$A:$A,[1]Skill!$X:$X)*$AE300/100)</f>
        <v>5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4" t="str">
        <f t="shared" si="18"/>
        <v>0;0;0;0;0</v>
      </c>
      <c r="AM300" s="18">
        <v>0</v>
      </c>
      <c r="AN300" s="18">
        <v>0.3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4" t="str">
        <f t="shared" si="19"/>
        <v>0;0.3;0;0;0;0;0</v>
      </c>
      <c r="AU300" s="50" t="s">
        <v>796</v>
      </c>
      <c r="AV300" s="50"/>
      <c r="AW300" s="4">
        <v>6</v>
      </c>
      <c r="AX300" s="4">
        <v>297</v>
      </c>
      <c r="AY300" s="4"/>
      <c r="AZ300" s="21">
        <v>0</v>
      </c>
      <c r="BA300" s="8">
        <v>0</v>
      </c>
      <c r="BB300" s="52">
        <v>0.81967210000000001</v>
      </c>
    </row>
    <row r="301" spans="1:54">
      <c r="A301">
        <v>51000298</v>
      </c>
      <c r="B301" s="7" t="s">
        <v>469</v>
      </c>
      <c r="C301" s="7" t="s">
        <v>638</v>
      </c>
      <c r="D301" s="8" t="s">
        <v>988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990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>
        <f>IF(ISBLANK($Z301),0, LOOKUP($Z301,[1]Skill!$A:$A,[1]Skill!$X:$X)*$AA301/100)+
IF(ISBLANK($AB301),0, LOOKUP($AB301,[1]Skill!$A:$A,[1]Skill!$X:$X)*$AC301/100)+
IF(ISBLANK($AD301),0, LOOKUP($AD301,[1]Skill!$A:$A,[1]Skill!$X:$X)*$AE301/100)</f>
        <v>22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4" t="str">
        <f t="shared" si="18"/>
        <v>0;0;0;0;0</v>
      </c>
      <c r="AM301" s="18">
        <v>0</v>
      </c>
      <c r="AN301" s="18">
        <v>0</v>
      </c>
      <c r="AO301" s="18">
        <v>0</v>
      </c>
      <c r="AP301" s="18">
        <v>-0.3</v>
      </c>
      <c r="AQ301" s="18">
        <v>0</v>
      </c>
      <c r="AR301" s="18">
        <v>0</v>
      </c>
      <c r="AS301" s="18">
        <v>0</v>
      </c>
      <c r="AT301" s="4" t="str">
        <f t="shared" si="19"/>
        <v>0;0;0;-0.3;0;0;0</v>
      </c>
      <c r="AU301" s="50" t="s">
        <v>796</v>
      </c>
      <c r="AV301" s="50"/>
      <c r="AW301" s="4">
        <v>3</v>
      </c>
      <c r="AX301" s="4">
        <v>298</v>
      </c>
      <c r="AY301" s="4"/>
      <c r="AZ301" s="21">
        <v>0</v>
      </c>
      <c r="BA301" s="8">
        <v>0</v>
      </c>
      <c r="BB301" s="52">
        <v>0.75409839999999995</v>
      </c>
    </row>
  </sheetData>
  <phoneticPr fontId="18" type="noConversion"/>
  <conditionalFormatting sqref="H4:H301">
    <cfRule type="cellIs" dxfId="140" priority="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D4:D301">
    <cfRule type="cellIs" dxfId="135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3" max="37" width="4.6640625" customWidth="1"/>
    <col min="38" max="38" width="10.109375" customWidth="1"/>
    <col min="39" max="45" width="3.77734375" customWidth="1"/>
    <col min="46" max="46" width="14.77734375" customWidth="1"/>
    <col min="47" max="47" width="5.88671875" customWidth="1"/>
    <col min="48" max="48" width="9" customWidth="1"/>
    <col min="49" max="49" width="6" customWidth="1"/>
    <col min="50" max="50" width="5.6640625" customWidth="1"/>
    <col min="51" max="51" width="5.77734375" customWidth="1"/>
    <col min="52" max="52" width="4.6640625" customWidth="1"/>
    <col min="53" max="54" width="4.109375" customWidth="1"/>
  </cols>
  <sheetData>
    <row r="1" spans="1:54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779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718</v>
      </c>
      <c r="T1" s="34" t="s">
        <v>652</v>
      </c>
      <c r="U1" s="14" t="s">
        <v>704</v>
      </c>
      <c r="V1" s="14" t="s">
        <v>705</v>
      </c>
      <c r="W1" s="14" t="s">
        <v>800</v>
      </c>
      <c r="X1" s="14" t="s">
        <v>314</v>
      </c>
      <c r="Y1" s="14" t="s">
        <v>316</v>
      </c>
      <c r="Z1" s="38" t="s">
        <v>755</v>
      </c>
      <c r="AA1" s="38" t="s">
        <v>758</v>
      </c>
      <c r="AB1" s="38" t="s">
        <v>759</v>
      </c>
      <c r="AC1" s="38" t="s">
        <v>760</v>
      </c>
      <c r="AD1" s="38" t="s">
        <v>761</v>
      </c>
      <c r="AE1" s="38" t="s">
        <v>762</v>
      </c>
      <c r="AF1" s="38" t="s">
        <v>768</v>
      </c>
      <c r="AG1" s="14" t="s">
        <v>769</v>
      </c>
      <c r="AH1" s="14" t="s">
        <v>770</v>
      </c>
      <c r="AI1" s="14" t="s">
        <v>771</v>
      </c>
      <c r="AJ1" s="14" t="s">
        <v>772</v>
      </c>
      <c r="AK1" s="14" t="s">
        <v>773</v>
      </c>
      <c r="AL1" s="14" t="s">
        <v>739</v>
      </c>
      <c r="AM1" s="41" t="s">
        <v>740</v>
      </c>
      <c r="AN1" s="41" t="s">
        <v>743</v>
      </c>
      <c r="AO1" s="41" t="s">
        <v>745</v>
      </c>
      <c r="AP1" s="41" t="s">
        <v>747</v>
      </c>
      <c r="AQ1" s="41" t="s">
        <v>749</v>
      </c>
      <c r="AR1" s="41" t="s">
        <v>751</v>
      </c>
      <c r="AS1" s="41" t="s">
        <v>753</v>
      </c>
      <c r="AT1" s="42" t="s">
        <v>695</v>
      </c>
      <c r="AU1" s="48" t="s">
        <v>793</v>
      </c>
      <c r="AV1" s="48" t="s">
        <v>1003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780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713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804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4" t="s">
        <v>697</v>
      </c>
      <c r="AU2" s="49" t="s">
        <v>794</v>
      </c>
      <c r="AV2" s="49" t="s">
        <v>1004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781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717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805</v>
      </c>
      <c r="X3" s="6" t="s">
        <v>297</v>
      </c>
      <c r="Y3" s="6" t="s">
        <v>299</v>
      </c>
      <c r="Z3" s="40" t="s">
        <v>756</v>
      </c>
      <c r="AA3" s="40" t="s">
        <v>757</v>
      </c>
      <c r="AB3" s="40" t="s">
        <v>763</v>
      </c>
      <c r="AC3" s="40" t="s">
        <v>764</v>
      </c>
      <c r="AD3" s="40" t="s">
        <v>765</v>
      </c>
      <c r="AE3" s="40" t="s">
        <v>766</v>
      </c>
      <c r="AF3" s="40" t="s">
        <v>767</v>
      </c>
      <c r="AG3" s="6" t="s">
        <v>774</v>
      </c>
      <c r="AH3" s="6" t="s">
        <v>775</v>
      </c>
      <c r="AI3" s="6" t="s">
        <v>776</v>
      </c>
      <c r="AJ3" s="6" t="s">
        <v>777</v>
      </c>
      <c r="AK3" s="6" t="s">
        <v>778</v>
      </c>
      <c r="AL3" s="6" t="s">
        <v>738</v>
      </c>
      <c r="AM3" s="45" t="s">
        <v>742</v>
      </c>
      <c r="AN3" s="46" t="s">
        <v>744</v>
      </c>
      <c r="AO3" s="46" t="s">
        <v>746</v>
      </c>
      <c r="AP3" s="46" t="s">
        <v>748</v>
      </c>
      <c r="AQ3" s="46" t="s">
        <v>750</v>
      </c>
      <c r="AR3" s="46" t="s">
        <v>752</v>
      </c>
      <c r="AS3" s="46" t="s">
        <v>754</v>
      </c>
      <c r="AT3" s="36" t="s">
        <v>812</v>
      </c>
      <c r="AU3" s="11" t="s">
        <v>795</v>
      </c>
      <c r="AV3" s="11" t="s">
        <v>1005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3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3" si="1">SUM(J4:K4)+SUM(M4:S4)*5+4.4*SUM(AM4:AS4)+2.5*SUM(AG4:AK4)+IF(ISNUMBER(AF4),AF4,0)+L4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8" t="str">
        <f t="shared" ref="AL4:AL13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8" t="str">
        <f>CONCATENATE(AM4,";",AN4,";",AO4,";",AP4,";",AQ4,";",AR4,";",AS4)</f>
        <v>0;0;0;0;0;0;0</v>
      </c>
      <c r="AU4" s="50" t="s">
        <v>797</v>
      </c>
      <c r="AV4" s="50"/>
      <c r="AW4" s="8">
        <v>6</v>
      </c>
      <c r="AX4" s="8">
        <v>223</v>
      </c>
      <c r="AY4" s="18"/>
      <c r="AZ4" s="18">
        <v>1</v>
      </c>
      <c r="BA4" s="29">
        <v>0</v>
      </c>
      <c r="BB4" s="29">
        <v>0</v>
      </c>
    </row>
    <row r="5" spans="1:54">
      <c r="A5">
        <v>51013001</v>
      </c>
      <c r="B5" s="8" t="s">
        <v>1115</v>
      </c>
      <c r="C5" s="8" t="s">
        <v>1116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ref="T5" si="3">SUM(J5:K5)+SUM(M5:S5)*5+4.4*SUM(AM5:AS5)+2.5*SUM(AG5:AK5)+IF(ISNUMBER(AF5),AF5,0)+L5</f>
        <v>-3</v>
      </c>
      <c r="U5" s="8">
        <v>10</v>
      </c>
      <c r="V5" s="8">
        <v>10</v>
      </c>
      <c r="W5" s="8">
        <v>0</v>
      </c>
      <c r="X5" s="8" t="s">
        <v>9</v>
      </c>
      <c r="Y5" s="8" t="s">
        <v>1117</v>
      </c>
      <c r="Z5" s="18">
        <v>55510010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5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8" t="str">
        <f t="shared" ref="AL5" si="4">CONCATENATE(AG5,";",AH5,";",AI5,";",AJ5,";",AK5)</f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8" t="str">
        <f>CONCATENATE(AM5,";",AN5,";",AO5,";",AP5,";",AQ5,";",AR5,";",AS5)</f>
        <v>0;0;0;0;0;0;0</v>
      </c>
      <c r="AU5" s="50" t="s">
        <v>796</v>
      </c>
      <c r="AV5" s="50"/>
      <c r="AW5" s="8">
        <v>6</v>
      </c>
      <c r="AX5" s="8">
        <v>10006</v>
      </c>
      <c r="AY5" s="18"/>
      <c r="AZ5" s="18">
        <v>1</v>
      </c>
      <c r="BA5" s="29">
        <v>0</v>
      </c>
      <c r="BB5" s="29">
        <v>0</v>
      </c>
    </row>
    <row r="6" spans="1:54">
      <c r="A6">
        <v>51013002</v>
      </c>
      <c r="B6" s="4" t="s">
        <v>665</v>
      </c>
      <c r="C6" s="4" t="s">
        <v>664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9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8" t="str">
        <f t="shared" ref="AT6:AT13" si="5">CONCATENATE(AM6,";",AN6,";",AO6,";",AP6,";",AQ6,";",AR6,";",AS6)</f>
        <v>0;0;0;0;0;0;0</v>
      </c>
      <c r="AU6" s="50" t="s">
        <v>797</v>
      </c>
      <c r="AV6" s="50"/>
      <c r="AW6" s="4">
        <v>6</v>
      </c>
      <c r="AX6" s="4">
        <v>10000</v>
      </c>
      <c r="AY6" s="18"/>
      <c r="AZ6" s="21">
        <v>1</v>
      </c>
      <c r="BA6" s="32">
        <v>0</v>
      </c>
      <c r="BB6" s="29">
        <v>0</v>
      </c>
    </row>
    <row r="7" spans="1:54">
      <c r="A7">
        <v>51013003</v>
      </c>
      <c r="B7" s="4" t="s">
        <v>1006</v>
      </c>
      <c r="C7" s="4" t="s">
        <v>1007</v>
      </c>
      <c r="D7" s="19"/>
      <c r="E7" s="4">
        <v>1</v>
      </c>
      <c r="F7" s="4">
        <v>10</v>
      </c>
      <c r="G7" s="4">
        <v>0</v>
      </c>
      <c r="H7" s="4">
        <f t="shared" ref="H7" si="6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9" t="str">
        <f t="shared" ref="AL7" si="7">CONCATENATE(AG7,";",AH7,";",AI7,";",AJ7,";",AK7)</f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8" t="str">
        <f t="shared" ref="AT7" si="8">CONCATENATE(AM7,";",AN7,";",AO7,";",AP7,";",AQ7,";",AR7,";",AS7)</f>
        <v>0;0;0;0;0;0;0</v>
      </c>
      <c r="AU7" s="50" t="s">
        <v>797</v>
      </c>
      <c r="AV7" s="50"/>
      <c r="AW7" s="4">
        <v>6</v>
      </c>
      <c r="AX7" s="4">
        <v>10004</v>
      </c>
      <c r="AY7" s="18"/>
      <c r="AZ7" s="21">
        <v>1</v>
      </c>
      <c r="BA7" s="32">
        <v>0</v>
      </c>
      <c r="BB7" s="29">
        <v>0</v>
      </c>
    </row>
    <row r="8" spans="1:54">
      <c r="A8">
        <v>51013004</v>
      </c>
      <c r="B8" s="4" t="s">
        <v>1009</v>
      </c>
      <c r="C8" s="4" t="s">
        <v>1007</v>
      </c>
      <c r="D8" s="19"/>
      <c r="E8" s="4">
        <v>1</v>
      </c>
      <c r="F8" s="4">
        <v>16</v>
      </c>
      <c r="G8" s="4">
        <v>0</v>
      </c>
      <c r="H8" s="4">
        <f t="shared" ref="H8" si="9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19"/>
      <c r="Z8" s="47"/>
      <c r="AA8" s="47"/>
      <c r="AB8" s="47"/>
      <c r="AC8" s="47"/>
      <c r="AD8" s="47"/>
      <c r="AE8" s="47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9" t="str">
        <f t="shared" ref="AL8" si="10">CONCATENATE(AG8,";",AH8,";",AI8,";",AJ8,";",AK8)</f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8" t="str">
        <f t="shared" ref="AT8" si="11">CONCATENATE(AM8,";",AN8,";",AO8,";",AP8,";",AQ8,";",AR8,";",AS8)</f>
        <v>0;0;0;0;0;0;0</v>
      </c>
      <c r="AU8" s="50" t="s">
        <v>796</v>
      </c>
      <c r="AV8" s="50"/>
      <c r="AW8" s="4">
        <v>6</v>
      </c>
      <c r="AX8" s="4">
        <v>10005</v>
      </c>
      <c r="AY8" s="18"/>
      <c r="AZ8" s="21">
        <v>1</v>
      </c>
      <c r="BA8" s="32">
        <v>0</v>
      </c>
      <c r="BB8" s="29">
        <v>0</v>
      </c>
    </row>
    <row r="9" spans="1:54">
      <c r="A9">
        <v>51018001</v>
      </c>
      <c r="B9" s="8" t="s">
        <v>703</v>
      </c>
      <c r="C9" s="8" t="s">
        <v>702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19"/>
      <c r="Z9" s="47"/>
      <c r="AA9" s="47"/>
      <c r="AB9" s="47"/>
      <c r="AC9" s="47"/>
      <c r="AD9" s="47"/>
      <c r="AE9" s="47"/>
      <c r="AF9" s="18">
        <f>IF(ISBLANK($Z9),0, LOOKUP($Z9,[1]Skill!$A:$A,[1]Skill!$X:$X)*$AA9/100)+
IF(ISBLANK($AB9),0, LOOKUP($AB9,[1]Skill!$A:$A,[1]Skill!$X:$X)*$AC9/100)+
IF(ISBLANK($AD9),0, LOOKUP($AD9,[1]Skill!$A:$A,[1]Skill!$X:$X)*$AE9/100)</f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9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8" t="str">
        <f t="shared" si="5"/>
        <v>0;0;0;0;0;0;0</v>
      </c>
      <c r="AU9" s="50" t="s">
        <v>797</v>
      </c>
      <c r="AV9" s="50"/>
      <c r="AW9" s="8">
        <v>6</v>
      </c>
      <c r="AX9" s="8">
        <v>10001</v>
      </c>
      <c r="AY9" s="18"/>
      <c r="AZ9" s="21">
        <v>1</v>
      </c>
      <c r="BA9" s="32">
        <v>0</v>
      </c>
      <c r="BB9" s="29">
        <v>0</v>
      </c>
    </row>
    <row r="10" spans="1:54">
      <c r="A10" t="s">
        <v>791</v>
      </c>
      <c r="B10" s="8" t="s">
        <v>786</v>
      </c>
      <c r="C10" s="8" t="s">
        <v>788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799</v>
      </c>
      <c r="Y10" s="19"/>
      <c r="Z10" s="47"/>
      <c r="AA10" s="47"/>
      <c r="AB10" s="47"/>
      <c r="AC10" s="47"/>
      <c r="AD10" s="47"/>
      <c r="AE10" s="47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9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8" t="str">
        <f t="shared" si="5"/>
        <v>0;0;0;0;0;0;0</v>
      </c>
      <c r="AU10" s="50" t="s">
        <v>798</v>
      </c>
      <c r="AV10" s="50"/>
      <c r="AW10" s="8">
        <v>6</v>
      </c>
      <c r="AX10" s="8">
        <v>10002</v>
      </c>
      <c r="AY10" s="18"/>
      <c r="AZ10" s="21">
        <v>1</v>
      </c>
      <c r="BA10" s="32">
        <v>0</v>
      </c>
      <c r="BB10" s="29">
        <v>0</v>
      </c>
    </row>
    <row r="11" spans="1:54">
      <c r="A11" t="s">
        <v>830</v>
      </c>
      <c r="B11" s="8" t="s">
        <v>787</v>
      </c>
      <c r="C11" s="8" t="s">
        <v>789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792</v>
      </c>
      <c r="Y11" s="19"/>
      <c r="Z11" s="47"/>
      <c r="AA11" s="47"/>
      <c r="AB11" s="47"/>
      <c r="AC11" s="47"/>
      <c r="AD11" s="47"/>
      <c r="AE11" s="47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9" t="str">
        <f t="shared" ref="AL11" si="12">CONCATENATE(AG11,";",AH11,";",AI11,";",AJ11,";",AK11)</f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8" t="str">
        <f t="shared" si="5"/>
        <v>0;0;0;0;0;0;0</v>
      </c>
      <c r="AU11" s="50" t="s">
        <v>798</v>
      </c>
      <c r="AV11" s="50"/>
      <c r="AW11" s="8">
        <v>6</v>
      </c>
      <c r="AX11" s="8">
        <v>10003</v>
      </c>
      <c r="AY11" s="18"/>
      <c r="AZ11" s="21">
        <v>1</v>
      </c>
      <c r="BA11" s="32">
        <v>0</v>
      </c>
      <c r="BB11" s="29">
        <v>0</v>
      </c>
    </row>
    <row r="12" spans="1:54">
      <c r="A12">
        <v>51019299</v>
      </c>
      <c r="B12" s="31" t="s">
        <v>641</v>
      </c>
      <c r="C12" s="31" t="s">
        <v>635</v>
      </c>
      <c r="D12" s="19"/>
      <c r="E12" s="31">
        <v>1</v>
      </c>
      <c r="F12" s="31">
        <v>8</v>
      </c>
      <c r="G12" s="31">
        <v>0</v>
      </c>
      <c r="H12" s="31">
        <f t="shared" si="0"/>
        <v>1</v>
      </c>
      <c r="I12" s="31">
        <v>1</v>
      </c>
      <c r="J12" s="31">
        <v>0</v>
      </c>
      <c r="K12" s="31">
        <v>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35</v>
      </c>
      <c r="V12" s="8">
        <v>15</v>
      </c>
      <c r="W12" s="8">
        <v>0</v>
      </c>
      <c r="X12" s="8" t="s">
        <v>61</v>
      </c>
      <c r="Y12" s="19"/>
      <c r="Z12" s="47"/>
      <c r="AA12" s="47"/>
      <c r="AB12" s="47"/>
      <c r="AC12" s="47"/>
      <c r="AD12" s="47"/>
      <c r="AE12" s="47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9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8" t="str">
        <f t="shared" si="5"/>
        <v>0;0;0;0;0;0;0</v>
      </c>
      <c r="AU12" s="50" t="s">
        <v>797</v>
      </c>
      <c r="AV12" s="50"/>
      <c r="AW12" s="31">
        <v>6</v>
      </c>
      <c r="AX12" s="31">
        <v>291</v>
      </c>
      <c r="AY12" s="18"/>
      <c r="AZ12" s="21">
        <v>1</v>
      </c>
      <c r="BA12" s="32">
        <v>0</v>
      </c>
      <c r="BB12" s="33">
        <v>0</v>
      </c>
    </row>
    <row r="13" spans="1:54">
      <c r="A13" t="s">
        <v>790</v>
      </c>
      <c r="B13" s="8" t="s">
        <v>701</v>
      </c>
      <c r="C13" s="8" t="s">
        <v>698</v>
      </c>
      <c r="D13" s="19"/>
      <c r="E13" s="8">
        <v>1</v>
      </c>
      <c r="F13" s="8">
        <v>35</v>
      </c>
      <c r="G13" s="8">
        <v>0</v>
      </c>
      <c r="H13" s="8">
        <f t="shared" si="0"/>
        <v>6</v>
      </c>
      <c r="I13" s="8">
        <v>0</v>
      </c>
      <c r="J13" s="4">
        <v>-35</v>
      </c>
      <c r="K13" s="4">
        <v>300</v>
      </c>
      <c r="L13" s="4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265</v>
      </c>
      <c r="U13" s="8">
        <v>10</v>
      </c>
      <c r="V13" s="8">
        <v>10</v>
      </c>
      <c r="W13" s="8">
        <v>0</v>
      </c>
      <c r="X13" s="8" t="s">
        <v>6</v>
      </c>
      <c r="Y13" s="19"/>
      <c r="Z13" s="47"/>
      <c r="AA13" s="47"/>
      <c r="AB13" s="47"/>
      <c r="AC13" s="47"/>
      <c r="AD13" s="47"/>
      <c r="AE13" s="47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9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8" t="str">
        <f t="shared" si="5"/>
        <v>0;0;0;0;0;0;0</v>
      </c>
      <c r="AU13" s="50" t="s">
        <v>797</v>
      </c>
      <c r="AV13" s="50"/>
      <c r="AW13" s="8">
        <v>6</v>
      </c>
      <c r="AX13" s="8">
        <v>291</v>
      </c>
      <c r="AY13" s="18"/>
      <c r="AZ13" s="21">
        <v>1</v>
      </c>
      <c r="BA13" s="32">
        <v>0</v>
      </c>
      <c r="BB13" s="32">
        <v>0</v>
      </c>
    </row>
  </sheetData>
  <phoneticPr fontId="18" type="noConversion"/>
  <conditionalFormatting sqref="K12:K13 K4 J6:K9">
    <cfRule type="cellIs" dxfId="77" priority="32" operator="between">
      <formula>-30</formula>
      <formula>30</formula>
    </cfRule>
  </conditionalFormatting>
  <conditionalFormatting sqref="J4">
    <cfRule type="cellIs" dxfId="76" priority="31" operator="between">
      <formula>-30</formula>
      <formula>30</formula>
    </cfRule>
  </conditionalFormatting>
  <conditionalFormatting sqref="J13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:T13 T6:T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4" operator="between">
      <formula>-30</formula>
      <formula>30</formula>
    </cfRule>
  </conditionalFormatting>
  <conditionalFormatting sqref="J11">
    <cfRule type="cellIs" dxfId="72" priority="23" operator="between">
      <formula>-30</formula>
      <formula>30</formula>
    </cfRule>
  </conditionalFormatting>
  <conditionalFormatting sqref="T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1" priority="21" operator="between">
      <formula>-30</formula>
      <formula>30</formula>
    </cfRule>
  </conditionalFormatting>
  <conditionalFormatting sqref="J10">
    <cfRule type="cellIs" dxfId="70" priority="20" operator="between">
      <formula>-30</formula>
      <formula>30</formula>
    </cfRule>
  </conditionalFormatting>
  <conditionalFormatting sqref="T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9" priority="10" operator="greaterThanOrEqual">
      <formula>5</formula>
    </cfRule>
    <cfRule type="cellIs" dxfId="68" priority="11" operator="equal">
      <formula>1</formula>
    </cfRule>
    <cfRule type="cellIs" dxfId="67" priority="12" operator="equal">
      <formula>2</formula>
    </cfRule>
    <cfRule type="cellIs" dxfId="66" priority="13" operator="equal">
      <formula>3</formula>
    </cfRule>
    <cfRule type="cellIs" dxfId="65" priority="14" operator="equal">
      <formula>4</formula>
    </cfRule>
  </conditionalFormatting>
  <conditionalFormatting sqref="T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4" priority="8" operator="between">
      <formula>-30</formula>
      <formula>30</formula>
    </cfRule>
  </conditionalFormatting>
  <conditionalFormatting sqref="J5">
    <cfRule type="cellIs" dxfId="63" priority="7" operator="between">
      <formula>-30</formula>
      <formula>30</formula>
    </cfRule>
  </conditionalFormatting>
  <conditionalFormatting sqref="H5">
    <cfRule type="cellIs" dxfId="62" priority="2" operator="greaterThanOrEqual">
      <formula>5</formula>
    </cfRule>
    <cfRule type="cellIs" dxfId="61" priority="3" operator="equal">
      <formula>1</formula>
    </cfRule>
    <cfRule type="cellIs" dxfId="60" priority="4" operator="equal">
      <formula>2</formula>
    </cfRule>
    <cfRule type="cellIs" dxfId="59" priority="5" operator="equal">
      <formula>3</formula>
    </cfRule>
    <cfRule type="cellIs" dxfId="58" priority="6" operator="equal">
      <formula>4</formula>
    </cfRule>
  </conditionalFormatting>
  <conditionalFormatting sqref="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T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666</v>
      </c>
      <c r="B1" t="s">
        <v>1095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1092</v>
      </c>
      <c r="B9" s="22">
        <v>1</v>
      </c>
    </row>
    <row r="10" spans="1:2">
      <c r="A10" s="24" t="s">
        <v>1093</v>
      </c>
      <c r="B10" s="22">
        <v>1</v>
      </c>
    </row>
    <row r="11" spans="1:2">
      <c r="A11" s="24" t="s">
        <v>1094</v>
      </c>
      <c r="B11" s="22"/>
    </row>
    <row r="12" spans="1:2">
      <c r="A12" s="24" t="s">
        <v>667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2016-10-16T06:52:14Z</dcterms:modified>
</cp:coreProperties>
</file>