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<sst xmlns="http://schemas.openxmlformats.org/spreadsheetml/2006/main" count="1156" uniqueCount="798">
  <si>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</si>
  <si>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</si>
  <si>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</si>
  <si>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</si>
  <si>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</si>
  <si>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</si>
  <si>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</si>
  <si>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</si>
  <si>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</si>
  <si>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</si>
  <si>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</si>
  <si>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</si>
  <si>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</si>
  <si>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</si>
  <si>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</si>
  <si>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</si>
  <si>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</si>
  <si>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</si>
  <si>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</si>
  <si>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</si>
  <si>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</si>
  <si>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</si>
  <si>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</si>
  <si>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</si>
  <si>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</si>
  <si>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</si>
  <si>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</si>
  <si>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</si>
  <si>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</si>
  <si>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</si>
  <si>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</si>
  <si>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</si>
  <si>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</si>
  <si>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</si>
  <si>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</si>
  <si>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</si>
  <si>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</si>
  <si>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</si>
  <si>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</si>
  <si>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</si>
  <si>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</si>
  <si>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</si>
  <si>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</si>
  <si>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</si>
  <si>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</si>
  <si>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</si>
  <si>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</si>
  <si>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</si>
  <si>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</si>
  <si>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</si>
  <si>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</si>
  <si>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</si>
  <si>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</si>
  <si>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</si>
  <si>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</si>
  <si>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</si>
  <si>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</si>
  <si>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</si>
  <si>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</si>
  <si>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</si>
  <si>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</si>
  <si>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</si>
  <si>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</si>
  <si>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</si>
  <si>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</si>
  <si>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</si>
  <si>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</si>
  <si>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</si>
  <si>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</si>
  <si>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</si>
  <si>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</si>
  <si>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</si>
  <si>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</si>
  <si>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</si>
  <si>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</si>
  <si>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</si>
  <si>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</si>
  <si>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</si>
  <si>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</si>
  <si>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</si>
  <si>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</si>
  <si>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</si>
  <si>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</si>
  <si>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</si>
  <si>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</si>
  <si>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</si>
  <si>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</si>
  <si>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</si>
  <si>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</si>
  <si>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</si>
  <si>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</si>
  <si>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</si>
  <si>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</si>
  <si>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</si>
  <si>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</si>
  <si>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</si>
  <si>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</si>
  <si>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</si>
  <si>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</si>
  <si>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</si>
  <si>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</si>
  <si>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</si>
  <si>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</si>
  <si>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</si>
  <si>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</si>
  <si>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</si>
  <si>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</si>
  <si>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</si>
  <si>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</si>
  <si>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</si>
  <si>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</si>
  <si>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</si>
  <si>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</si>
  <si>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</si>
  <si>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</si>
  <si>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</si>
  <si>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</si>
  <si>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</si>
  <si>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</si>
  <si>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</si>
  <si>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</si>
  <si>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</si>
  <si>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</si>
  <si>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</si>
  <si>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</si>
  <si>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</si>
  <si>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</si>
  <si>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</si>
  <si>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</si>
  <si>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</si>
  <si>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</si>
  <si>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</si>
  <si>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</si>
  <si>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</si>
  <si>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</si>
  <si>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</si>
  <si>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</si>
  <si>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</si>
  <si>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</si>
  <si>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</si>
  <si>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</si>
  <si>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</si>
  <si>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</si>
  <si>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</si>
  <si>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</si>
  <si>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</si>
  <si>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</si>
  <si>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</si>
  <si>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</si>
  <si>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</si>
  <si>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</si>
  <si>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</si>
  <si>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</si>
  <si>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</si>
  <si>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</si>
  <si>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</si>
  <si>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</si>
  <si>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</si>
  <si>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</si>
  <si>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</si>
  <si>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</si>
  <si>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</si>
  <si>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</si>
  <si>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</si>
  <si>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</si>
  <si>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</si>
  <si>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</si>
  <si>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</si>
  <si>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</si>
  <si>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</si>
  <si>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</si>
  <si>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</si>
  <si>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</si>
  <si>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</si>
  <si>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</si>
  <si>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</si>
  <si>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</si>
  <si>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</si>
  <si>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</si>
  <si>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</si>
  <si>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</si>
  <si>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</si>
  <si>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</si>
  <si>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</si>
  <si>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</si>
  <si>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</si>
  <si>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</si>
  <si>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</si>
  <si>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</si>
  <si>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</si>
  <si>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</si>
  <si>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</si>
  <si>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</si>
  <si>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</si>
  <si>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</si>
  <si>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</si>
  <si>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</si>
  <si>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</si>
  <si>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</si>
  <si>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</si>
  <si>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</si>
  <si>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</si>
  <si>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</si>
  <si>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</si>
  <si>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</si>
  <si>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</si>
  <si>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</si>
  <si>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</si>
  <si>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</si>
  <si>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</si>
  <si>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</si>
  <si>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</si>
  <si>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</si>
  <si>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</si>
  <si>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</si>
  <si>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</si>
  <si>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</si>
  <si>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</si>
  <si>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</si>
  <si>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</si>
  <si>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</si>
  <si>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</si>
  <si>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</si>
  <si>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</si>
  <si>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</si>
  <si>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</si>
  <si>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</si>
  <si>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</si>
  <si>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</si>
  <si>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</si>
  <si>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</si>
  <si>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</si>
  <si>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</si>
  <si>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</si>
  <si>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</si>
  <si>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</si>
  <si>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</si>
  <si>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</si>
  <si>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</si>
  <si>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</si>
  <si>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</si>
  <si>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</si>
  <si>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</si>
  <si>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</si>
  <si>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</si>
  <si>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</si>
  <si>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</si>
  <si>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</si>
  <si>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</si>
  <si>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</si>
  <si>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</si>
  <si>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</si>
  <si>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</si>
  <si>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</si>
  <si>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</si>
  <si>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</si>
  <si>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</si>
  <si>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</si>
  <si>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</si>
  <si>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</si>
  <si>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</si>
  <si>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</si>
  <si>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</si>
  <si>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</si>
  <si>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</si>
  <si>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</si>
  <si>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</si>
  <si>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</si>
  <si>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</si>
  <si>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</si>
  <si>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</si>
  <si>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</si>
  <si>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</si>
  <si>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</si>
  <si>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</si>
  <si>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</si>
  <si>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</si>
  <si>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</si>
  <si>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</si>
  <si>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</si>
  <si>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</si>
  <si>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</si>
  <si>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</si>
  <si>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</si>
  <si>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</si>
  <si>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</si>
  <si>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</si>
  <si>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</si>
  <si>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</si>
  <si>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</si>
  <si>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</si>
  <si>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</si>
  <si>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</si>
  <si>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</si>
  <si>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</si>
  <si>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</si>
  <si>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</si>
  <si>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</si>
  <si>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</si>
  <si>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</si>
  <si>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</si>
  <si>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</si>
  <si>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</si>
  <si>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</si>
  <si>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</si>
  <si>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</si>
  <si>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</si>
  <si>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</si>
  <si>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</si>
  <si>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</si>
  <si>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</si>
  <si>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</si>
  <si>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</si>
  <si>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</si>
  <si>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</si>
  <si>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</si>
  <si>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</si>
  <si>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</si>
  <si>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</si>
  <si>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</si>
  <si>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</si>
  <si>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</si>
  <si>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</si>
  <si>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</si>
  <si>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</si>
  <si>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</si>
  <si>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</si>
  <si>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</si>
  <si>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</si>
  <si>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</si>
  <si>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</si>
  <si>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</si>
  <si>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</si>
  <si>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</si>
  <si>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</si>
  <si>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</si>
  <si>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</si>
  <si>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</si>
  <si>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</si>
  <si>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</si>
  <si>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</si>
  <si>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</si>
  <si>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</si>
  <si>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</si>
  <si>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</si>
  <si>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</si>
  <si>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</si>
  <si>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</si>
  <si>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</si>
  <si>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</si>
  <si>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</si>
  <si>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</si>
  <si>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</si>
  <si>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</si>
  <si>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</si>
  <si>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</si>
  <si>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</si>
  <si>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</si>
  <si>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</si>
  <si>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</si>
  <si>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</si>
  <si>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</si>
  <si>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</si>
  <si>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</si>
  <si>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</si>
  <si>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</si>
  <si>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</si>
  <si>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</si>
  <si>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</si>
  <si>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</si>
  <si>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</si>
  <si>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</si>
  <si>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</si>
  <si>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</si>
  <si>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</si>
  <si>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</si>
  <si>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</si>
  <si>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</si>
  <si>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</si>
  <si>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</si>
  <si>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</si>
  <si>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</si>
  <si>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</si>
  <si>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</si>
  <si>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</si>
  <si>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</si>
  <si>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</si>
  <si>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</si>
  <si>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</si>
  <si>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</si>
  <si>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</si>
  <si>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</si>
  <si>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</si>
  <si>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</si>
  <si>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</si>
  <si>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</si>
  <si>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</si>
  <si>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</si>
  <si>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</si>
  <si>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</si>
  <si>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</si>
  <si>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</si>
  <si>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</si>
  <si>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</si>
  <si>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</si>
  <si>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</si>
  <si>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</si>
  <si>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</si>
  <si>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</si>
  <si>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</si>
  <si>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</si>
  <si>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</si>
  <si>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</si>
  <si>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</si>
  <si>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</si>
  <si>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</si>
  <si>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</si>
  <si>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</si>
  <si>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</si>
  <si>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</si>
  <si>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</si>
  <si>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</si>
  <si>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</si>
  <si>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</si>
  <si>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</si>
  <si>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</si>
  <si>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</si>
  <si>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</si>
  <si>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</si>
  <si>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</si>
  <si>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</si>
  <si>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</si>
  <si>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</si>
  <si>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</si>
  <si>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</si>
  <si>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</si>
  <si>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</si>
  <si>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</si>
  <si>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</si>
  <si>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</si>
  <si>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</si>
  <si>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</si>
  <si>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</si>
  <si>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</si>
  <si>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</si>
  <si>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</si>
  <si>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</si>
  <si>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</si>
  <si>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</si>
  <si>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</si>
  <si>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</si>
  <si>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</si>
  <si>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</si>
  <si>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</si>
  <si>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</si>
  <si>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</si>
  <si>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</si>
  <si>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</si>
  <si>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</si>
  <si>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</si>
  <si>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</si>
  <si>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</si>
  <si>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</si>
  <si>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</si>
  <si>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</si>
  <si>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</si>
  <si>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</si>
  <si>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</si>
  <si>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</si>
  <si>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</si>
  <si>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</si>
  <si>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</si>
  <si>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</si>
  <si>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</si>
  <si>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</si>
  <si>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</si>
  <si>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</si>
  <si>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</si>
  <si>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</si>
  <si>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</si>
  <si>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</si>
  <si>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</si>
  <si>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</si>
  <si>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</si>
  <si>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</si>
  <si>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</si>
  <si>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</si>
  <si>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</si>
  <si>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</si>
  <si>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</si>
  <si>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</si>
  <si>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</si>
  <si>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</si>
  <si>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</si>
  <si>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</si>
  <si>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</si>
  <si>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</si>
  <si>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</si>
  <si>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</si>
  <si>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</si>
  <si>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</si>
  <si>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</si>
  <si>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</si>
  <si>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</si>
  <si>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</si>
  <si>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</si>
  <si>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</si>
  <si>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</si>
  <si>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</si>
  <si>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</si>
  <si>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</si>
  <si>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</si>
  <si>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</si>
  <si>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</si>
  <si>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</si>
  <si>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</si>
  <si>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</si>
  <si>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</si>
  <si>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</si>
  <si>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</si>
  <si>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</si>
  <si>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</si>
  <si>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</si>
  <si>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</si>
  <si>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</si>
  <si>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</si>
  <si>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</si>
  <si>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</si>
  <si>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</si>
  <si>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</si>
  <si>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</si>
  <si>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</si>
  <si>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</si>
  <si>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</si>
  <si>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</si>
  <si>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</si>
  <si>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</si>
  <si>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</si>
  <si>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</si>
  <si>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</si>
  <si>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</si>
  <si>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</si>
  <si>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</si>
  <si>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</si>
  <si>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</si>
  <si>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</si>
  <si>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</si>
  <si>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</si>
  <si>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</si>
  <si>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</si>
  <si>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</si>
  <si>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</si>
  <si>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</si>
  <si>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</si>
  <si>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</si>
  <si>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</si>
  <si>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</si>
  <si>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</si>
  <si>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</si>
  <si>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</si>
  <si>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</si>
  <si>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</si>
  <si>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</si>
  <si>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</si>
  <si>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</si>
  <si>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</si>
  <si>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</si>
  <si>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</si>
  <si>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</si>
  <si>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</si>
  <si>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</si>
  <si>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</si>
  <si>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</si>
  <si>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</si>
  <si>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</si>
  <si>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</si>
  <si>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</si>
  <si>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</si>
  <si>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</si>
  <si>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</si>
  <si>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</si>
  <si>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</si>
  <si>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</si>
  <si>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</si>
  <si>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</si>
  <si>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</si>
  <si>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</si>
  <si>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</si>
  <si>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p.AddSpellRowMissile(s,5,mouse,"firewall");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</si>
  <si>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</si>
  <si>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</si>
  <si>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</si>
  <si>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</si>
  <si>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</si>
  <si>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</si>
  <si>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</si>
  <si>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</si>
  <si>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</si>
  <si>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</si>
  <si>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</si>
  <si>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</si>
  <si>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</si>
  <si>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</si>
  <si>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</si>
  <si>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</si>
  <si>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</si>
  <si>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</si>
  <si>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</si>
  <si>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</si>
  <si>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</si>
  <si>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</si>
  <si>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</si>
  <si>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</si>
  <si>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</si>
  <si>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</si>
  <si>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</si>
  <si>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</si>
  <si>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</si>
  <si>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</si>
  <si>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</si>
  <si>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</si>
  <si>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</si>
  <si>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</si>
  <si>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</si>
  <si>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</si>
  <si>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</si>
  <si>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</si>
  <si>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</si>
  <si>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</si>
  <si>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负状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</si>
  <si>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</si>
  <si>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</si>
  <si>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</si>
  <si>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</si>
  <si>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</si>
  <si>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</si>
  <si>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</si>
  <si>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</si>
  <si>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</si>
  <si>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</si>
  <si>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</si>
  <si>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</si>
  <si>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</si>
  <si>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</si>
  <si>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</si>
  <si>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</si>
  <si>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</si>
  <si>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</si>
  <si>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</si>
  <si>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</si>
  <si>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</si>
  <si>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</si>
  <si>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</si>
  <si>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</si>
  <si>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</si>
  <si>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</si>
  <si>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</si>
  <si>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</si>
  <si>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</si>
  <si>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</si>
  <si>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</si>
  <si>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</si>
  <si>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</si>
  <si>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</si>
  <si>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</si>
  <si>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</si>
  <si>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</si>
  <si>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</si>
  <si>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</si>
  <si>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</si>
  <si>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</si>
  <si>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</si>
  <si>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</si>
  <si>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</si>
  <si>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</si>
  <si>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</si>
  <si>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</si>
  <si>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</si>
  <si>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</si>
  <si>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</si>
  <si>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</si>
  <si>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</si>
  <si>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</si>
  <si>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</si>
  <si>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</si>
  <si>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</si>
  <si>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</si>
  <si>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</si>
  <si>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</si>
  <si>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</si>
  <si>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</si>
  <si>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</si>
  <si>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</si>
  <si>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</si>
  <si>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</si>
  <si>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</si>
  <si>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</si>
  <si>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</si>
  <si>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</si>
  <si>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</si>
  <si>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</si>
  <si>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</si>
  <si>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</si>
  <si>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</si>
  <si>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</si>
  <si>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</si>
  <si>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</si>
  <si>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</si>
  <si>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群伤</t>
    <phoneticPr fontId="18" type="noConversion"/>
  </si>
  <si>
    <t>单伤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</si>
  <si>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</si>
  <si>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</si>
  <si>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</si>
  <si>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</si>
  <si>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</si>
  <si>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</si>
  <si>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</si>
  <si>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</si>
  <si>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</si>
  <si>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</si>
  <si>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</si>
  <si>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</si>
  <si>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群伤，负状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</si>
  <si>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</si>
  <si>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</si>
  <si>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</si>
  <si>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单伤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</si>
  <si>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</si>
  <si>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</si>
  <si>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群伤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</si>
  <si>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</si>
  <si>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</si>
  <si>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</si>
  <si>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正状，治疗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</si>
  <si>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</si>
  <si>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</si>
  <si>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</si>
  <si>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</si>
  <si>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</si>
  <si>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</si>
  <si>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属性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</si>
  <si>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</si>
  <si>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</si>
  <si>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</si>
  <si>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</si>
  <si>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</si>
  <si>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</si>
  <si>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</si>
  <si>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</si>
  <si>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</si>
  <si>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群伤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</si>
  <si>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</si>
  <si>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</si>
  <si>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</si>
  <si>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</si>
  <si>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</si>
  <si>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</si>
  <si>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</si>
  <si>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</si>
  <si>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</si>
  <si>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群伤</t>
    <phoneticPr fontId="18" type="noConversion"/>
  </si>
  <si>
    <t>群伤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</si>
  <si>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</si>
  <si>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</si>
  <si>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</si>
  <si>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</si>
  <si>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</si>
  <si>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属性，手牌</t>
    <phoneticPr fontId="18" type="noConversion"/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</si>
  <si>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</si>
  <si>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</si>
  <si>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</si>
  <si>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</si>
  <si>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</si>
  <si>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</si>
  <si>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</si>
  <si>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</si>
  <si>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</si>
  <si>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</si>
  <si>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</si>
  <si>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</si>
  <si>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</si>
  <si>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</si>
  <si>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m.ReviveUnit(p,mouse,s.Cure);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</si>
  <si>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</si>
  <si>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</si>
  <si>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</si>
  <si>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</si>
  <si>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</si>
  <si>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状态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</si>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</sst>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13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46432"/>
        <c:axId val="61749696"/>
      </c:barChart>
      <c:catAx>
        <c:axId val="6174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49696"/>
        <c:crosses val="autoZero"/>
        <c:auto val="1"/>
        <c:lblAlgn val="ctr"/>
        <c:lblOffset val="100"/>
        <c:noMultiLvlLbl val="0"/>
      </c:catAx>
      <c:valAx>
        <c:axId val="617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4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4" totalsRowShown="0" headerRowDxfId="127" dataDxfId="126" tableBorderDxfId="125">
  <autoFilter ref="A3:AB114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tabSelected="1" workbookViewId="0">
      <pane xSplit="2" ySplit="3" topLeftCell="E112" activePane="bottomRight" state="frozen"/>
      <selection pane="topRight" activeCell="C1" sqref="C1"/>
      <selection pane="bottomLeft" activeCell="A4" sqref="A4"/>
      <selection pane="bottomRight" activeCell="W114" sqref="W114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705</v>
      </c>
      <c r="V3" s="6" t="s">
        <v>500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53000001</v>
      </c>
      <c r="B4" s="8" t="s">
        <v>0</v>
      </c>
      <c r="C4" s="1" t="s">
        <v>213</v>
      </c>
      <c r="D4" s="25" t="s">
        <v>692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736</v>
      </c>
      <c r="U4" s="7" t="s">
        <v>738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214</v>
      </c>
      <c r="D5" s="25" t="s">
        <v>693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606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215</v>
      </c>
      <c r="D6" s="25" t="s">
        <v>556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520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>
      <c r="A7">
        <v>53000004</v>
      </c>
      <c r="B7" s="8" t="s">
        <v>8</v>
      </c>
      <c r="C7" s="1" t="s">
        <v>216</v>
      </c>
      <c r="D7" s="25" t="s">
        <v>530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521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198</v>
      </c>
      <c r="C8" s="1" t="s">
        <v>217</v>
      </c>
      <c r="D8" s="25" t="s">
        <v>503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502</v>
      </c>
      <c r="S8">
        <v>100</v>
      </c>
      <c r="T8" s="11" t="s">
        <v>504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296</v>
      </c>
      <c r="D9" s="25" t="s">
        <v>557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532</v>
      </c>
      <c r="U9" s="7" t="s">
        <v>508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297</v>
      </c>
      <c r="D10" s="25" t="s">
        <v>557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514</v>
      </c>
      <c r="U10" s="7" t="s">
        <v>507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298</v>
      </c>
      <c r="D11" s="25" t="s">
        <v>557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515</v>
      </c>
      <c r="U11" s="7" t="s">
        <v>509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299</v>
      </c>
      <c r="D12" s="25" t="s">
        <v>557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516</v>
      </c>
      <c r="U12" s="7" t="s">
        <v>510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218</v>
      </c>
      <c r="D13" s="25" t="s">
        <v>557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517</v>
      </c>
      <c r="U13" s="7" t="s">
        <v>511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212</v>
      </c>
      <c r="D14" s="25" t="s">
        <v>557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518</v>
      </c>
      <c r="U14" s="7" t="s">
        <v>512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219</v>
      </c>
      <c r="D15" s="25" t="s">
        <v>557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519</v>
      </c>
      <c r="U15" s="7" t="s">
        <v>513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48">
      <c r="A16">
        <v>53000013</v>
      </c>
      <c r="B16" s="22" t="s">
        <v>376</v>
      </c>
      <c r="C16" s="15" t="s">
        <v>377</v>
      </c>
      <c r="D16" s="25" t="s">
        <v>554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665</v>
      </c>
      <c r="U16" s="7" t="s">
        <v>553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>
      <c r="A17">
        <v>53000014</v>
      </c>
      <c r="B17" s="8" t="s">
        <v>496</v>
      </c>
      <c r="C17" s="1" t="s">
        <v>498</v>
      </c>
      <c r="D17" s="25" t="s">
        <v>497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499</v>
      </c>
      <c r="S17">
        <v>100</v>
      </c>
      <c r="T17" s="11" t="s">
        <v>584</v>
      </c>
      <c r="U17" s="7" t="s">
        <v>533</v>
      </c>
      <c r="V17" s="1" t="s">
        <v>501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220</v>
      </c>
      <c r="D18" s="25" t="s">
        <v>534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560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221</v>
      </c>
      <c r="D19" s="25" t="s">
        <v>535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551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>
      <c r="A20">
        <v>53000017</v>
      </c>
      <c r="B20" s="8" t="s">
        <v>18</v>
      </c>
      <c r="C20" s="1" t="s">
        <v>222</v>
      </c>
      <c r="D20" s="25" t="s">
        <v>505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506</v>
      </c>
      <c r="U20" s="7" t="s">
        <v>552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48">
      <c r="A21">
        <v>53000018</v>
      </c>
      <c r="B21" s="8" t="s">
        <v>20</v>
      </c>
      <c r="C21" s="1" t="s">
        <v>223</v>
      </c>
      <c r="D21" s="25" t="s">
        <v>530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716</v>
      </c>
      <c r="U21" s="7" t="s">
        <v>713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224</v>
      </c>
      <c r="D22" s="25" t="s">
        <v>536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771</v>
      </c>
      <c r="S22">
        <v>100</v>
      </c>
      <c r="T22" s="11" t="s">
        <v>588</v>
      </c>
      <c r="U22" s="7" t="s">
        <v>590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225</v>
      </c>
      <c r="D23" s="25" t="s">
        <v>587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772</v>
      </c>
      <c r="S23">
        <v>100</v>
      </c>
      <c r="T23" s="11" t="s">
        <v>589</v>
      </c>
      <c r="U23" s="7" t="s">
        <v>585</v>
      </c>
      <c r="V23" s="1" t="s">
        <v>586</v>
      </c>
      <c r="W23" s="1" t="s">
        <v>586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226</v>
      </c>
      <c r="D24" s="25" t="s">
        <v>593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773</v>
      </c>
      <c r="S24">
        <v>100</v>
      </c>
      <c r="T24" s="11" t="s">
        <v>591</v>
      </c>
      <c r="U24" s="7" t="s">
        <v>592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227</v>
      </c>
      <c r="D25" s="25" t="s">
        <v>623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622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228</v>
      </c>
      <c r="D26" s="25" t="s">
        <v>539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229</v>
      </c>
      <c r="D27" s="25" t="s">
        <v>538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48">
      <c r="A28">
        <v>53000025</v>
      </c>
      <c r="B28" s="8" t="s">
        <v>32</v>
      </c>
      <c r="C28" s="1" t="s">
        <v>230</v>
      </c>
      <c r="D28" s="25" t="s">
        <v>530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537</v>
      </c>
      <c r="U28" s="7" t="s">
        <v>562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594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38">
        <f t="shared" si="1"/>
        <v>5</v>
      </c>
      <c r="Q29" s="1">
        <v>10</v>
      </c>
      <c r="R29" s="1" t="s">
        <v>35</v>
      </c>
      <c r="S29">
        <v>100</v>
      </c>
      <c r="T29" s="11" t="s">
        <v>782</v>
      </c>
      <c r="U29" s="7" t="s">
        <v>558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232</v>
      </c>
      <c r="D30" s="25" t="s">
        <v>571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567</v>
      </c>
      <c r="U30" s="7" t="s">
        <v>569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233</v>
      </c>
      <c r="D31" s="25" t="s">
        <v>572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568</v>
      </c>
      <c r="U31" s="7" t="s">
        <v>570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234</v>
      </c>
      <c r="D32" s="25" t="s">
        <v>555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520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462</v>
      </c>
      <c r="C33" s="1" t="s">
        <v>463</v>
      </c>
      <c r="D33" s="25" t="s">
        <v>541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540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>
      <c r="A34">
        <v>53000031</v>
      </c>
      <c r="B34" s="8" t="s">
        <v>464</v>
      </c>
      <c r="C34" s="1" t="s">
        <v>465</v>
      </c>
      <c r="D34" s="25" t="s">
        <v>541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72">
      <c r="A35">
        <v>53000032</v>
      </c>
      <c r="B35" s="8" t="s">
        <v>177</v>
      </c>
      <c r="C35" s="1" t="s">
        <v>300</v>
      </c>
      <c r="D35" s="25" t="s">
        <v>600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526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48">
      <c r="A36">
        <v>53000033</v>
      </c>
      <c r="B36" s="9" t="s">
        <v>313</v>
      </c>
      <c r="C36" s="1" t="s">
        <v>301</v>
      </c>
      <c r="D36" s="25" t="s">
        <v>671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4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50</v>
      </c>
      <c r="Q36" s="1">
        <v>12</v>
      </c>
      <c r="R36" s="1" t="s">
        <v>118</v>
      </c>
      <c r="S36">
        <v>150</v>
      </c>
      <c r="T36" s="11" t="s">
        <v>550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36">
      <c r="A37">
        <v>53000034</v>
      </c>
      <c r="B37" s="8" t="s">
        <v>169</v>
      </c>
      <c r="C37" s="1" t="s">
        <v>295</v>
      </c>
      <c r="D37" s="25" t="s">
        <v>583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60">
      <c r="A38">
        <v>53000035</v>
      </c>
      <c r="B38" s="8" t="s">
        <v>47</v>
      </c>
      <c r="C38" s="1" t="s">
        <v>235</v>
      </c>
      <c r="D38" s="25" t="s">
        <v>760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757</v>
      </c>
      <c r="S38">
        <v>100</v>
      </c>
      <c r="T38" s="11" t="s">
        <v>759</v>
      </c>
      <c r="U38" s="7" t="s">
        <v>758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36">
      <c r="A39">
        <v>53000036</v>
      </c>
      <c r="B39" s="8" t="s">
        <v>50</v>
      </c>
      <c r="C39" s="1" t="s">
        <v>236</v>
      </c>
      <c r="D39" s="25" t="s">
        <v>755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756</v>
      </c>
      <c r="S39">
        <v>100</v>
      </c>
      <c r="T39" s="11" t="s">
        <v>753</v>
      </c>
      <c r="U39" s="1" t="s">
        <v>754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237</v>
      </c>
      <c r="D40" s="25" t="s">
        <v>565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561</v>
      </c>
      <c r="U40" s="7" t="s">
        <v>563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24">
      <c r="A41">
        <v>53000038</v>
      </c>
      <c r="B41" s="8" t="s">
        <v>54</v>
      </c>
      <c r="C41" s="1" t="s">
        <v>238</v>
      </c>
      <c r="D41" s="25" t="s">
        <v>566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718</v>
      </c>
      <c r="U41" s="7" t="s">
        <v>564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457</v>
      </c>
      <c r="C42" s="1" t="s">
        <v>458</v>
      </c>
      <c r="D42" s="25" t="s">
        <v>544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559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454</v>
      </c>
      <c r="C43" s="1" t="s">
        <v>239</v>
      </c>
      <c r="D43" s="25" t="s">
        <v>544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>
      <c r="A44">
        <v>53000041</v>
      </c>
      <c r="B44" s="8" t="s">
        <v>56</v>
      </c>
      <c r="C44" s="1" t="s">
        <v>240</v>
      </c>
      <c r="D44" s="25" t="s">
        <v>651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652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72">
      <c r="A45">
        <v>53000042</v>
      </c>
      <c r="B45" s="8" t="s">
        <v>58</v>
      </c>
      <c r="C45" s="1" t="s">
        <v>241</v>
      </c>
      <c r="D45" s="25" t="s">
        <v>708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781</v>
      </c>
      <c r="U45" s="7" t="s">
        <v>706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242</v>
      </c>
      <c r="D46" s="25" t="s">
        <v>608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607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455</v>
      </c>
      <c r="C47" s="1" t="s">
        <v>243</v>
      </c>
      <c r="D47" s="25" t="s">
        <v>543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542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60">
      <c r="A48">
        <v>53000045</v>
      </c>
      <c r="B48" s="8" t="s">
        <v>61</v>
      </c>
      <c r="C48" s="1" t="s">
        <v>244</v>
      </c>
      <c r="D48" s="25" t="s">
        <v>573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774</v>
      </c>
      <c r="S48">
        <v>100</v>
      </c>
      <c r="T48" s="11" t="s">
        <v>707</v>
      </c>
      <c r="U48" s="1" t="s">
        <v>775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48">
      <c r="A49">
        <v>53000046</v>
      </c>
      <c r="B49" s="8" t="s">
        <v>62</v>
      </c>
      <c r="C49" s="1" t="s">
        <v>245</v>
      </c>
      <c r="D49" s="25" t="s">
        <v>696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699</v>
      </c>
      <c r="U49" s="7" t="s">
        <v>700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60">
      <c r="A50">
        <v>53000047</v>
      </c>
      <c r="B50" s="8" t="s">
        <v>64</v>
      </c>
      <c r="C50" s="1" t="s">
        <v>246</v>
      </c>
      <c r="D50" s="25" t="s">
        <v>761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522</v>
      </c>
      <c r="U50" s="7" t="s">
        <v>762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247</v>
      </c>
      <c r="D51" s="25" t="s">
        <v>726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783</v>
      </c>
      <c r="S51">
        <v>100</v>
      </c>
      <c r="T51" s="11" t="s">
        <v>725</v>
      </c>
      <c r="U51" s="1" t="s">
        <v>724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>
      <c r="A52">
        <v>53000049</v>
      </c>
      <c r="B52" s="8" t="s">
        <v>67</v>
      </c>
      <c r="C52" s="1" t="s">
        <v>248</v>
      </c>
      <c r="D52" s="25" t="s">
        <v>696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523</v>
      </c>
      <c r="U52" s="7" t="s">
        <v>720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>
      <c r="A53">
        <v>53000050</v>
      </c>
      <c r="B53" s="8" t="s">
        <v>69</v>
      </c>
      <c r="C53" s="1" t="s">
        <v>249</v>
      </c>
      <c r="D53" s="25" t="s">
        <v>696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697</v>
      </c>
      <c r="U53" s="7" t="s">
        <v>698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72">
      <c r="A54">
        <v>53000051</v>
      </c>
      <c r="B54" s="8" t="s">
        <v>71</v>
      </c>
      <c r="C54" s="1" t="s">
        <v>250</v>
      </c>
      <c r="D54" s="25" t="s">
        <v>722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719</v>
      </c>
      <c r="U54" s="1" t="s">
        <v>721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32">
      <c r="A55">
        <v>53000052</v>
      </c>
      <c r="B55" s="8" t="s">
        <v>744</v>
      </c>
      <c r="C55" s="1" t="s">
        <v>745</v>
      </c>
      <c r="D55" s="25" t="s">
        <v>750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751</v>
      </c>
      <c r="S55">
        <v>95</v>
      </c>
      <c r="T55" s="11" t="s">
        <v>748</v>
      </c>
      <c r="U55" s="7" t="s">
        <v>752</v>
      </c>
      <c r="V55" s="1" t="s">
        <v>749</v>
      </c>
      <c r="W55" s="1" t="s">
        <v>749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60">
      <c r="A56">
        <v>53000053</v>
      </c>
      <c r="B56" s="8" t="s">
        <v>73</v>
      </c>
      <c r="C56" s="1" t="s">
        <v>251</v>
      </c>
      <c r="D56" s="25" t="s">
        <v>729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727</v>
      </c>
      <c r="S56">
        <v>100</v>
      </c>
      <c r="T56" s="11" t="s">
        <v>522</v>
      </c>
      <c r="U56" s="7" t="s">
        <v>728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>
      <c r="A57">
        <v>53000054</v>
      </c>
      <c r="B57" s="8" t="s">
        <v>75</v>
      </c>
      <c r="C57" s="1" t="s">
        <v>199</v>
      </c>
      <c r="D57" s="25" t="s">
        <v>709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780</v>
      </c>
      <c r="U57" s="7" t="s">
        <v>723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24">
      <c r="A58">
        <v>53000055</v>
      </c>
      <c r="B58" s="8" t="s">
        <v>77</v>
      </c>
      <c r="C58" s="1" t="s">
        <v>252</v>
      </c>
      <c r="D58" s="25" t="s">
        <v>767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609</v>
      </c>
      <c r="U58" s="1" t="s">
        <v>610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36">
      <c r="A59">
        <v>53000056</v>
      </c>
      <c r="B59" s="8" t="s">
        <v>78</v>
      </c>
      <c r="C59" s="1" t="s">
        <v>253</v>
      </c>
      <c r="D59" s="25" t="s">
        <v>605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621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303</v>
      </c>
      <c r="D60" s="25" t="s">
        <v>602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603</v>
      </c>
      <c r="U60" s="1" t="s">
        <v>604</v>
      </c>
      <c r="V60" s="1" t="s">
        <v>601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>
      <c r="A61">
        <v>53000058</v>
      </c>
      <c r="B61" s="8" t="s">
        <v>741</v>
      </c>
      <c r="C61" s="1" t="s">
        <v>746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742</v>
      </c>
      <c r="S61">
        <v>100</v>
      </c>
      <c r="T61" s="11" t="s">
        <v>747</v>
      </c>
      <c r="U61" s="7" t="s">
        <v>743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24">
      <c r="A62">
        <v>53000059</v>
      </c>
      <c r="B62" s="8" t="s">
        <v>82</v>
      </c>
      <c r="C62" s="1" t="s">
        <v>254</v>
      </c>
      <c r="D62" s="25" t="s">
        <v>578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36">
      <c r="A63">
        <v>53000060</v>
      </c>
      <c r="B63" s="8" t="s">
        <v>84</v>
      </c>
      <c r="C63" s="1" t="s">
        <v>255</v>
      </c>
      <c r="D63" s="25" t="s">
        <v>577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48">
      <c r="A64">
        <v>53000061</v>
      </c>
      <c r="B64" s="8" t="s">
        <v>85</v>
      </c>
      <c r="C64" s="1" t="s">
        <v>256</v>
      </c>
      <c r="D64" s="25" t="s">
        <v>574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674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257</v>
      </c>
      <c r="D65" s="25" t="s">
        <v>576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546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258</v>
      </c>
      <c r="D66" s="25" t="s">
        <v>611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612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259</v>
      </c>
      <c r="D67" s="25" t="s">
        <v>608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614</v>
      </c>
      <c r="U67" s="1" t="s">
        <v>613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48">
      <c r="A68">
        <v>53000065</v>
      </c>
      <c r="B68" s="9" t="s">
        <v>200</v>
      </c>
      <c r="C68" s="1" t="s">
        <v>201</v>
      </c>
      <c r="D68" s="25" t="s">
        <v>575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579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260</v>
      </c>
      <c r="D69" s="25" t="s">
        <v>547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545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>
      <c r="A70">
        <v>53000067</v>
      </c>
      <c r="B70" s="9" t="s">
        <v>202</v>
      </c>
      <c r="C70" s="1" t="s">
        <v>261</v>
      </c>
      <c r="D70" s="25" t="s">
        <v>580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784</v>
      </c>
      <c r="U70" s="7" t="s">
        <v>785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60">
      <c r="A71">
        <v>53000068</v>
      </c>
      <c r="B71" s="8" t="s">
        <v>96</v>
      </c>
      <c r="C71" s="1" t="s">
        <v>262</v>
      </c>
      <c r="D71" s="25" t="s">
        <v>626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624</v>
      </c>
      <c r="U71" s="7" t="s">
        <v>625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48">
      <c r="A72">
        <v>53000069</v>
      </c>
      <c r="B72" s="8" t="s">
        <v>98</v>
      </c>
      <c r="C72" s="1" t="s">
        <v>204</v>
      </c>
      <c r="D72" s="25" t="s">
        <v>629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795</v>
      </c>
      <c r="U72" s="7" t="s">
        <v>796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206</v>
      </c>
      <c r="D73" s="25" t="s">
        <v>629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633</v>
      </c>
      <c r="U73" s="7" t="s">
        <v>634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84">
      <c r="A74">
        <v>53000071</v>
      </c>
      <c r="B74" s="8" t="s">
        <v>102</v>
      </c>
      <c r="C74" s="1" t="s">
        <v>203</v>
      </c>
      <c r="D74" s="25" t="s">
        <v>660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664</v>
      </c>
      <c r="U74" s="7" t="s">
        <v>663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263</v>
      </c>
      <c r="D75" s="25" t="s">
        <v>660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666</v>
      </c>
      <c r="U75" s="1" t="s">
        <v>662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264</v>
      </c>
      <c r="D76" s="25" t="s">
        <v>686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548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36">
      <c r="A77">
        <v>53000074</v>
      </c>
      <c r="B77" s="8" t="s">
        <v>108</v>
      </c>
      <c r="C77" s="7" t="s">
        <v>302</v>
      </c>
      <c r="D77" s="25" t="s">
        <v>689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687</v>
      </c>
      <c r="U77" s="7" t="s">
        <v>688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08">
      <c r="A78">
        <v>53000075</v>
      </c>
      <c r="B78" s="8" t="s">
        <v>110</v>
      </c>
      <c r="C78" s="1" t="s">
        <v>265</v>
      </c>
      <c r="D78" s="25" t="s">
        <v>717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60">
      <c r="A79">
        <v>53000076</v>
      </c>
      <c r="B79" s="8" t="s">
        <v>112</v>
      </c>
      <c r="C79" s="1" t="s">
        <v>266</v>
      </c>
      <c r="D79" s="25" t="s">
        <v>641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642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267</v>
      </c>
      <c r="D80" s="25" t="s">
        <v>641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581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36">
      <c r="A81">
        <v>53000078</v>
      </c>
      <c r="B81" s="8" t="s">
        <v>115</v>
      </c>
      <c r="C81" s="1" t="s">
        <v>268</v>
      </c>
      <c r="D81" s="25" t="s">
        <v>740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495</v>
      </c>
      <c r="S81">
        <v>100</v>
      </c>
      <c r="T81" s="39" t="s">
        <v>737</v>
      </c>
      <c r="U81" s="7" t="s">
        <v>739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60">
      <c r="A82">
        <v>53000079</v>
      </c>
      <c r="B82" s="8" t="s">
        <v>116</v>
      </c>
      <c r="C82" s="1" t="s">
        <v>269</v>
      </c>
      <c r="D82" s="25" t="s">
        <v>640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645</v>
      </c>
      <c r="U82" s="7" t="s">
        <v>643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60">
      <c r="A83">
        <v>53000080</v>
      </c>
      <c r="B83" s="8" t="s">
        <v>119</v>
      </c>
      <c r="C83" s="1" t="s">
        <v>270</v>
      </c>
      <c r="D83" s="25" t="s">
        <v>641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776</v>
      </c>
      <c r="S83">
        <v>100</v>
      </c>
      <c r="T83" s="11" t="s">
        <v>644</v>
      </c>
      <c r="U83" s="7" t="s">
        <v>710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72">
      <c r="A84">
        <v>53000081</v>
      </c>
      <c r="B84" s="8" t="s">
        <v>120</v>
      </c>
      <c r="C84" s="1" t="s">
        <v>271</v>
      </c>
      <c r="D84" s="25" t="s">
        <v>708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777</v>
      </c>
      <c r="S84">
        <v>100</v>
      </c>
      <c r="T84" s="11" t="s">
        <v>779</v>
      </c>
      <c r="U84" s="7" t="s">
        <v>711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>
      <c r="A85">
        <v>53000082</v>
      </c>
      <c r="B85" s="8" t="s">
        <v>121</v>
      </c>
      <c r="C85" s="1" t="s">
        <v>272</v>
      </c>
      <c r="D85" s="25" t="s">
        <v>631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630</v>
      </c>
      <c r="U85" s="7" t="s">
        <v>632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48">
      <c r="A86">
        <v>53000083</v>
      </c>
      <c r="B86" s="8" t="s">
        <v>161</v>
      </c>
      <c r="C86" s="1" t="s">
        <v>291</v>
      </c>
      <c r="D86" s="25" t="s">
        <v>650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525</v>
      </c>
      <c r="U86" s="7" t="s">
        <v>649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205</v>
      </c>
      <c r="D87" s="25" t="s">
        <v>685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682</v>
      </c>
      <c r="S87">
        <v>100</v>
      </c>
      <c r="T87" s="11" t="s">
        <v>683</v>
      </c>
      <c r="U87" s="7" t="s">
        <v>684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60">
      <c r="A88">
        <v>53000085</v>
      </c>
      <c r="B88" s="8" t="s">
        <v>125</v>
      </c>
      <c r="C88" s="1" t="s">
        <v>207</v>
      </c>
      <c r="D88" s="25" t="s">
        <v>648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646</v>
      </c>
      <c r="S88">
        <v>100</v>
      </c>
      <c r="T88" s="11" t="s">
        <v>493</v>
      </c>
      <c r="U88" s="7" t="s">
        <v>647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208</v>
      </c>
      <c r="D89" s="25" t="s">
        <v>637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636</v>
      </c>
      <c r="U89" s="7" t="s">
        <v>635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48">
      <c r="A90">
        <v>53000087</v>
      </c>
      <c r="B90" s="8" t="s">
        <v>127</v>
      </c>
      <c r="C90" s="1" t="s">
        <v>209</v>
      </c>
      <c r="D90" s="25" t="s">
        <v>715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778</v>
      </c>
      <c r="S90">
        <v>100</v>
      </c>
      <c r="T90" s="11" t="s">
        <v>712</v>
      </c>
      <c r="U90" s="7" t="s">
        <v>714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60">
      <c r="A91">
        <v>53000088</v>
      </c>
      <c r="B91" s="8" t="s">
        <v>128</v>
      </c>
      <c r="C91" s="1" t="s">
        <v>273</v>
      </c>
      <c r="D91" s="25" t="s">
        <v>549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522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60">
      <c r="A92">
        <v>53000089</v>
      </c>
      <c r="B92" s="8" t="s">
        <v>130</v>
      </c>
      <c r="C92" s="1" t="s">
        <v>274</v>
      </c>
      <c r="D92" s="25" t="s">
        <v>696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694</v>
      </c>
      <c r="U92" s="7" t="s">
        <v>695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292</v>
      </c>
      <c r="D93" s="25" t="s">
        <v>653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>
      <c r="A94">
        <v>53000091</v>
      </c>
      <c r="B94" s="8" t="s">
        <v>132</v>
      </c>
      <c r="C94" s="1" t="s">
        <v>275</v>
      </c>
      <c r="D94" s="25" t="s">
        <v>681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524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763</v>
      </c>
      <c r="C95" s="1" t="s">
        <v>764</v>
      </c>
      <c r="D95" s="25" t="s">
        <v>766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765</v>
      </c>
      <c r="S95">
        <v>100</v>
      </c>
      <c r="T95" s="11" t="s">
        <v>769</v>
      </c>
      <c r="U95" s="1" t="s">
        <v>768</v>
      </c>
      <c r="V95" s="1" t="s">
        <v>770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>
      <c r="A96">
        <v>53000093</v>
      </c>
      <c r="B96" s="9" t="s">
        <v>210</v>
      </c>
      <c r="C96" s="1" t="s">
        <v>276</v>
      </c>
      <c r="D96" s="25" t="s">
        <v>689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690</v>
      </c>
      <c r="U96" s="7" t="s">
        <v>691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277</v>
      </c>
      <c r="D97" s="25" t="s">
        <v>619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-75</v>
      </c>
      <c r="Q97" s="1">
        <v>200</v>
      </c>
      <c r="R97" s="1" t="s">
        <v>136</v>
      </c>
      <c r="S97">
        <v>25</v>
      </c>
      <c r="T97" s="11" t="s">
        <v>616</v>
      </c>
      <c r="U97" s="1" t="s">
        <v>615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60">
      <c r="A98">
        <v>53000095</v>
      </c>
      <c r="B98" s="8" t="s">
        <v>138</v>
      </c>
      <c r="C98" s="1" t="s">
        <v>278</v>
      </c>
      <c r="D98" s="25" t="s">
        <v>671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672</v>
      </c>
      <c r="U98" s="7" t="s">
        <v>732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279</v>
      </c>
      <c r="D99" s="25" t="s">
        <v>670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668</v>
      </c>
      <c r="S99">
        <v>104</v>
      </c>
      <c r="T99" s="11" t="s">
        <v>667</v>
      </c>
      <c r="U99" s="1" t="s">
        <v>669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60">
      <c r="A100">
        <v>53000097</v>
      </c>
      <c r="B100" s="8" t="s">
        <v>141</v>
      </c>
      <c r="C100" s="1" t="s">
        <v>280</v>
      </c>
      <c r="D100" s="25" t="s">
        <v>660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676</v>
      </c>
      <c r="U100" s="7" t="s">
        <v>677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293</v>
      </c>
      <c r="D101" s="25" t="s">
        <v>651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24">
      <c r="A102">
        <v>53000099</v>
      </c>
      <c r="B102" s="8" t="s">
        <v>142</v>
      </c>
      <c r="C102" s="1" t="s">
        <v>281</v>
      </c>
      <c r="D102" s="25" t="s">
        <v>678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679</v>
      </c>
      <c r="U102" s="7" t="s">
        <v>680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72">
      <c r="A103">
        <v>53000100</v>
      </c>
      <c r="B103" s="8" t="s">
        <v>143</v>
      </c>
      <c r="C103" s="1" t="s">
        <v>282</v>
      </c>
      <c r="D103" s="25" t="s">
        <v>653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673</v>
      </c>
      <c r="S103">
        <v>100</v>
      </c>
      <c r="T103" s="11" t="s">
        <v>730</v>
      </c>
      <c r="U103" s="1" t="s">
        <v>675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294</v>
      </c>
      <c r="D104" s="25" t="s">
        <v>733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734</v>
      </c>
      <c r="S104">
        <v>100</v>
      </c>
      <c r="T104" s="11" t="s">
        <v>731</v>
      </c>
      <c r="U104" s="1" t="s">
        <v>735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283</v>
      </c>
      <c r="D105" s="25" t="s">
        <v>661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520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284</v>
      </c>
      <c r="D106" s="25" t="s">
        <v>637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638</v>
      </c>
      <c r="U106" s="7" t="s">
        <v>639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285</v>
      </c>
      <c r="D107" s="25" t="s">
        <v>629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789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36">
      <c r="A108">
        <v>53000105</v>
      </c>
      <c r="B108" s="8" t="s">
        <v>150</v>
      </c>
      <c r="C108" s="1" t="s">
        <v>211</v>
      </c>
      <c r="D108" s="25" t="s">
        <v>620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38">
        <f t="shared" si="7"/>
        <v>-75</v>
      </c>
      <c r="Q108" s="1">
        <v>10</v>
      </c>
      <c r="R108" s="1" t="s">
        <v>136</v>
      </c>
      <c r="S108">
        <v>25</v>
      </c>
      <c r="T108" s="11" t="s">
        <v>618</v>
      </c>
      <c r="U108" s="1" t="s">
        <v>617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>
      <c r="A109">
        <v>53000106</v>
      </c>
      <c r="B109" s="8" t="s">
        <v>152</v>
      </c>
      <c r="C109" s="1" t="s">
        <v>286</v>
      </c>
      <c r="D109" s="25" t="s">
        <v>640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627</v>
      </c>
      <c r="U109" s="7" t="s">
        <v>628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>
      <c r="A110">
        <v>53000107</v>
      </c>
      <c r="B110" s="8" t="s">
        <v>154</v>
      </c>
      <c r="C110" s="1" t="s">
        <v>287</v>
      </c>
      <c r="D110" s="25" t="s">
        <v>641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582</v>
      </c>
      <c r="U110" s="7" t="s">
        <v>654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20">
      <c r="A111">
        <v>53000108</v>
      </c>
      <c r="B111" s="8" t="s">
        <v>156</v>
      </c>
      <c r="C111" s="1" t="s">
        <v>288</v>
      </c>
      <c r="D111" s="25" t="s">
        <v>660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658</v>
      </c>
      <c r="U111" s="7" t="s">
        <v>659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24">
      <c r="A112">
        <v>53000109</v>
      </c>
      <c r="B112" s="8" t="s">
        <v>158</v>
      </c>
      <c r="C112" s="1" t="s">
        <v>289</v>
      </c>
      <c r="D112" s="25" t="s">
        <v>657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656</v>
      </c>
      <c r="U112" s="7" t="s">
        <v>655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36">
      <c r="A113">
        <v>53000110</v>
      </c>
      <c r="B113" s="8" t="s">
        <v>160</v>
      </c>
      <c r="C113" s="1" t="s">
        <v>290</v>
      </c>
      <c r="D113" s="25" t="s">
        <v>653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791</v>
      </c>
      <c r="U113" s="7" t="s">
        <v>793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72">
      <c r="A114">
        <v>53000111</v>
      </c>
      <c r="B114" s="8" t="s">
        <v>786</v>
      </c>
      <c r="C114" s="1" t="s">
        <v>787</v>
      </c>
      <c r="D114" s="25" t="s">
        <v>788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790</v>
      </c>
      <c r="S114">
        <v>100</v>
      </c>
      <c r="T114" s="11" t="s">
        <v>792</v>
      </c>
      <c r="U114" s="7" t="s">
        <v>794</v>
      </c>
      <c r="V114" s="1" t="s">
        <v>797</v>
      </c>
      <c r="W114" s="1" t="s">
        <v>797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</sheetData>
  <sortState ref="A2:V2">
    <sortCondition ref="E1"/>
  </sortState>
  <phoneticPr fontId="18" type="noConversion"/>
  <conditionalFormatting sqref="I38:I68 I17:I35 I4:I15 I70:I114">
    <cfRule type="cellIs" dxfId="146" priority="55" operator="notEqual">
      <formula>$E4</formula>
    </cfRule>
  </conditionalFormatting>
  <conditionalFormatting sqref="J4:O4 J17:P35 J5:P15 J38:P68 J70:P114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4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597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595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596</v>
      </c>
      <c r="S10" s="1">
        <v>-1</v>
      </c>
      <c r="T10" s="11" t="s">
        <v>599</v>
      </c>
      <c r="U10" s="7" t="s">
        <v>598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701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703</v>
      </c>
      <c r="S11" s="1">
        <v>-1</v>
      </c>
      <c r="T11" s="11" t="s">
        <v>704</v>
      </c>
      <c r="U11" s="7" t="s">
        <v>702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527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531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528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529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0.5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494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421</v>
      </c>
    </row>
    <row r="2" spans="1:2">
      <c r="A2" t="s">
        <v>420</v>
      </c>
      <c r="B2">
        <f>COUNTIF(标准!D:D,"*单伤*")</f>
        <v>14</v>
      </c>
    </row>
    <row r="3" spans="1:2">
      <c r="A3" t="s">
        <v>422</v>
      </c>
      <c r="B3">
        <f>COUNTIF(标准!D:D,"*群伤*")</f>
        <v>20</v>
      </c>
    </row>
    <row r="4" spans="1:2">
      <c r="A4" t="s">
        <v>423</v>
      </c>
      <c r="B4">
        <f>COUNTIF(标准!D:D,"*单治*")</f>
        <v>6</v>
      </c>
    </row>
    <row r="5" spans="1:2">
      <c r="A5" t="s">
        <v>430</v>
      </c>
      <c r="B5">
        <f>COUNTIF(标准!D:D,"*群治*")</f>
        <v>5</v>
      </c>
    </row>
    <row r="6" spans="1:2">
      <c r="A6" t="s">
        <v>424</v>
      </c>
      <c r="B6">
        <f>COUNTIF(标准!D:D,"*正状*")</f>
        <v>12</v>
      </c>
    </row>
    <row r="7" spans="1:2">
      <c r="A7" t="s">
        <v>425</v>
      </c>
      <c r="B7">
        <f>COUNTIF(标准!D:D,"*负状*")</f>
        <v>23</v>
      </c>
    </row>
    <row r="8" spans="1:2">
      <c r="A8" t="s">
        <v>426</v>
      </c>
      <c r="B8">
        <f>COUNTIF(标准!D:D,"*手牌*")</f>
        <v>13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573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2016-10-22T05:28:57Z</dcterms:modified>
</cp:coreProperties>
</file>