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V4" i="2" l="1"/>
  <c r="V5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Z125" i="1" l="1"/>
  <c r="H125" i="1" s="1"/>
  <c r="Z48" i="1" l="1"/>
  <c r="Z4" i="2" l="1"/>
  <c r="Z5" i="2"/>
  <c r="Z4" i="1"/>
  <c r="Z5" i="1"/>
  <c r="Z6" i="1"/>
  <c r="Z7" i="1"/>
  <c r="Z12" i="1"/>
  <c r="Z8" i="1"/>
  <c r="Z116" i="1"/>
  <c r="Z97" i="1"/>
  <c r="Z9" i="1"/>
  <c r="Z10" i="1"/>
  <c r="Z11" i="1"/>
  <c r="Z13" i="1"/>
  <c r="Z14" i="1"/>
  <c r="Z15" i="1"/>
  <c r="Z16" i="1"/>
  <c r="Z20" i="1"/>
  <c r="Z18" i="1"/>
  <c r="Z17" i="1"/>
  <c r="Z22" i="1"/>
  <c r="Z23" i="1"/>
  <c r="Z24" i="1"/>
  <c r="Z25" i="1"/>
  <c r="Z26" i="1"/>
  <c r="Z27" i="1"/>
  <c r="Z29" i="1"/>
  <c r="Z30" i="1"/>
  <c r="Z31" i="1"/>
  <c r="Z34" i="1"/>
  <c r="Z33" i="1"/>
  <c r="Z32" i="1"/>
  <c r="Z36" i="1"/>
  <c r="Z37" i="1"/>
  <c r="Z38" i="1"/>
  <c r="Z39" i="1"/>
  <c r="Z40" i="1"/>
  <c r="Z41" i="1"/>
  <c r="Z42" i="1"/>
  <c r="Z43" i="1"/>
  <c r="Z44" i="1"/>
  <c r="Z45" i="1"/>
  <c r="Z46" i="1"/>
  <c r="Z47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H71" i="1" s="1"/>
  <c r="Z72" i="1"/>
  <c r="Z73" i="1"/>
  <c r="Z110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74" i="1"/>
  <c r="Z111" i="1"/>
  <c r="Z112" i="1"/>
  <c r="Z113" i="1"/>
  <c r="Z114" i="1"/>
  <c r="Z115" i="1"/>
  <c r="Z117" i="1"/>
  <c r="Z118" i="1"/>
  <c r="Z119" i="1"/>
  <c r="Z120" i="1"/>
  <c r="Z121" i="1"/>
  <c r="Z122" i="1"/>
  <c r="Z123" i="1"/>
  <c r="Z124" i="1"/>
  <c r="Z35" i="1"/>
  <c r="Z28" i="1"/>
  <c r="Z21" i="1"/>
  <c r="Z19" i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<sst xmlns="http://schemas.openxmlformats.org/spreadsheetml/2006/main" count="630" uniqueCount="374">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</sst>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2"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  <cell r="X160"/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25</v>
          </cell>
        </row>
        <row r="182">
          <cell r="A182">
            <v>55900050</v>
          </cell>
          <cell r="X182">
            <v>20</v>
          </cell>
        </row>
        <row r="183">
          <cell r="A183">
            <v>55900051</v>
          </cell>
          <cell r="X183">
            <v>25</v>
          </cell>
        </row>
        <row r="184">
          <cell r="A184">
            <v>55990001</v>
          </cell>
          <cell r="X184">
            <v>15</v>
          </cell>
        </row>
        <row r="185">
          <cell r="A185">
            <v>55990002</v>
          </cell>
          <cell r="X185">
            <v>15</v>
          </cell>
        </row>
        <row r="186">
          <cell r="A186">
            <v>55990003</v>
          </cell>
          <cell r="X186">
            <v>15</v>
          </cell>
        </row>
        <row r="187">
          <cell r="A187">
            <v>55990004</v>
          </cell>
          <cell r="X187">
            <v>15</v>
          </cell>
        </row>
        <row r="188">
          <cell r="A188">
            <v>55990005</v>
          </cell>
          <cell r="X188">
            <v>15</v>
          </cell>
        </row>
        <row r="189">
          <cell r="A189">
            <v>55990006</v>
          </cell>
          <cell r="X189">
            <v>15</v>
          </cell>
        </row>
        <row r="190">
          <cell r="A190">
            <v>55990011</v>
          </cell>
          <cell r="X190">
            <v>15</v>
          </cell>
        </row>
        <row r="191">
          <cell r="A191">
            <v>55990012</v>
          </cell>
          <cell r="X191">
            <v>15</v>
          </cell>
        </row>
        <row r="192">
          <cell r="A192">
            <v>55990013</v>
          </cell>
          <cell r="X192">
            <v>15</v>
          </cell>
        </row>
        <row r="193">
          <cell r="A193">
            <v>55990014</v>
          </cell>
          <cell r="X193">
            <v>15</v>
          </cell>
        </row>
        <row r="194">
          <cell r="A194">
            <v>55990015</v>
          </cell>
          <cell r="X194">
            <v>15</v>
          </cell>
        </row>
        <row r="195">
          <cell r="A195">
            <v>55990016</v>
          </cell>
          <cell r="X195">
            <v>15</v>
          </cell>
        </row>
        <row r="196">
          <cell r="A196">
            <v>55990101</v>
          </cell>
          <cell r="X196">
            <v>8</v>
          </cell>
        </row>
        <row r="197">
          <cell r="A197">
            <v>55990102</v>
          </cell>
          <cell r="X197">
            <v>25</v>
          </cell>
        </row>
        <row r="198">
          <cell r="A198">
            <v>55990103</v>
          </cell>
          <cell r="X198">
            <v>35</v>
          </cell>
        </row>
        <row r="199">
          <cell r="A199">
            <v>55990104</v>
          </cell>
          <cell r="X199">
            <v>50</v>
          </cell>
        </row>
        <row r="200">
          <cell r="A200">
            <v>55990105</v>
          </cell>
          <cell r="X200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5" totalsRowShown="0" dataDxfId="91" tableBorderDxfId="90">
  <autoFilter ref="A3:AG125"/>
  <sortState ref="A4:AF124">
    <sortCondition ref="A3:A124"/>
  </sortState>
  <tableColumns count="33">
    <tableColumn id="1" name="Id" dataDxfId="89"/>
    <tableColumn id="2" name="Name" dataDxfId="88"/>
    <tableColumn id="3" name="Ename" dataDxfId="87"/>
    <tableColumn id="4" name="Remark" dataDxfId="86"/>
    <tableColumn id="5" name="Star" dataDxfId="85"/>
    <tableColumn id="6" name="Type" dataDxfId="84"/>
    <tableColumn id="7" name="Attr" dataDxfId="83"/>
    <tableColumn id="34" name="Quality" dataDxfId="82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81"/>
    <tableColumn id="8" name="AtkP" dataDxfId="80"/>
    <tableColumn id="9" name="PArmor" dataDxfId="79"/>
    <tableColumn id="17" name="MArmor" dataDxfId="26"/>
    <tableColumn id="25" name="Modify" dataDxfId="78"/>
    <tableColumn id="27" name="Dura" dataDxfId="77"/>
    <tableColumn id="20" name="Def" dataDxfId="76"/>
    <tableColumn id="21" name="Mag" dataDxfId="75"/>
    <tableColumn id="29" name="Spd" dataDxfId="74"/>
    <tableColumn id="30" name="Hit" dataDxfId="73"/>
    <tableColumn id="19" name="Dhit" dataDxfId="72"/>
    <tableColumn id="12" name="Crt" dataDxfId="71"/>
    <tableColumn id="11" name="Luk" dataDxfId="70"/>
    <tableColumn id="32" name="Sum" dataDxfId="25">
      <calculatedColumnFormula>J4+K4+L4-100+M4+ SUM(O4:U4)*5+IF(ISNUMBER(Z4),Z4,0)+Y4</calculatedColumnFormula>
    </tableColumn>
    <tableColumn id="10" name="Range" dataDxfId="69"/>
    <tableColumn id="31" name="Mov" dataDxfId="68"/>
    <tableColumn id="24" name="~SkillMark" dataDxfId="67"/>
    <tableColumn id="33" name="~SkillMark2" dataDxfId="66">
      <calculatedColumnFormula>IF(ISBLANK(AA4),0, LOOKUP(AA4,[1]Skill!$A:$A,[1]Skill!$X:$X)*AB4/100)</calculatedColumnFormula>
    </tableColumn>
    <tableColumn id="13" name="SkillId" dataDxfId="65"/>
    <tableColumn id="14" name="Percent" dataDxfId="64"/>
    <tableColumn id="16" name="Arrow" dataDxfId="63"/>
    <tableColumn id="26" name="JobId" dataDxfId="62"/>
    <tableColumn id="18" name="Icon" dataDxfId="61"/>
    <tableColumn id="22" name="IsSpecial" dataDxfId="60"/>
    <tableColumn id="23" name="IsNew" dataDxfId="5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58" tableBorderDxfId="57">
  <autoFilter ref="A3:AG5"/>
  <sortState ref="A4:W130">
    <sortCondition ref="A3:A130"/>
  </sortState>
  <tableColumns count="33">
    <tableColumn id="1" name="Id" dataDxfId="56"/>
    <tableColumn id="2" name="Name" dataDxfId="55"/>
    <tableColumn id="3" name="Ename" dataDxfId="54"/>
    <tableColumn id="4" name="Remark" dataDxfId="53"/>
    <tableColumn id="5" name="Star" dataDxfId="52"/>
    <tableColumn id="6" name="Type" dataDxfId="51"/>
    <tableColumn id="7" name="Attr" dataDxfId="50"/>
    <tableColumn id="34" name="Quality" dataDxfId="49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48"/>
    <tableColumn id="8" name="AtkP" dataDxfId="47"/>
    <tableColumn id="9" name="PArmor" dataDxfId="46"/>
    <tableColumn id="17" name="MArmor" dataDxfId="1"/>
    <tableColumn id="25" name="Modify" dataDxfId="45"/>
    <tableColumn id="31" name="Dura" dataDxfId="44"/>
    <tableColumn id="11" name="Def" dataDxfId="43"/>
    <tableColumn id="21" name="Mag" dataDxfId="42"/>
    <tableColumn id="29" name="Spd" dataDxfId="41"/>
    <tableColumn id="30" name="Hit" dataDxfId="40"/>
    <tableColumn id="20" name="Dhit" dataDxfId="39"/>
    <tableColumn id="19" name="Crt" dataDxfId="38"/>
    <tableColumn id="12" name="Luk" dataDxfId="37"/>
    <tableColumn id="32" name="Sum" dataDxfId="0">
      <calculatedColumnFormula>J4+K4+L4-100+M4+ SUM(O4:U4)*5+IF(ISNUMBER(Z4),Z4,0)+Y4</calculatedColumnFormula>
    </tableColumn>
    <tableColumn id="10" name="Range" dataDxfId="36"/>
    <tableColumn id="27" name="Mov" dataDxfId="35"/>
    <tableColumn id="24" name="~SkillMark" dataDxfId="34"/>
    <tableColumn id="33" name="~SkillMark2" dataDxfId="33">
      <calculatedColumnFormula>IF(ISBLANK(AA4),0, LOOKUP(AA4,[1]Skill!$A:$A,[1]Skill!$X:$X)*AB4/100)</calculatedColumnFormula>
    </tableColumn>
    <tableColumn id="13" name="SkillId" dataDxfId="32"/>
    <tableColumn id="14" name="Percent" dataDxfId="31"/>
    <tableColumn id="16" name="Arrow" dataDxfId="30"/>
    <tableColumn id="26" name="JobId"/>
    <tableColumn id="18" name="Icon" dataDxfId="29"/>
    <tableColumn id="22" name="IsSpecial" dataDxfId="28"/>
    <tableColumn id="23" name="IsNew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6" sqref="L6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2" width="3.77734375" customWidth="1"/>
    <col min="13" max="21" width="3.88671875" customWidth="1"/>
    <col min="22" max="22" width="6.33203125" customWidth="1"/>
    <col min="23" max="24" width="3.88671875" customWidth="1"/>
    <col min="25" max="26" width="4.77734375" customWidth="1"/>
    <col min="27" max="27" width="9.44140625" customWidth="1"/>
    <col min="28" max="28" width="7.109375" customWidth="1"/>
    <col min="29" max="30" width="9" customWidth="1"/>
    <col min="31" max="31" width="7.33203125" customWidth="1"/>
    <col min="32" max="33" width="4.33203125" customWidth="1"/>
    <col min="36" max="36" width="9.44140625" bestFit="1" customWidth="1"/>
  </cols>
  <sheetData>
    <row r="1" spans="1:33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335</v>
      </c>
      <c r="I1" s="20" t="s">
        <v>283</v>
      </c>
      <c r="J1" s="21" t="s">
        <v>251</v>
      </c>
      <c r="K1" s="21" t="s">
        <v>370</v>
      </c>
      <c r="L1" s="21" t="s">
        <v>371</v>
      </c>
      <c r="M1" s="20" t="s">
        <v>254</v>
      </c>
      <c r="N1" s="20" t="s">
        <v>295</v>
      </c>
      <c r="O1" s="33" t="s">
        <v>313</v>
      </c>
      <c r="P1" s="33" t="s">
        <v>314</v>
      </c>
      <c r="Q1" s="33" t="s">
        <v>315</v>
      </c>
      <c r="R1" s="33" t="s">
        <v>316</v>
      </c>
      <c r="S1" s="33" t="s">
        <v>317</v>
      </c>
      <c r="T1" s="33" t="s">
        <v>318</v>
      </c>
      <c r="U1" s="33" t="s">
        <v>319</v>
      </c>
      <c r="V1" s="21" t="s">
        <v>253</v>
      </c>
      <c r="W1" s="20" t="s">
        <v>300</v>
      </c>
      <c r="X1" s="20" t="s">
        <v>332</v>
      </c>
      <c r="Y1" s="21" t="s">
        <v>344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346</v>
      </c>
      <c r="AE1" s="22" t="s">
        <v>250</v>
      </c>
      <c r="AF1" s="23" t="s">
        <v>286</v>
      </c>
      <c r="AG1" s="27" t="s">
        <v>288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296</v>
      </c>
      <c r="O2" s="2" t="s">
        <v>252</v>
      </c>
      <c r="P2" s="2" t="s">
        <v>320</v>
      </c>
      <c r="Q2" s="2" t="s">
        <v>321</v>
      </c>
      <c r="R2" s="2" t="s">
        <v>321</v>
      </c>
      <c r="S2" s="2" t="s">
        <v>252</v>
      </c>
      <c r="T2" s="2" t="s">
        <v>321</v>
      </c>
      <c r="U2" s="2" t="s">
        <v>252</v>
      </c>
      <c r="V2" s="11" t="s">
        <v>337</v>
      </c>
      <c r="W2" s="2" t="s">
        <v>301</v>
      </c>
      <c r="X2" s="2" t="s">
        <v>333</v>
      </c>
      <c r="Y2" s="11" t="s">
        <v>338</v>
      </c>
      <c r="Z2" s="11" t="s">
        <v>338</v>
      </c>
      <c r="AA2" s="2" t="s">
        <v>110</v>
      </c>
      <c r="AB2" s="2" t="s">
        <v>110</v>
      </c>
      <c r="AC2" s="2" t="s">
        <v>111</v>
      </c>
      <c r="AD2" s="39" t="s">
        <v>347</v>
      </c>
      <c r="AE2" s="3" t="s">
        <v>111</v>
      </c>
      <c r="AF2" s="3" t="s">
        <v>252</v>
      </c>
      <c r="AG2" s="28" t="s">
        <v>252</v>
      </c>
    </row>
    <row r="3" spans="1:33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336</v>
      </c>
      <c r="I3" t="s">
        <v>285</v>
      </c>
      <c r="J3" s="12" t="s">
        <v>330</v>
      </c>
      <c r="K3" s="12" t="s">
        <v>373</v>
      </c>
      <c r="L3" s="12" t="s">
        <v>372</v>
      </c>
      <c r="M3" s="9" t="s">
        <v>256</v>
      </c>
      <c r="N3" s="9" t="s">
        <v>297</v>
      </c>
      <c r="O3" s="34" t="s">
        <v>329</v>
      </c>
      <c r="P3" s="34" t="s">
        <v>322</v>
      </c>
      <c r="Q3" s="34" t="s">
        <v>323</v>
      </c>
      <c r="R3" s="34" t="s">
        <v>324</v>
      </c>
      <c r="S3" s="34" t="s">
        <v>325</v>
      </c>
      <c r="T3" s="34" t="s">
        <v>326</v>
      </c>
      <c r="U3" s="34" t="s">
        <v>327</v>
      </c>
      <c r="V3" s="12" t="s">
        <v>257</v>
      </c>
      <c r="W3" s="9" t="s">
        <v>302</v>
      </c>
      <c r="X3" s="9" t="s">
        <v>334</v>
      </c>
      <c r="Y3" s="12" t="s">
        <v>339</v>
      </c>
      <c r="Z3" s="12" t="s">
        <v>343</v>
      </c>
      <c r="AA3" t="s">
        <v>117</v>
      </c>
      <c r="AB3" t="s">
        <v>118</v>
      </c>
      <c r="AC3" t="s">
        <v>119</v>
      </c>
      <c r="AD3" s="40" t="s">
        <v>348</v>
      </c>
      <c r="AE3" t="s">
        <v>120</v>
      </c>
      <c r="AF3" s="24" t="s">
        <v>287</v>
      </c>
      <c r="AG3" s="24" t="s">
        <v>289</v>
      </c>
    </row>
    <row r="4" spans="1:33">
      <c r="A4">
        <v>52000001</v>
      </c>
      <c r="B4" s="4" t="s">
        <v>0</v>
      </c>
      <c r="C4" s="4" t="s">
        <v>146</v>
      </c>
      <c r="D4" s="25" t="s">
        <v>340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 t="shared" ref="V4:V35" si="1"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LOOKUP(AA4,[1]Skill!$A:$A,[1]Skill!$X:$X)*AB4/100)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147</v>
      </c>
      <c r="D5" s="25" t="s">
        <v>340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si="1"/>
        <v>-5</v>
      </c>
      <c r="W5" s="8">
        <v>10</v>
      </c>
      <c r="X5" s="8">
        <v>0</v>
      </c>
      <c r="Y5" s="8">
        <v>0</v>
      </c>
      <c r="Z5" s="8">
        <f>IF(ISBLANK(AA5),0, LOOKUP(AA5,[1]Skill!$A:$A,[1]Skill!$X:$X)*AB5/100)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148</v>
      </c>
      <c r="D6" s="25" t="s">
        <v>340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LOOKUP(AA6,[1]Skill!$A:$A,[1]Skill!$X:$X)*AB6/100)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149</v>
      </c>
      <c r="D7" s="25" t="s">
        <v>340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LOOKUP(AA7,[1]Skill!$A:$A,[1]Skill!$X:$X)*AB7/100)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269</v>
      </c>
      <c r="C8" s="15" t="s">
        <v>270</v>
      </c>
      <c r="D8" s="25" t="s">
        <v>340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-5</v>
      </c>
      <c r="W8" s="8">
        <v>10</v>
      </c>
      <c r="X8" s="8">
        <v>0</v>
      </c>
      <c r="Y8" s="8">
        <v>0</v>
      </c>
      <c r="Z8" s="8">
        <f>IF(ISBLANK(AA8),0, LOOKUP(AA8,[1]Skill!$A:$A,[1]Skill!$X:$X)*AB8/100)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151</v>
      </c>
      <c r="D9" s="25" t="s">
        <v>340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-4</v>
      </c>
      <c r="W9" s="8">
        <v>10</v>
      </c>
      <c r="X9" s="8">
        <v>0</v>
      </c>
      <c r="Y9" s="8">
        <v>0</v>
      </c>
      <c r="Z9" s="8">
        <f>IF(ISBLANK(AA9),0, LOOKUP(AA9,[1]Skill!$A:$A,[1]Skill!$X:$X)*AB9/100)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152</v>
      </c>
      <c r="D10" s="25" t="s">
        <v>340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-5</v>
      </c>
      <c r="W10" s="8">
        <v>0</v>
      </c>
      <c r="X10" s="8">
        <v>0</v>
      </c>
      <c r="Y10" s="8">
        <v>0</v>
      </c>
      <c r="Z10" s="8">
        <f>IF(ISBLANK(AA10),0, LOOKUP(AA10,[1]Skill!$A:$A,[1]Skill!$X:$X)*AB10/100)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153</v>
      </c>
      <c r="D11" s="25" t="s">
        <v>351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-5</v>
      </c>
      <c r="W11" s="8">
        <v>0</v>
      </c>
      <c r="X11" s="8">
        <v>0</v>
      </c>
      <c r="Y11" s="8">
        <v>0</v>
      </c>
      <c r="Z11" s="8">
        <f>IF(ISBLANK(AA11),0, LOOKUP(AA11,[1]Skill!$A:$A,[1]Skill!$X:$X)*AB11/100)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10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LOOKUP(AA12,[1]Skill!$A:$A,[1]Skill!$X:$X)*AB12/100)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155</v>
      </c>
      <c r="D13" s="25" t="s">
        <v>345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-2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LOOKUP(AA13,[1]Skill!$A:$A,[1]Skill!$X:$X)*AB13/100)</f>
        <v>15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122</v>
      </c>
      <c r="C14" s="4" t="s">
        <v>156</v>
      </c>
      <c r="D14" s="25" t="s">
        <v>345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-2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LOOKUP(AA14,[1]Skill!$A:$A,[1]Skill!$X:$X)*AB14/100)</f>
        <v>15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157</v>
      </c>
      <c r="D15" s="25" t="s">
        <v>345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-2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LOOKUP(AA15,[1]Skill!$A:$A,[1]Skill!$X:$X)*AB15/100)</f>
        <v>15</v>
      </c>
      <c r="AA15" s="13">
        <v>55990002</v>
      </c>
      <c r="AB15" s="4">
        <v>100</v>
      </c>
      <c r="AC15" s="4" t="s">
        <v>303</v>
      </c>
      <c r="AD15" s="4"/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123</v>
      </c>
      <c r="C16" s="4" t="s">
        <v>158</v>
      </c>
      <c r="D16" s="25" t="s">
        <v>345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-2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LOOKUP(AA16,[1]Skill!$A:$A,[1]Skill!$X:$X)*AB16/100)</f>
        <v>15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124</v>
      </c>
      <c r="C17" s="4" t="s">
        <v>161</v>
      </c>
      <c r="D17" s="25" t="s">
        <v>345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-2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LOOKUP(AA17,[1]Skill!$A:$A,[1]Skill!$X:$X)*AB17/100)</f>
        <v>15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160</v>
      </c>
      <c r="D18" s="25" t="s">
        <v>345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-2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LOOKUP(AA18,[1]Skill!$A:$A,[1]Skill!$X:$X)*AB18/100)</f>
        <v>15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281</v>
      </c>
      <c r="C19" s="15" t="s">
        <v>282</v>
      </c>
      <c r="D19" s="25" t="s">
        <v>353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2.5</v>
      </c>
      <c r="W19" s="8">
        <v>10</v>
      </c>
      <c r="X19" s="8">
        <v>0</v>
      </c>
      <c r="Y19" s="8">
        <v>0</v>
      </c>
      <c r="Z19" s="8">
        <f>IF(ISBLANK(AA19),0, LOOKUP(AA19,[1]Skill!$A:$A,[1]Skill!$X:$X)*AB19/100)</f>
        <v>2.5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>
      <c r="A20">
        <v>52000017</v>
      </c>
      <c r="B20" s="4" t="s">
        <v>14</v>
      </c>
      <c r="C20" s="4" t="s">
        <v>159</v>
      </c>
      <c r="D20" s="25" t="s">
        <v>361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LOOKUP(AA20,[1]Skill!$A:$A,[1]Skill!$X:$X)*AB20/100)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>
      <c r="A21">
        <v>52000018</v>
      </c>
      <c r="B21" s="15" t="s">
        <v>280</v>
      </c>
      <c r="C21" s="15" t="s">
        <v>279</v>
      </c>
      <c r="D21" s="25" t="s">
        <v>350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LOOKUP(AA21,[1]Skill!$A:$A,[1]Skill!$X:$X)*AB21/100)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LOOKUP(AA22,[1]Skill!$A:$A,[1]Skill!$X:$X)*AB22/100)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163</v>
      </c>
      <c r="D23" s="25" t="s">
        <v>352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LOOKUP(AA23,[1]Skill!$A:$A,[1]Skill!$X:$X)*AB23/100)</f>
        <v>0</v>
      </c>
      <c r="AA23" s="13"/>
      <c r="AB23" s="4"/>
      <c r="AC23" s="4" t="s">
        <v>304</v>
      </c>
      <c r="AD23" s="4"/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164</v>
      </c>
      <c r="D24" s="25" t="s">
        <v>349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LOOKUP(AA24,[1]Skill!$A:$A,[1]Skill!$X:$X)*AB24/100)</f>
        <v>0</v>
      </c>
      <c r="AA24" s="13"/>
      <c r="AB24" s="4"/>
      <c r="AC24" s="4" t="s">
        <v>304</v>
      </c>
      <c r="AD24" s="4"/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165</v>
      </c>
      <c r="D25" s="25" t="s">
        <v>350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LOOKUP(AA25,[1]Skill!$A:$A,[1]Skill!$X:$X)*AB25/100)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274</v>
      </c>
      <c r="C26" s="15" t="s">
        <v>273</v>
      </c>
      <c r="D26" s="25" t="s">
        <v>300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7">
        <v>0</v>
      </c>
      <c r="M26" s="8">
        <v>1</v>
      </c>
      <c r="N26" s="8">
        <v>6</v>
      </c>
      <c r="O26" s="8">
        <v>0</v>
      </c>
      <c r="P26" s="8">
        <v>0</v>
      </c>
      <c r="Q26" s="8">
        <v>0</v>
      </c>
      <c r="R26" s="8">
        <v>5</v>
      </c>
      <c r="S26" s="8">
        <v>0</v>
      </c>
      <c r="T26" s="8">
        <v>0</v>
      </c>
      <c r="U26" s="8">
        <v>0</v>
      </c>
      <c r="V26" s="10">
        <f t="shared" si="1"/>
        <v>3</v>
      </c>
      <c r="W26" s="8">
        <v>30</v>
      </c>
      <c r="X26" s="8">
        <v>0</v>
      </c>
      <c r="Y26" s="8">
        <v>32</v>
      </c>
      <c r="Z26" s="8">
        <f>IF(ISBLANK(AA26),0, LOOKUP(AA26,[1]Skill!$A:$A,[1]Skill!$X:$X)*AB26/100)</f>
        <v>0</v>
      </c>
      <c r="AA26" s="4"/>
      <c r="AB26" s="4"/>
      <c r="AC26" s="4" t="s">
        <v>305</v>
      </c>
      <c r="AD26" s="4">
        <v>11000004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166</v>
      </c>
      <c r="D27" s="25" t="s">
        <v>362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LOOKUP(AA27,[1]Skill!$A:$A,[1]Skill!$X:$X)*AB27/100)</f>
        <v>25</v>
      </c>
      <c r="AA27" s="4">
        <v>55990102</v>
      </c>
      <c r="AB27" s="4">
        <v>100</v>
      </c>
      <c r="AC27" s="4" t="s">
        <v>304</v>
      </c>
      <c r="AD27" s="4">
        <v>11000001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LOOKUP(AA28,[1]Skill!$A:$A,[1]Skill!$X:$X)*AB28/100)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>
      <c r="A29">
        <v>52000026</v>
      </c>
      <c r="B29" s="4" t="s">
        <v>21</v>
      </c>
      <c r="C29" s="4" t="s">
        <v>167</v>
      </c>
      <c r="D29" s="25" t="s">
        <v>345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-2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LOOKUP(AA29,[1]Skill!$A:$A,[1]Skill!$X:$X)*AB29/100)</f>
        <v>15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168</v>
      </c>
      <c r="D30" s="25" t="s">
        <v>345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-2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LOOKUP(AA30,[1]Skill!$A:$A,[1]Skill!$X:$X)*AB30/100)</f>
        <v>15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169</v>
      </c>
      <c r="D31" s="25" t="s">
        <v>345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-2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LOOKUP(AA31,[1]Skill!$A:$A,[1]Skill!$X:$X)*AB31/100)</f>
        <v>15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172</v>
      </c>
      <c r="D32" s="25" t="s">
        <v>345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-2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LOOKUP(AA32,[1]Skill!$A:$A,[1]Skill!$X:$X)*AB32/100)</f>
        <v>15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171</v>
      </c>
      <c r="D33" s="25" t="s">
        <v>345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-2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LOOKUP(AA33,[1]Skill!$A:$A,[1]Skill!$X:$X)*AB33/100)</f>
        <v>15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170</v>
      </c>
      <c r="D34" s="25" t="s">
        <v>345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-2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LOOKUP(AA34,[1]Skill!$A:$A,[1]Skill!$X:$X)*AB34/100)</f>
        <v>15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275</v>
      </c>
      <c r="C35" s="15" t="s">
        <v>276</v>
      </c>
      <c r="D35" s="25" t="s">
        <v>353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LOOKUP(AA35,[1]Skill!$A:$A,[1]Skill!$X:$X)*AB35/100)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LOOKUP(AA36,[1]Skill!$A:$A,[1]Skill!$X:$X)*AB36/100)</f>
        <v>0</v>
      </c>
      <c r="AA36" s="4"/>
      <c r="AB36" s="4"/>
      <c r="AC36" s="4" t="s">
        <v>308</v>
      </c>
      <c r="AD36" s="4"/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LOOKUP(AA37,[1]Skill!$A:$A,[1]Skill!$X:$X)*AB37/100)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LOOKUP(AA38,[1]Skill!$A:$A,[1]Skill!$X:$X)*AB38/100)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LOOKUP(AA39,[1]Skill!$A:$A,[1]Skill!$X:$X)*AB39/100)</f>
        <v>0</v>
      </c>
      <c r="AA39" s="4"/>
      <c r="AB39" s="4"/>
      <c r="AC39" s="4" t="s">
        <v>310</v>
      </c>
      <c r="AD39" s="4"/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127</v>
      </c>
      <c r="D40" s="25" t="s">
        <v>353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LOOKUP(AA40,[1]Skill!$A:$A,[1]Skill!$X:$X)*AB40/100)</f>
        <v>15</v>
      </c>
      <c r="AA40" s="4">
        <v>55510009</v>
      </c>
      <c r="AB40" s="4">
        <v>30</v>
      </c>
      <c r="AC40" s="4" t="s">
        <v>307</v>
      </c>
      <c r="AD40" s="4">
        <v>11000006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128</v>
      </c>
      <c r="C41" s="4" t="s">
        <v>129</v>
      </c>
      <c r="D41" s="25" t="s">
        <v>353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LOOKUP(AA41,[1]Skill!$A:$A,[1]Skill!$X:$X)*AB41/100)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LOOKUP(AA42,[1]Skill!$A:$A,[1]Skill!$X:$X)*AB42/100)</f>
        <v>0</v>
      </c>
      <c r="AA42" s="4"/>
      <c r="AB42" s="4"/>
      <c r="AC42" s="4" t="s">
        <v>306</v>
      </c>
      <c r="AD42" s="4">
        <v>11000007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LOOKUP(AA43,[1]Skill!$A:$A,[1]Skill!$X:$X)*AB43/100)</f>
        <v>0</v>
      </c>
      <c r="AA43" s="4"/>
      <c r="AB43" s="4"/>
      <c r="AC43" s="4" t="s">
        <v>309</v>
      </c>
      <c r="AD43" s="4">
        <v>11000009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LOOKUP(AA44,[1]Skill!$A:$A,[1]Skill!$X:$X)*AB44/100)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LOOKUP(AA45,[1]Skill!$A:$A,[1]Skill!$X:$X)*AB45/100)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LOOKUP(AA46,[1]Skill!$A:$A,[1]Skill!$X:$X)*AB46/100)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LOOKUP(AA47,[1]Skill!$A:$A,[1]Skill!$X:$X)*AB47/100)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LOOKUP(AA48,[1]Skill!$A:$A,[1]Skill!$X:$X)*AB48/100)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7">
        <v>0</v>
      </c>
      <c r="M49" s="14">
        <v>0</v>
      </c>
      <c r="N49" s="8">
        <v>4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LOOKUP(AA49,[1]Skill!$A:$A,[1]Skill!$X:$X)*AB49/100)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7">
        <v>0</v>
      </c>
      <c r="M50" s="14">
        <v>0</v>
      </c>
      <c r="N50" s="8">
        <v>4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LOOKUP(AA50,[1]Skill!$A:$A,[1]Skill!$X:$X)*AB50/100)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LOOKUP(AA51,[1]Skill!$A:$A,[1]Skill!$X:$X)*AB51/100)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LOOKUP(AA52,[1]Skill!$A:$A,[1]Skill!$X:$X)*AB52/100)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LOOKUP(AA53,[1]Skill!$A:$A,[1]Skill!$X:$X)*AB53/100)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LOOKUP(AA54,[1]Skill!$A:$A,[1]Skill!$X:$X)*AB54/100)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188</v>
      </c>
      <c r="D55" s="25" t="s">
        <v>350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8</v>
      </c>
      <c r="T55" s="8">
        <v>0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LOOKUP(AA55,[1]Skill!$A:$A,[1]Skill!$X:$X)*AB55/100)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7">
        <v>0</v>
      </c>
      <c r="M56" s="14">
        <v>0</v>
      </c>
      <c r="N56" s="8">
        <v>4</v>
      </c>
      <c r="O56" s="8">
        <v>7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LOOKUP(AA56,[1]Skill!$A:$A,[1]Skill!$X:$X)*AB56/100)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LOOKUP(AA57,[1]Skill!$A:$A,[1]Skill!$X:$X)*AB57/100)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0</v>
      </c>
      <c r="R58" s="8">
        <v>0</v>
      </c>
      <c r="S58" s="8">
        <v>6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LOOKUP(AA58,[1]Skill!$A:$A,[1]Skill!$X:$X)*AB58/100)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LOOKUP(AA59,[1]Skill!$A:$A,[1]Skill!$X:$X)*AB59/100)</f>
        <v>0</v>
      </c>
      <c r="AA59" s="32"/>
      <c r="AB59" s="4"/>
      <c r="AC59" s="4" t="s">
        <v>5</v>
      </c>
      <c r="AD59" s="4">
        <v>11000007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LOOKUP(AA60,[1]Skill!$A:$A,[1]Skill!$X:$X)*AB60/100)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132</v>
      </c>
      <c r="C61" s="4" t="s">
        <v>133</v>
      </c>
      <c r="D61" s="25" t="s">
        <v>359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LOOKUP(AA61,[1]Skill!$A:$A,[1]Skill!$X:$X)*AB61/100)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194</v>
      </c>
      <c r="D62" s="25" t="s">
        <v>355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LOOKUP(AA62,[1]Skill!$A:$A,[1]Skill!$X:$X)*AB62/100)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LOOKUP(AA63,[1]Skill!$A:$A,[1]Skill!$X:$X)*AB63/100)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LOOKUP(AA64,[1]Skill!$A:$A,[1]Skill!$X:$X)*AB64/100)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6</v>
      </c>
      <c r="T65" s="8">
        <v>0</v>
      </c>
      <c r="U65" s="8">
        <v>0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LOOKUP(AA65,[1]Skill!$A:$A,[1]Skill!$X:$X)*AB65/100)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198</v>
      </c>
      <c r="D66" s="25" t="s">
        <v>350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LOOKUP(AA66,[1]Skill!$A:$A,[1]Skill!$X:$X)*AB66/100)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7">
        <v>0</v>
      </c>
      <c r="M67" s="14">
        <v>2</v>
      </c>
      <c r="N67" s="8">
        <v>4</v>
      </c>
      <c r="O67" s="8">
        <v>0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LOOKUP(AA67,[1]Skill!$A:$A,[1]Skill!$X:$X)*AB67/100)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LOOKUP(AA68,[1]Skill!$A:$A,[1]Skill!$X:$X)*AB68/100)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LOOKUP(AA69,[1]Skill!$A:$A,[1]Skill!$X:$X)*AB69/100)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LOOKUP(AA70,[1]Skill!$A:$A,[1]Skill!$X:$X)*AB70/100)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7">
        <v>0</v>
      </c>
      <c r="M71" s="14">
        <v>0</v>
      </c>
      <c r="N71" s="8">
        <v>4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LOOKUP(AA71,[1]Skill!$A:$A,[1]Skill!$X:$X)*AB71/100)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LOOKUP(AA72,[1]Skill!$A:$A,[1]Skill!$X:$X)*AB72/100)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7">
        <v>0</v>
      </c>
      <c r="M73" s="14">
        <v>0</v>
      </c>
      <c r="N73" s="8">
        <v>4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LOOKUP(AA73,[1]Skill!$A:$A,[1]Skill!$X:$X)*AB73/100)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100</v>
      </c>
      <c r="C74" s="4" t="s">
        <v>235</v>
      </c>
      <c r="D74" s="25" t="s">
        <v>365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4</v>
      </c>
      <c r="T74" s="8">
        <v>0</v>
      </c>
      <c r="U74" s="8">
        <v>0</v>
      </c>
      <c r="V74" s="10">
        <f t="shared" si="5"/>
        <v>5</v>
      </c>
      <c r="W74" s="8">
        <v>0</v>
      </c>
      <c r="X74" s="8">
        <v>0</v>
      </c>
      <c r="Y74" s="8">
        <v>0</v>
      </c>
      <c r="Z74" s="8">
        <f>IF(ISBLANK(AA74),0, LOOKUP(AA74,[1]Skill!$A:$A,[1]Skill!$X:$X)*AB74/100)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206</v>
      </c>
      <c r="D75" s="25" t="s">
        <v>365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LOOKUP(AA75,[1]Skill!$A:$A,[1]Skill!$X:$X)*AB75/100)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7">
        <v>0</v>
      </c>
      <c r="M76" s="14">
        <v>3</v>
      </c>
      <c r="N76" s="8">
        <v>4</v>
      </c>
      <c r="O76" s="8">
        <v>3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LOOKUP(AA76,[1]Skill!$A:$A,[1]Skill!$X:$X)*AB76/100)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207</v>
      </c>
      <c r="D77" s="25" t="s">
        <v>365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LOOKUP(AA77,[1]Skill!$A:$A,[1]Skill!$X:$X)*AB77/100)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208</v>
      </c>
      <c r="D78" s="25" t="s">
        <v>365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LOOKUP(AA78,[1]Skill!$A:$A,[1]Skill!$X:$X)*AB78/100)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209</v>
      </c>
      <c r="D79" s="25" t="s">
        <v>365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LOOKUP(AA79,[1]Skill!$A:$A,[1]Skill!$X:$X)*AB79/100)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210</v>
      </c>
      <c r="D80" s="25" t="s">
        <v>365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LOOKUP(AA80,[1]Skill!$A:$A,[1]Skill!$X:$X)*AB80/100)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211</v>
      </c>
      <c r="D81" s="25" t="s">
        <v>365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LOOKUP(AA81,[1]Skill!$A:$A,[1]Skill!$X:$X)*AB81/100)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212</v>
      </c>
      <c r="D82" s="25" t="s">
        <v>365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LOOKUP(AA82,[1]Skill!$A:$A,[1]Skill!$X:$X)*AB82/100)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213</v>
      </c>
      <c r="D83" s="25" t="s">
        <v>365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LOOKUP(AA83,[1]Skill!$A:$A,[1]Skill!$X:$X)*AB83/100)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214</v>
      </c>
      <c r="D84" s="25" t="s">
        <v>365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LOOKUP(AA84,[1]Skill!$A:$A,[1]Skill!$X:$X)*AB84/100)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LOOKUP(AA85,[1]Skill!$A:$A,[1]Skill!$X:$X)*AB85/100)</f>
        <v>0</v>
      </c>
      <c r="AA85" s="32"/>
      <c r="AB85" s="4"/>
      <c r="AC85" s="4" t="s">
        <v>308</v>
      </c>
      <c r="AD85" s="4"/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LOOKUP(AA86,[1]Skill!$A:$A,[1]Skill!$X:$X)*AB86/100)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LOOKUP(AA87,[1]Skill!$A:$A,[1]Skill!$X:$X)*AB87/100)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LOOKUP(AA88,[1]Skill!$A:$A,[1]Skill!$X:$X)*AB88/100)</f>
        <v>0</v>
      </c>
      <c r="AA88" s="32"/>
      <c r="AB88" s="4"/>
      <c r="AC88" s="4" t="s">
        <v>310</v>
      </c>
      <c r="AD88" s="4"/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219</v>
      </c>
      <c r="D89" s="25" t="s">
        <v>353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LOOKUP(AA89,[1]Skill!$A:$A,[1]Skill!$X:$X)*AB89/100)</f>
        <v>20</v>
      </c>
      <c r="AA89" s="32">
        <v>55510009</v>
      </c>
      <c r="AB89" s="4">
        <v>40</v>
      </c>
      <c r="AC89" s="4" t="s">
        <v>307</v>
      </c>
      <c r="AD89" s="4">
        <v>11000006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220</v>
      </c>
      <c r="D90" s="25" t="s">
        <v>353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LOOKUP(AA90,[1]Skill!$A:$A,[1]Skill!$X:$X)*AB90/100)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LOOKUP(AA91,[1]Skill!$A:$A,[1]Skill!$X:$X)*AB91/100)</f>
        <v>0</v>
      </c>
      <c r="AA91" s="32"/>
      <c r="AB91" s="4"/>
      <c r="AC91" s="4" t="s">
        <v>306</v>
      </c>
      <c r="AD91" s="4">
        <v>11000007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LOOKUP(AA92,[1]Skill!$A:$A,[1]Skill!$X:$X)*AB92/100)</f>
        <v>0</v>
      </c>
      <c r="AA92" s="32"/>
      <c r="AB92" s="4"/>
      <c r="AC92" s="4" t="s">
        <v>309</v>
      </c>
      <c r="AD92" s="4">
        <v>11000009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LOOKUP(AA93,[1]Skill!$A:$A,[1]Skill!$X:$X)*AB93/100)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7">
        <v>0</v>
      </c>
      <c r="M94" s="14">
        <v>0</v>
      </c>
      <c r="N94" s="8">
        <v>3</v>
      </c>
      <c r="O94" s="8">
        <v>6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LOOKUP(AA94,[1]Skill!$A:$A,[1]Skill!$X:$X)*AB94/100)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224</v>
      </c>
      <c r="D95" s="25" t="s">
        <v>357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LOOKUP(AA95,[1]Skill!$A:$A,[1]Skill!$X:$X)*AB95/100)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LOOKUP(AA96,[1]Skill!$A:$A,[1]Skill!$X:$X)*AB96/100)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LOOKUP(AA97,[1]Skill!$A:$A,[1]Skill!$X:$X)*AB97/100)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LOOKUP(AA98,[1]Skill!$A:$A,[1]Skill!$X:$X)*AB98/100)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90</v>
      </c>
      <c r="C99" s="4" t="s">
        <v>227</v>
      </c>
      <c r="D99" s="25" t="s">
        <v>367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7">
        <v>0</v>
      </c>
      <c r="M99" s="14">
        <v>10</v>
      </c>
      <c r="N99" s="8">
        <v>5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LOOKUP(AA99,[1]Skill!$A:$A,[1]Skill!$X:$X)*AB99/100)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40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1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LOOKUP(AA100,[1]Skill!$A:$A,[1]Skill!$X:$X)*AB100/100)</f>
        <v>30</v>
      </c>
      <c r="AA100" s="37">
        <v>55110010</v>
      </c>
      <c r="AB100" s="4">
        <v>100</v>
      </c>
      <c r="AC100" s="4" t="s">
        <v>5</v>
      </c>
      <c r="AD100" s="4">
        <v>11000007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92</v>
      </c>
      <c r="C101" s="4" t="s">
        <v>137</v>
      </c>
      <c r="D101" s="25" t="s">
        <v>356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LOOKUP(AA101,[1]Skill!$A:$A,[1]Skill!$X:$X)*AB101/100)</f>
        <v>14.8</v>
      </c>
      <c r="AA101" s="37">
        <v>55510019</v>
      </c>
      <c r="AB101" s="4">
        <v>40</v>
      </c>
      <c r="AC101" s="4" t="s">
        <v>311</v>
      </c>
      <c r="AD101" s="4"/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6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LOOKUP(AA102,[1]Skill!$A:$A,[1]Skill!$X:$X)*AB102/100)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138</v>
      </c>
      <c r="C103" s="4" t="s">
        <v>139</v>
      </c>
      <c r="D103" s="25" t="s">
        <v>364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LOOKUP(AA103,[1]Skill!$A:$A,[1]Skill!$X:$X)*AB103/100)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230</v>
      </c>
      <c r="D104" s="25" t="s">
        <v>366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7">
        <v>0</v>
      </c>
      <c r="M104" s="14">
        <v>2</v>
      </c>
      <c r="N104" s="8">
        <v>1</v>
      </c>
      <c r="O104" s="8">
        <v>0</v>
      </c>
      <c r="P104" s="8">
        <v>0</v>
      </c>
      <c r="Q104" s="8">
        <v>0</v>
      </c>
      <c r="R104" s="8">
        <v>5</v>
      </c>
      <c r="S104" s="8">
        <v>0</v>
      </c>
      <c r="T104" s="8">
        <v>0</v>
      </c>
      <c r="U104" s="8">
        <v>0</v>
      </c>
      <c r="V104" s="10">
        <f t="shared" si="7"/>
        <v>2</v>
      </c>
      <c r="W104" s="8">
        <v>0</v>
      </c>
      <c r="X104" s="8">
        <v>0</v>
      </c>
      <c r="Y104" s="8">
        <v>0</v>
      </c>
      <c r="Z104" s="8">
        <f>IF(ISBLANK(AA104),0, LOOKUP(AA104,[1]Skill!$A:$A,[1]Skill!$X:$X)*AB104/100)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140</v>
      </c>
      <c r="C105" s="4" t="s">
        <v>231</v>
      </c>
      <c r="D105" s="25" t="s">
        <v>360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LOOKUP(AA105,[1]Skill!$A:$A,[1]Skill!$X:$X)*AB105/100)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50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8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LOOKUP(AA106,[1]Skill!$A:$A,[1]Skill!$X:$X)*AB106/100)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97</v>
      </c>
      <c r="C107" s="4" t="s">
        <v>232</v>
      </c>
      <c r="D107" s="25" t="s">
        <v>353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LOOKUP(AA107,[1]Skill!$A:$A,[1]Skill!$X:$X)*AB107/100)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LOOKUP(AA108,[1]Skill!$A:$A,[1]Skill!$X:$X)*AB108/100)</f>
        <v>8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LOOKUP(AA109,[1]Skill!$A:$A,[1]Skill!$X:$X)*AB109/100)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7">
        <v>0</v>
      </c>
      <c r="M110" s="14">
        <v>3</v>
      </c>
      <c r="N110" s="8">
        <v>4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LOOKUP(AA110,[1]Skill!$A:$A,[1]Skill!$X:$X)*AB110/100)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LOOKUP(AA111,[1]Skill!$A:$A,[1]Skill!$X:$X)*AB111/100)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142</v>
      </c>
      <c r="D112" s="25" t="s">
        <v>363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LOOKUP(AA112,[1]Skill!$A:$A,[1]Skill!$X:$X)*AB112/100)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LOOKUP(AA113,[1]Skill!$A:$A,[1]Skill!$X:$X)*AB113/100)</f>
        <v>8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LOOKUP(AA114,[1]Skill!$A:$A,[1]Skill!$X:$X)*AB114/100)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7">
        <v>0</v>
      </c>
      <c r="M115" s="14">
        <v>5</v>
      </c>
      <c r="N115" s="8">
        <v>4</v>
      </c>
      <c r="O115" s="8">
        <v>6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LOOKUP(AA115,[1]Skill!$A:$A,[1]Skill!$X:$X)*AB115/100)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272</v>
      </c>
      <c r="C116" s="4" t="s">
        <v>271</v>
      </c>
      <c r="D116" s="25" t="s">
        <v>358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7">
        <v>0</v>
      </c>
      <c r="M116" s="14">
        <v>5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5</v>
      </c>
      <c r="W116" s="8">
        <v>20</v>
      </c>
      <c r="X116" s="8">
        <v>0</v>
      </c>
      <c r="Y116" s="8">
        <v>25</v>
      </c>
      <c r="Z116" s="8">
        <f>IF(ISBLANK(AA116),0, LOOKUP(AA116,[1]Skill!$A:$A,[1]Skill!$X:$X)*AB116/100)</f>
        <v>0</v>
      </c>
      <c r="AA116" s="25"/>
      <c r="AB116" s="15"/>
      <c r="AC116" s="15" t="s">
        <v>312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>
      <c r="A117">
        <v>52000114</v>
      </c>
      <c r="B117" s="4" t="s">
        <v>106</v>
      </c>
      <c r="C117" s="4" t="s">
        <v>144</v>
      </c>
      <c r="D117" s="25" t="s">
        <v>354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LOOKUP(AA117,[1]Skill!$A:$A,[1]Skill!$X:$X)*AB117/100)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LOOKUP(AA118,[1]Skill!$A:$A,[1]Skill!$X:$X)*AB118/100)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LOOKUP(AA119,[1]Skill!$A:$A,[1]Skill!$X:$X)*AB119/100)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109</v>
      </c>
      <c r="C120" s="4" t="s">
        <v>239</v>
      </c>
      <c r="D120" s="25" t="s">
        <v>366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LOOKUP(AA120,[1]Skill!$A:$A,[1]Skill!$X:$X)*AB120/100)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7">
        <v>0</v>
      </c>
      <c r="M121" s="14">
        <v>5</v>
      </c>
      <c r="N121" s="8">
        <v>4</v>
      </c>
      <c r="O121" s="8">
        <v>0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LOOKUP(AA121,[1]Skill!$A:$A,[1]Skill!$X:$X)*AB121/100)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LOOKUP(AA122,[1]Skill!$A:$A,[1]Skill!$X:$X)*AB122/100)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7">
        <v>0</v>
      </c>
      <c r="M123" s="14">
        <v>5</v>
      </c>
      <c r="N123" s="8">
        <v>4</v>
      </c>
      <c r="O123" s="8">
        <v>0</v>
      </c>
      <c r="P123" s="8">
        <v>6</v>
      </c>
      <c r="Q123" s="8">
        <v>0</v>
      </c>
      <c r="R123" s="8">
        <v>0</v>
      </c>
      <c r="S123" s="8">
        <v>0</v>
      </c>
      <c r="T123" s="8">
        <v>5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LOOKUP(AA123,[1]Skill!$A:$A,[1]Skill!$X:$X)*AB123/100)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LOOKUP(AA124,[1]Skill!$A:$A,[1]Skill!$X:$X)*AB124/100)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>
      <c r="A125">
        <v>52000122</v>
      </c>
      <c r="B125" s="15" t="s">
        <v>368</v>
      </c>
      <c r="C125" s="15" t="s">
        <v>369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LOOKUP(AA125,[1]Skill!$A:$A,[1]Skill!$X:$X)*AB125/100)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</sheetData>
  <phoneticPr fontId="18" type="noConversion"/>
  <conditionalFormatting sqref="V1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:V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24" priority="11" operator="equal">
      <formula>1</formula>
    </cfRule>
    <cfRule type="cellIs" dxfId="23" priority="12" operator="equal">
      <formula>2</formula>
    </cfRule>
    <cfRule type="cellIs" dxfId="22" priority="13" operator="equal">
      <formula>3</formula>
    </cfRule>
    <cfRule type="cellIs" dxfId="21" priority="14" operator="greaterThanOrEqual">
      <formula>4</formula>
    </cfRule>
  </conditionalFormatting>
  <conditionalFormatting sqref="H4">
    <cfRule type="cellIs" dxfId="20" priority="6" operator="equal">
      <formula>5</formula>
    </cfRule>
    <cfRule type="cellIs" dxfId="19" priority="7" operator="equal">
      <formula>1</formula>
    </cfRule>
    <cfRule type="cellIs" dxfId="18" priority="8" operator="equal">
      <formula>2</formula>
    </cfRule>
    <cfRule type="cellIs" dxfId="17" priority="9" operator="equal">
      <formula>3</formula>
    </cfRule>
    <cfRule type="cellIs" dxfId="16" priority="10" operator="equal">
      <formula>4</formula>
    </cfRule>
  </conditionalFormatting>
  <conditionalFormatting sqref="V4:V12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conditionalFormatting sqref="V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4.4"/>
  <cols>
    <col min="3" max="3" width="11.21875" customWidth="1"/>
    <col min="5" max="9" width="4.109375" customWidth="1"/>
    <col min="10" max="12" width="3.77734375" customWidth="1"/>
    <col min="13" max="13" width="4.33203125" customWidth="1"/>
    <col min="14" max="21" width="4" customWidth="1"/>
    <col min="22" max="22" width="3.77734375" customWidth="1"/>
    <col min="23" max="25" width="4" customWidth="1"/>
    <col min="26" max="26" width="3.77734375" customWidth="1"/>
    <col min="27" max="28" width="7.109375" customWidth="1"/>
    <col min="29" max="30" width="9" customWidth="1"/>
    <col min="31" max="31" width="7.33203125" customWidth="1"/>
    <col min="32" max="33" width="4.33203125" customWidth="1"/>
  </cols>
  <sheetData>
    <row r="1" spans="1:33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335</v>
      </c>
      <c r="I1" s="20" t="s">
        <v>283</v>
      </c>
      <c r="J1" s="21" t="s">
        <v>251</v>
      </c>
      <c r="K1" s="21" t="s">
        <v>370</v>
      </c>
      <c r="L1" s="21" t="s">
        <v>371</v>
      </c>
      <c r="M1" s="20" t="s">
        <v>254</v>
      </c>
      <c r="N1" s="20" t="s">
        <v>295</v>
      </c>
      <c r="O1" s="33" t="s">
        <v>313</v>
      </c>
      <c r="P1" s="33" t="s">
        <v>314</v>
      </c>
      <c r="Q1" s="33" t="s">
        <v>315</v>
      </c>
      <c r="R1" s="33" t="s">
        <v>316</v>
      </c>
      <c r="S1" s="33" t="s">
        <v>317</v>
      </c>
      <c r="T1" s="33" t="s">
        <v>318</v>
      </c>
      <c r="U1" s="33" t="s">
        <v>319</v>
      </c>
      <c r="V1" s="21" t="s">
        <v>253</v>
      </c>
      <c r="W1" s="20" t="s">
        <v>300</v>
      </c>
      <c r="X1" s="20" t="s">
        <v>332</v>
      </c>
      <c r="Y1" s="21" t="s">
        <v>344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346</v>
      </c>
      <c r="AE1" s="22" t="s">
        <v>250</v>
      </c>
      <c r="AF1" s="23" t="s">
        <v>286</v>
      </c>
      <c r="AG1" s="27" t="s">
        <v>288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296</v>
      </c>
      <c r="O2" s="2" t="s">
        <v>252</v>
      </c>
      <c r="P2" s="2" t="s">
        <v>320</v>
      </c>
      <c r="Q2" s="2" t="s">
        <v>321</v>
      </c>
      <c r="R2" s="2" t="s">
        <v>321</v>
      </c>
      <c r="S2" s="2" t="s">
        <v>252</v>
      </c>
      <c r="T2" s="2" t="s">
        <v>321</v>
      </c>
      <c r="U2" s="2" t="s">
        <v>252</v>
      </c>
      <c r="V2" s="11" t="s">
        <v>337</v>
      </c>
      <c r="W2" s="2" t="s">
        <v>110</v>
      </c>
      <c r="X2" s="2" t="s">
        <v>333</v>
      </c>
      <c r="Y2" s="11" t="s">
        <v>338</v>
      </c>
      <c r="Z2" s="11" t="s">
        <v>338</v>
      </c>
      <c r="AA2" s="2" t="s">
        <v>110</v>
      </c>
      <c r="AB2" s="2" t="s">
        <v>110</v>
      </c>
      <c r="AC2" s="2" t="s">
        <v>111</v>
      </c>
      <c r="AD2" s="39" t="s">
        <v>347</v>
      </c>
      <c r="AE2" s="3" t="s">
        <v>111</v>
      </c>
      <c r="AF2" s="3" t="s">
        <v>110</v>
      </c>
      <c r="AG2" s="28" t="s">
        <v>110</v>
      </c>
    </row>
    <row r="3" spans="1:33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336</v>
      </c>
      <c r="I3" t="s">
        <v>285</v>
      </c>
      <c r="J3" s="12" t="s">
        <v>331</v>
      </c>
      <c r="K3" s="12" t="s">
        <v>373</v>
      </c>
      <c r="L3" s="12" t="s">
        <v>372</v>
      </c>
      <c r="M3" s="9" t="s">
        <v>256</v>
      </c>
      <c r="N3" s="9" t="s">
        <v>297</v>
      </c>
      <c r="O3" s="34" t="s">
        <v>328</v>
      </c>
      <c r="P3" s="34" t="s">
        <v>322</v>
      </c>
      <c r="Q3" s="34" t="s">
        <v>323</v>
      </c>
      <c r="R3" s="34" t="s">
        <v>324</v>
      </c>
      <c r="S3" s="34" t="s">
        <v>325</v>
      </c>
      <c r="T3" s="34" t="s">
        <v>326</v>
      </c>
      <c r="U3" s="34" t="s">
        <v>327</v>
      </c>
      <c r="V3" s="12" t="s">
        <v>257</v>
      </c>
      <c r="W3" s="9" t="s">
        <v>302</v>
      </c>
      <c r="X3" s="9" t="s">
        <v>334</v>
      </c>
      <c r="Y3" s="12" t="s">
        <v>339</v>
      </c>
      <c r="Z3" s="12" t="s">
        <v>343</v>
      </c>
      <c r="AA3" t="s">
        <v>117</v>
      </c>
      <c r="AB3" t="s">
        <v>118</v>
      </c>
      <c r="AC3" t="s">
        <v>119</v>
      </c>
      <c r="AD3" s="40" t="s">
        <v>348</v>
      </c>
      <c r="AE3" t="s">
        <v>120</v>
      </c>
      <c r="AF3" s="24" t="s">
        <v>287</v>
      </c>
      <c r="AG3" s="24" t="s">
        <v>289</v>
      </c>
    </row>
    <row r="4" spans="1:33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:H5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 t="shared" ref="V4:V5" si="1"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LOOKUP(AA4,[1]Skill!$A:$A,[1]Skill!$X:$X)*AB4/100)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292</v>
      </c>
      <c r="C5" s="15" t="s">
        <v>293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43">
        <v>0</v>
      </c>
      <c r="M5" s="14">
        <v>-3</v>
      </c>
      <c r="N5" s="14">
        <v>4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8">
        <f t="shared" si="1"/>
        <v>-53</v>
      </c>
      <c r="W5" s="14">
        <v>0</v>
      </c>
      <c r="X5" s="14">
        <v>0</v>
      </c>
      <c r="Y5" s="14">
        <v>0</v>
      </c>
      <c r="Z5" s="8">
        <f>IF(ISBLANK(AA5),0, LOOKUP(AA5,[1]Skill!$A:$A,[1]Skill!$X:$X)*AB5/100)</f>
        <v>0</v>
      </c>
      <c r="AA5" s="15"/>
      <c r="AB5" s="15"/>
      <c r="AC5" s="15" t="s">
        <v>294</v>
      </c>
      <c r="AD5" s="15"/>
      <c r="AE5" s="17">
        <v>1001</v>
      </c>
      <c r="AF5" s="26">
        <v>1</v>
      </c>
      <c r="AG5" s="15">
        <v>0</v>
      </c>
    </row>
  </sheetData>
  <phoneticPr fontId="18" type="noConversion"/>
  <conditionalFormatting sqref="V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11" priority="7" operator="equal">
      <formula>5</formula>
    </cfRule>
    <cfRule type="cellIs" dxfId="10" priority="8" operator="equal">
      <formula>1</formula>
    </cfRule>
    <cfRule type="cellIs" dxfId="9" priority="9" operator="equal">
      <formula>2</formula>
    </cfRule>
    <cfRule type="cellIs" dxfId="8" priority="10" operator="equal">
      <formula>3</formula>
    </cfRule>
    <cfRule type="cellIs" dxfId="7" priority="11" operator="equal">
      <formula>4</formula>
    </cfRule>
  </conditionalFormatting>
  <conditionalFormatting sqref="H4">
    <cfRule type="cellIs" dxfId="6" priority="2" operator="equal">
      <formula>5</formula>
    </cfRule>
    <cfRule type="cellIs" dxfId="5" priority="3" operator="equal">
      <formula>1</formula>
    </cfRule>
    <cfRule type="cellIs" dxfId="4" priority="4" operator="equal">
      <formula>2</formula>
    </cfRule>
    <cfRule type="cellIs" dxfId="3" priority="5" operator="equal">
      <formula>3</formula>
    </cfRule>
    <cfRule type="cellIs" dxfId="2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341</v>
      </c>
      <c r="C1" t="s">
        <v>342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2016-12-04T06:50:21Z</dcterms:modified>
</cp:coreProperties>
</file>