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ode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132" i="1" l="1"/>
  <c r="V132" i="1" s="1"/>
  <c r="H132" i="1" s="1"/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V131" i="1" s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Z4" i="2" l="1"/>
  <c r="V4" i="2" s="1"/>
  <c r="V4" i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<sst xmlns="http://schemas.openxmlformats.org/spreadsheetml/2006/main" count="649" uniqueCount="392">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</sst>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卡牌表面特效</v>
          </cell>
          <cell r="Y1" t="str">
            <v>评分</v>
          </cell>
        </row>
        <row r="2">
          <cell r="A2" t="str">
            <v>int</v>
          </cell>
          <cell r="X2" t="str">
            <v>string</v>
          </cell>
          <cell r="Y2" t="str">
            <v>int</v>
          </cell>
        </row>
        <row r="3">
          <cell r="A3" t="str">
            <v>Id</v>
          </cell>
          <cell r="X3" t="str">
            <v>Cover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X12" t="str">
            <v>coverstar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X14" t="str">
            <v>coverstar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X38" t="str">
            <v>coveraoe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X43" t="str">
            <v>coveraoe</v>
          </cell>
          <cell r="Y43">
            <v>20</v>
          </cell>
        </row>
        <row r="44">
          <cell r="A44">
            <v>55200007</v>
          </cell>
          <cell r="X44" t="str">
            <v>coveraoe</v>
          </cell>
          <cell r="Y44">
            <v>20</v>
          </cell>
        </row>
        <row r="45">
          <cell r="A45">
            <v>55200008</v>
          </cell>
          <cell r="X45" t="str">
            <v>coveraoe</v>
          </cell>
          <cell r="Y45">
            <v>25</v>
          </cell>
        </row>
        <row r="46">
          <cell r="A46">
            <v>55200009</v>
          </cell>
          <cell r="X46" t="str">
            <v>coveraoe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X53" t="str">
            <v>coverauro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X109" t="str">
            <v>coverauro</v>
          </cell>
          <cell r="Y109">
            <v>8</v>
          </cell>
        </row>
        <row r="110">
          <cell r="A110">
            <v>55600002</v>
          </cell>
          <cell r="X110" t="str">
            <v>coverauro</v>
          </cell>
          <cell r="Y110">
            <v>10</v>
          </cell>
        </row>
        <row r="111">
          <cell r="A111">
            <v>55600004</v>
          </cell>
          <cell r="X111" t="str">
            <v>coverauro</v>
          </cell>
          <cell r="Y111">
            <v>8</v>
          </cell>
        </row>
        <row r="112">
          <cell r="A112">
            <v>55600005</v>
          </cell>
          <cell r="X112" t="str">
            <v>coverauro</v>
          </cell>
          <cell r="Y112">
            <v>15</v>
          </cell>
        </row>
        <row r="113">
          <cell r="A113">
            <v>55600006</v>
          </cell>
          <cell r="X113" t="str">
            <v>coverauro</v>
          </cell>
          <cell r="Y113">
            <v>15</v>
          </cell>
        </row>
        <row r="114">
          <cell r="A114">
            <v>55600007</v>
          </cell>
          <cell r="X114" t="str">
            <v>coverauro</v>
          </cell>
          <cell r="Y114">
            <v>20</v>
          </cell>
        </row>
        <row r="115">
          <cell r="A115">
            <v>55600008</v>
          </cell>
          <cell r="X115" t="str">
            <v>coverauro</v>
          </cell>
          <cell r="Y115">
            <v>30</v>
          </cell>
        </row>
        <row r="116">
          <cell r="A116">
            <v>55600009</v>
          </cell>
          <cell r="X116" t="str">
            <v>coverauro</v>
          </cell>
          <cell r="Y116">
            <v>13</v>
          </cell>
        </row>
        <row r="117">
          <cell r="A117">
            <v>55600010</v>
          </cell>
          <cell r="X117" t="str">
            <v>coverauro</v>
          </cell>
          <cell r="Y117">
            <v>30</v>
          </cell>
        </row>
        <row r="118">
          <cell r="A118">
            <v>55600011</v>
          </cell>
          <cell r="X118" t="str">
            <v>coverauro</v>
          </cell>
          <cell r="Y118">
            <v>20</v>
          </cell>
        </row>
        <row r="119">
          <cell r="A119">
            <v>55600012</v>
          </cell>
          <cell r="X119" t="str">
            <v>coverauro</v>
          </cell>
          <cell r="Y119">
            <v>30</v>
          </cell>
        </row>
        <row r="120">
          <cell r="A120">
            <v>55600013</v>
          </cell>
          <cell r="X120" t="str">
            <v>coverauro</v>
          </cell>
          <cell r="Y120">
            <v>15</v>
          </cell>
        </row>
        <row r="121">
          <cell r="A121">
            <v>55600014</v>
          </cell>
          <cell r="X121" t="str">
            <v>coverauro</v>
          </cell>
          <cell r="Y121">
            <v>30</v>
          </cell>
        </row>
        <row r="122">
          <cell r="A122">
            <v>55600015</v>
          </cell>
          <cell r="X122" t="str">
            <v>coverauro</v>
          </cell>
          <cell r="Y122">
            <v>10</v>
          </cell>
        </row>
        <row r="123">
          <cell r="A123">
            <v>55600016</v>
          </cell>
          <cell r="X123" t="str">
            <v>coverauro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X135" t="str">
            <v>covertrans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X151" t="str">
            <v>covertrans</v>
          </cell>
          <cell r="Y151">
            <v>10</v>
          </cell>
        </row>
        <row r="152">
          <cell r="A152">
            <v>55900018</v>
          </cell>
          <cell r="X152" t="str">
            <v>covertrans</v>
          </cell>
          <cell r="Y152">
            <v>30</v>
          </cell>
        </row>
        <row r="153">
          <cell r="A153">
            <v>55900019</v>
          </cell>
          <cell r="X153" t="str">
            <v>covertrans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X173" t="str">
            <v>coverstar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55990001</v>
          </cell>
          <cell r="Y190">
            <v>15</v>
          </cell>
        </row>
        <row r="191">
          <cell r="A191">
            <v>55990002</v>
          </cell>
          <cell r="Y191">
            <v>15</v>
          </cell>
        </row>
        <row r="192">
          <cell r="A192">
            <v>55990003</v>
          </cell>
          <cell r="Y192">
            <v>15</v>
          </cell>
        </row>
        <row r="193">
          <cell r="A193">
            <v>55990004</v>
          </cell>
          <cell r="Y193">
            <v>15</v>
          </cell>
        </row>
        <row r="194">
          <cell r="A194">
            <v>55990005</v>
          </cell>
          <cell r="Y194">
            <v>15</v>
          </cell>
        </row>
        <row r="195">
          <cell r="A195">
            <v>55990006</v>
          </cell>
          <cell r="Y195">
            <v>15</v>
          </cell>
        </row>
        <row r="196">
          <cell r="A196">
            <v>55990011</v>
          </cell>
          <cell r="Y196">
            <v>15</v>
          </cell>
        </row>
        <row r="197">
          <cell r="A197">
            <v>55990012</v>
          </cell>
          <cell r="Y197">
            <v>15</v>
          </cell>
        </row>
        <row r="198">
          <cell r="A198">
            <v>55990013</v>
          </cell>
          <cell r="Y198">
            <v>15</v>
          </cell>
        </row>
        <row r="199">
          <cell r="A199">
            <v>55990014</v>
          </cell>
          <cell r="Y199">
            <v>15</v>
          </cell>
        </row>
        <row r="200">
          <cell r="A200">
            <v>55990015</v>
          </cell>
          <cell r="Y200">
            <v>15</v>
          </cell>
        </row>
        <row r="201">
          <cell r="A201">
            <v>55990016</v>
          </cell>
          <cell r="Y201">
            <v>15</v>
          </cell>
        </row>
        <row r="202">
          <cell r="A202">
            <v>55990101</v>
          </cell>
          <cell r="Y202">
            <v>8</v>
          </cell>
        </row>
        <row r="203">
          <cell r="A203">
            <v>55990102</v>
          </cell>
          <cell r="Y203">
            <v>25</v>
          </cell>
        </row>
        <row r="204">
          <cell r="A204">
            <v>55990103</v>
          </cell>
          <cell r="Y204">
            <v>35</v>
          </cell>
        </row>
        <row r="205">
          <cell r="A205">
            <v>55990104</v>
          </cell>
          <cell r="Y205">
            <v>50</v>
          </cell>
        </row>
        <row r="206">
          <cell r="A206">
            <v>55990105</v>
          </cell>
          <cell r="Y206">
            <v>150</v>
          </cell>
        </row>
        <row r="207">
          <cell r="A207">
            <v>55990106</v>
          </cell>
          <cell r="Y207">
            <v>80</v>
          </cell>
        </row>
        <row r="208">
          <cell r="A208">
            <v>55990107</v>
          </cell>
          <cell r="Y208">
            <v>50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2" totalsRowShown="0" dataDxfId="73" tableBorderDxfId="72">
  <autoFilter ref="A3:AG132"/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46">
      <calculatedColumnFormula>IF(ISBLANK(AA4),0, LOOKUP(AA4,[1]Skill!$A:$A,[1]Skill!$Y:$Y)*AB4/100)</calculatedColumnFormula>
    </tableColumn>
    <tableColumn id="13" name="SkillId" dataDxfId="45"/>
    <tableColumn id="14" name="Percent" dataDxfId="44"/>
    <tableColumn id="16" name="Arrow" dataDxfId="43"/>
    <tableColumn id="26" name="JobId" dataDxfId="42"/>
    <tableColumn id="18" name="Icon" dataDxfId="41"/>
    <tableColumn id="22" name="IsSpecial" dataDxfId="40"/>
    <tableColumn id="23" name="IsNew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3" tableBorderDxfId="32">
  <autoFilter ref="A3:AG4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3"/>
    <tableColumn id="8" name="AtkP" dataDxfId="22"/>
    <tableColumn id="9" name="PArmor" dataDxfId="21"/>
    <tableColumn id="17" name="MArmor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J4+K4+L4-100+M4+ SUM(O4:U4)*5+IF(ISNUMBER(Z4),Z4,0)+Y4</calculatedColumnFormula>
    </tableColumn>
    <tableColumn id="10" name="Range" dataDxfId="9"/>
    <tableColumn id="27" name="Mov" dataDxfId="8"/>
    <tableColumn id="24" name="~SkillMark" dataDxfId="7"/>
    <tableColumn id="33" name="~SkillMark2" dataDxfId="6">
      <calculatedColumnFormula>IF(ISBLANK(AA4),0, LOOKUP(AA4,[1]Skill!$A:$A,[1]Skill!$X:$X)*AB4/100)</calculatedColumnFormula>
    </tableColumn>
    <tableColumn id="13" name="SkillId" dataDxfId="5"/>
    <tableColumn id="14" name="Percent" dataDxfId="4"/>
    <tableColumn id="16" name="Arrow" dataDxfId="3"/>
    <tableColumn id="26" name="JobId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tabSelected="1" zoomScaleNormal="100"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I131" sqref="I131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 t="shared" ref="V4:V35" si="1"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LOOKUP(AA4,[1]Skill!$A:$A,[1]Skill!$Y:$Y)*AB4/100)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si="1"/>
        <v>-5</v>
      </c>
      <c r="W5" s="8">
        <v>10</v>
      </c>
      <c r="X5" s="8">
        <v>0</v>
      </c>
      <c r="Y5" s="8">
        <v>0</v>
      </c>
      <c r="Z5" s="8">
        <f>IF(ISBLANK(AA5),0, LOOKUP(AA5,[1]Skill!$A:$A,[1]Skill!$Y:$Y)*AB5/100)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LOOKUP(AA6,[1]Skill!$A:$A,[1]Skill!$Y:$Y)*AB6/100)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LOOKUP(AA7,[1]Skill!$A:$A,[1]Skill!$Y:$Y)*AB7/100)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7">
        <v>0</v>
      </c>
      <c r="M8" s="14">
        <v>-5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-5</v>
      </c>
      <c r="W8" s="8">
        <v>10</v>
      </c>
      <c r="X8" s="8">
        <v>0</v>
      </c>
      <c r="Y8" s="8">
        <v>0</v>
      </c>
      <c r="Z8" s="8">
        <f>IF(ISBLANK(AA8),0, LOOKUP(AA8,[1]Skill!$A:$A,[1]Skill!$Y:$Y)*AB8/100)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7">
        <v>0</v>
      </c>
      <c r="M9" s="8">
        <v>-4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-4</v>
      </c>
      <c r="W9" s="8">
        <v>10</v>
      </c>
      <c r="X9" s="8">
        <v>0</v>
      </c>
      <c r="Y9" s="8">
        <v>0</v>
      </c>
      <c r="Z9" s="8">
        <f>IF(ISBLANK(AA9),0, LOOKUP(AA9,[1]Skill!$A:$A,[1]Skill!$Y:$Y)*AB9/100)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7">
        <v>0</v>
      </c>
      <c r="M10" s="8">
        <v>-5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-5</v>
      </c>
      <c r="W10" s="8">
        <v>0</v>
      </c>
      <c r="X10" s="8">
        <v>0</v>
      </c>
      <c r="Y10" s="8">
        <v>0</v>
      </c>
      <c r="Z10" s="8">
        <f>IF(ISBLANK(AA10),0, LOOKUP(AA10,[1]Skill!$A:$A,[1]Skill!$Y:$Y)*AB10/100)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7">
        <v>0</v>
      </c>
      <c r="M11" s="8">
        <v>-5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-5</v>
      </c>
      <c r="W11" s="8">
        <v>0</v>
      </c>
      <c r="X11" s="8">
        <v>0</v>
      </c>
      <c r="Y11" s="8">
        <v>0</v>
      </c>
      <c r="Z11" s="8">
        <f>IF(ISBLANK(AA11),0, LOOKUP(AA11,[1]Skill!$A:$A,[1]Skill!$Y:$Y)*AB11/100)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LOOKUP(AA12,[1]Skill!$A:$A,[1]Skill!$Y:$Y)*AB12/100)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-2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LOOKUP(AA13,[1]Skill!$A:$A,[1]Skill!$Y:$Y)*AB13/100)</f>
        <v>15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-2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LOOKUP(AA14,[1]Skill!$A:$A,[1]Skill!$Y:$Y)*AB14/100)</f>
        <v>15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-2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LOOKUP(AA15,[1]Skill!$A:$A,[1]Skill!$Y:$Y)*AB15/100)</f>
        <v>15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-2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LOOKUP(AA16,[1]Skill!$A:$A,[1]Skill!$Y:$Y)*AB16/100)</f>
        <v>15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-2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LOOKUP(AA17,[1]Skill!$A:$A,[1]Skill!$Y:$Y)*AB17/100)</f>
        <v>15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-2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LOOKUP(AA18,[1]Skill!$A:$A,[1]Skill!$Y:$Y)*AB18/100)</f>
        <v>15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2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2.5</v>
      </c>
      <c r="W19" s="8">
        <v>10</v>
      </c>
      <c r="X19" s="8">
        <v>0</v>
      </c>
      <c r="Y19" s="8">
        <v>0</v>
      </c>
      <c r="Z19" s="8">
        <f>IF(ISBLANK(AA19),0, LOOKUP(AA19,[1]Skill!$A:$A,[1]Skill!$Y:$Y)*AB19/100)</f>
        <v>2.5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LOOKUP(AA20,[1]Skill!$A:$A,[1]Skill!$Y:$Y)*AB20/100)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7">
        <v>0</v>
      </c>
      <c r="M21" s="14">
        <v>-4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-4</v>
      </c>
      <c r="W21" s="8">
        <v>10</v>
      </c>
      <c r="X21" s="8">
        <v>0</v>
      </c>
      <c r="Y21" s="8">
        <v>0</v>
      </c>
      <c r="Z21" s="8">
        <f>IF(ISBLANK(AA21),0, LOOKUP(AA21,[1]Skill!$A:$A,[1]Skill!$Y:$Y)*AB21/100)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LOOKUP(AA22,[1]Skill!$A:$A,[1]Skill!$Y:$Y)*AB22/100)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7">
        <v>0</v>
      </c>
      <c r="M23" s="8">
        <v>-5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-5</v>
      </c>
      <c r="W23" s="8">
        <v>20</v>
      </c>
      <c r="X23" s="8">
        <v>0</v>
      </c>
      <c r="Y23" s="8">
        <v>25</v>
      </c>
      <c r="Z23" s="8">
        <f>IF(ISBLANK(AA23),0, LOOKUP(AA23,[1]Skill!$A:$A,[1]Skill!$Y:$Y)*AB23/100)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LOOKUP(AA24,[1]Skill!$A:$A,[1]Skill!$Y:$Y)*AB24/100)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7">
        <v>0</v>
      </c>
      <c r="M25" s="8">
        <v>-4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-4</v>
      </c>
      <c r="W25" s="8">
        <v>10</v>
      </c>
      <c r="X25" s="8">
        <v>0</v>
      </c>
      <c r="Y25" s="8">
        <v>0</v>
      </c>
      <c r="Z25" s="8">
        <f>IF(ISBLANK(AA25),0, LOOKUP(AA25,[1]Skill!$A:$A,[1]Skill!$Y:$Y)*AB25/100)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LOOKUP(AA26,[1]Skill!$A:$A,[1]Skill!$Y:$Y)*AB26/100)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LOOKUP(AA27,[1]Skill!$A:$A,[1]Skill!$Y:$Y)*AB27/100)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LOOKUP(AA28,[1]Skill!$A:$A,[1]Skill!$Y:$Y)*AB28/100)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-2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LOOKUP(AA29,[1]Skill!$A:$A,[1]Skill!$Y:$Y)*AB29/100)</f>
        <v>15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-2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LOOKUP(AA30,[1]Skill!$A:$A,[1]Skill!$Y:$Y)*AB30/100)</f>
        <v>15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-2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LOOKUP(AA31,[1]Skill!$A:$A,[1]Skill!$Y:$Y)*AB31/100)</f>
        <v>15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-2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LOOKUP(AA32,[1]Skill!$A:$A,[1]Skill!$Y:$Y)*AB32/100)</f>
        <v>15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-2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LOOKUP(AA33,[1]Skill!$A:$A,[1]Skill!$Y:$Y)*AB33/100)</f>
        <v>15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-2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LOOKUP(AA34,[1]Skill!$A:$A,[1]Skill!$Y:$Y)*AB34/100)</f>
        <v>15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LOOKUP(AA35,[1]Skill!$A:$A,[1]Skill!$Y:$Y)*AB35/100)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LOOKUP(AA36,[1]Skill!$A:$A,[1]Skill!$Y:$Y)*AB36/100)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LOOKUP(AA37,[1]Skill!$A:$A,[1]Skill!$Y:$Y)*AB37/100)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LOOKUP(AA38,[1]Skill!$A:$A,[1]Skill!$Y:$Y)*AB38/100)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LOOKUP(AA39,[1]Skill!$A:$A,[1]Skill!$Y:$Y)*AB39/100)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LOOKUP(AA40,[1]Skill!$A:$A,[1]Skill!$Y:$Y)*AB40/100)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LOOKUP(AA41,[1]Skill!$A:$A,[1]Skill!$Y:$Y)*AB41/100)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LOOKUP(AA42,[1]Skill!$A:$A,[1]Skill!$Y:$Y)*AB42/100)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LOOKUP(AA43,[1]Skill!$A:$A,[1]Skill!$Y:$Y)*AB43/100)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5">
        <v>0</v>
      </c>
    </row>
    <row r="44" spans="1:33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LOOKUP(AA44,[1]Skill!$A:$A,[1]Skill!$Y:$Y)*AB44/100)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LOOKUP(AA45,[1]Skill!$A:$A,[1]Skill!$Y:$Y)*AB45/100)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LOOKUP(AA46,[1]Skill!$A:$A,[1]Skill!$Y:$Y)*AB46/100)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LOOKUP(AA47,[1]Skill!$A:$A,[1]Skill!$Y:$Y)*AB47/100)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LOOKUP(AA48,[1]Skill!$A:$A,[1]Skill!$Y:$Y)*AB48/100)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LOOKUP(AA49,[1]Skill!$A:$A,[1]Skill!$Y:$Y)*AB49/100)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LOOKUP(AA50,[1]Skill!$A:$A,[1]Skill!$Y:$Y)*AB50/100)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LOOKUP(AA51,[1]Skill!$A:$A,[1]Skill!$Y:$Y)*AB51/100)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LOOKUP(AA52,[1]Skill!$A:$A,[1]Skill!$Y:$Y)*AB52/100)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LOOKUP(AA53,[1]Skill!$A:$A,[1]Skill!$Y:$Y)*AB53/100)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LOOKUP(AA54,[1]Skill!$A:$A,[1]Skill!$Y:$Y)*AB54/100)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LOOKUP(AA55,[1]Skill!$A:$A,[1]Skill!$Y:$Y)*AB55/100)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LOOKUP(AA56,[1]Skill!$A:$A,[1]Skill!$Y:$Y)*AB56/100)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LOOKUP(AA57,[1]Skill!$A:$A,[1]Skill!$Y:$Y)*AB57/100)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LOOKUP(AA58,[1]Skill!$A:$A,[1]Skill!$Y:$Y)*AB58/100)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LOOKUP(AA59,[1]Skill!$A:$A,[1]Skill!$Y:$Y)*AB59/100)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LOOKUP(AA60,[1]Skill!$A:$A,[1]Skill!$Y:$Y)*AB60/100)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LOOKUP(AA61,[1]Skill!$A:$A,[1]Skill!$Y:$Y)*AB61/100)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LOOKUP(AA62,[1]Skill!$A:$A,[1]Skill!$Y:$Y)*AB62/100)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LOOKUP(AA63,[1]Skill!$A:$A,[1]Skill!$Y:$Y)*AB63/100)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LOOKUP(AA64,[1]Skill!$A:$A,[1]Skill!$Y:$Y)*AB64/100)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LOOKUP(AA65,[1]Skill!$A:$A,[1]Skill!$Y:$Y)*AB65/100)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LOOKUP(AA66,[1]Skill!$A:$A,[1]Skill!$Y:$Y)*AB66/100)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LOOKUP(AA67,[1]Skill!$A:$A,[1]Skill!$Y:$Y)*AB67/100)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LOOKUP(AA68,[1]Skill!$A:$A,[1]Skill!$Y:$Y)*AB68/100)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LOOKUP(AA69,[1]Skill!$A:$A,[1]Skill!$Y:$Y)*AB69/100)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LOOKUP(AA70,[1]Skill!$A:$A,[1]Skill!$Y:$Y)*AB70/100)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LOOKUP(AA71,[1]Skill!$A:$A,[1]Skill!$Y:$Y)*AB71/100)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LOOKUP(AA72,[1]Skill!$A:$A,[1]Skill!$Y:$Y)*AB72/100)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LOOKUP(AA73,[1]Skill!$A:$A,[1]Skill!$Y:$Y)*AB73/100)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LOOKUP(AA74,[1]Skill!$A:$A,[1]Skill!$Y:$Y)*AB74/100)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LOOKUP(AA75,[1]Skill!$A:$A,[1]Skill!$Y:$Y)*AB75/100)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LOOKUP(AA76,[1]Skill!$A:$A,[1]Skill!$Y:$Y)*AB76/100)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LOOKUP(AA77,[1]Skill!$A:$A,[1]Skill!$Y:$Y)*AB77/100)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LOOKUP(AA78,[1]Skill!$A:$A,[1]Skill!$Y:$Y)*AB78/100)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LOOKUP(AA79,[1]Skill!$A:$A,[1]Skill!$Y:$Y)*AB79/100)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LOOKUP(AA80,[1]Skill!$A:$A,[1]Skill!$Y:$Y)*AB80/100)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LOOKUP(AA81,[1]Skill!$A:$A,[1]Skill!$Y:$Y)*AB81/100)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LOOKUP(AA82,[1]Skill!$A:$A,[1]Skill!$Y:$Y)*AB82/100)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LOOKUP(AA83,[1]Skill!$A:$A,[1]Skill!$Y:$Y)*AB83/100)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LOOKUP(AA84,[1]Skill!$A:$A,[1]Skill!$Y:$Y)*AB84/100)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LOOKUP(AA85,[1]Skill!$A:$A,[1]Skill!$Y:$Y)*AB85/100)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LOOKUP(AA86,[1]Skill!$A:$A,[1]Skill!$Y:$Y)*AB86/100)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LOOKUP(AA87,[1]Skill!$A:$A,[1]Skill!$Y:$Y)*AB87/100)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LOOKUP(AA88,[1]Skill!$A:$A,[1]Skill!$Y:$Y)*AB88/100)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LOOKUP(AA89,[1]Skill!$A:$A,[1]Skill!$Y:$Y)*AB89/100)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LOOKUP(AA90,[1]Skill!$A:$A,[1]Skill!$Y:$Y)*AB90/100)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LOOKUP(AA91,[1]Skill!$A:$A,[1]Skill!$Y:$Y)*AB91/100)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LOOKUP(AA92,[1]Skill!$A:$A,[1]Skill!$Y:$Y)*AB92/100)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LOOKUP(AA93,[1]Skill!$A:$A,[1]Skill!$Y:$Y)*AB93/100)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LOOKUP(AA94,[1]Skill!$A:$A,[1]Skill!$Y:$Y)*AB94/100)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LOOKUP(AA95,[1]Skill!$A:$A,[1]Skill!$Y:$Y)*AB95/100)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LOOKUP(AA96,[1]Skill!$A:$A,[1]Skill!$Y:$Y)*AB96/100)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LOOKUP(AA97,[1]Skill!$A:$A,[1]Skill!$Y:$Y)*AB97/100)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LOOKUP(AA98,[1]Skill!$A:$A,[1]Skill!$Y:$Y)*AB98/100)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LOOKUP(AA99,[1]Skill!$A:$A,[1]Skill!$Y:$Y)*AB99/100)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40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LOOKUP(AA100,[1]Skill!$A:$A,[1]Skill!$Y:$Y)*AB100/100)</f>
        <v>30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LOOKUP(AA101,[1]Skill!$A:$A,[1]Skill!$Y:$Y)*AB101/100)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LOOKUP(AA102,[1]Skill!$A:$A,[1]Skill!$Y:$Y)*AB102/100)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LOOKUP(AA103,[1]Skill!$A:$A,[1]Skill!$Y:$Y)*AB103/100)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LOOKUP(AA104,[1]Skill!$A:$A,[1]Skill!$Y:$Y)*AB104/100)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LOOKUP(AA105,[1]Skill!$A:$A,[1]Skill!$Y:$Y)*AB105/100)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LOOKUP(AA106,[1]Skill!$A:$A,[1]Skill!$Y:$Y)*AB106/100)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LOOKUP(AA107,[1]Skill!$A:$A,[1]Skill!$Y:$Y)*AB107/100)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60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LOOKUP(AA108,[1]Skill!$A:$A,[1]Skill!$Y:$Y)*AB108/100)</f>
        <v>8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LOOKUP(AA109,[1]Skill!$A:$A,[1]Skill!$Y:$Y)*AB109/100)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LOOKUP(AA110,[1]Skill!$A:$A,[1]Skill!$Y:$Y)*AB110/100)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LOOKUP(AA111,[1]Skill!$A:$A,[1]Skill!$Y:$Y)*AB111/100)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LOOKUP(AA112,[1]Skill!$A:$A,[1]Skill!$Y:$Y)*AB112/100)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50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LOOKUP(AA113,[1]Skill!$A:$A,[1]Skill!$Y:$Y)*AB113/100)</f>
        <v>8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LOOKUP(AA114,[1]Skill!$A:$A,[1]Skill!$Y:$Y)*AB114/100)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LOOKUP(AA115,[1]Skill!$A:$A,[1]Skill!$Y:$Y)*AB115/100)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LOOKUP(AA116,[1]Skill!$A:$A,[1]Skill!$Y:$Y)*AB116/100)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LOOKUP(AA117,[1]Skill!$A:$A,[1]Skill!$Y:$Y)*AB117/100)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LOOKUP(AA118,[1]Skill!$A:$A,[1]Skill!$Y:$Y)*AB118/100)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LOOKUP(AA119,[1]Skill!$A:$A,[1]Skill!$Y:$Y)*AB119/100)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LOOKUP(AA120,[1]Skill!$A:$A,[1]Skill!$Y:$Y)*AB120/100)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LOOKUP(AA121,[1]Skill!$A:$A,[1]Skill!$Y:$Y)*AB121/100)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LOOKUP(AA122,[1]Skill!$A:$A,[1]Skill!$Y:$Y)*AB122/100)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LOOKUP(AA123,[1]Skill!$A:$A,[1]Skill!$Y:$Y)*AB123/100)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LOOKUP(AA124,[1]Skill!$A:$A,[1]Skill!$Y:$Y)*AB124/100)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LOOKUP(AA125,[1]Skill!$A:$A,[1]Skill!$Y:$Y)*AB125/100)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LOOKUP(AA126,[1]Skill!$A:$A,[1]Skill!$Y:$Y)*AB126/100)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LOOKUP(AA127,[1]Skill!$A:$A,[1]Skill!$Y:$Y)*AB127/100)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LOOKUP(AA128,[1]Skill!$A:$A,[1]Skill!$Y:$Y)*AB128/100)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LOOKUP(AA129,[1]Skill!$A:$A,[1]Skill!$Y:$Y)*AB129/100)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LOOKUP(AA130,[1]Skill!$A:$A,[1]Skill!$Y:$Y)*AB130/100)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15">
        <v>1</v>
      </c>
    </row>
    <row r="131" spans="1:33" ht="14.25" x14ac:dyDescent="0.15">
      <c r="A131">
        <v>52000128</v>
      </c>
      <c r="B131" s="15" t="s">
        <v>386</v>
      </c>
      <c r="C131" s="15" t="s">
        <v>387</v>
      </c>
      <c r="D131" s="42"/>
      <c r="E131" s="15">
        <v>2</v>
      </c>
      <c r="F131" s="15">
        <v>100</v>
      </c>
      <c r="G131" s="15">
        <v>0</v>
      </c>
      <c r="H131" s="41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3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LOOKUP(AA131,[1]Skill!$A:$A,[1]Skill!$Y:$Y)*AB131/100)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15">
        <v>1</v>
      </c>
    </row>
    <row r="132" spans="1:33" ht="14.25" x14ac:dyDescent="0.15">
      <c r="A132">
        <v>52000129</v>
      </c>
      <c r="B132" s="15" t="s">
        <v>390</v>
      </c>
      <c r="C132" s="15" t="s">
        <v>389</v>
      </c>
      <c r="D132" s="42"/>
      <c r="E132" s="15">
        <v>5</v>
      </c>
      <c r="F132" s="15">
        <v>100</v>
      </c>
      <c r="G132" s="15">
        <v>0</v>
      </c>
      <c r="H132" s="41">
        <f t="shared" ref="H132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3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LOOKUP(AA132,[1]Skill!$A:$A,[1]Skill!$Y:$Y)*AB132/100)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15">
        <v>1</v>
      </c>
    </row>
  </sheetData>
  <phoneticPr fontId="18" type="noConversion"/>
  <conditionalFormatting sqref="V1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6:V1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86" priority="11" operator="equal">
      <formula>1</formula>
    </cfRule>
    <cfRule type="cellIs" dxfId="85" priority="12" operator="equal">
      <formula>2</formula>
    </cfRule>
    <cfRule type="cellIs" dxfId="84" priority="13" operator="equal">
      <formula>3</formula>
    </cfRule>
    <cfRule type="cellIs" dxfId="83" priority="14" operator="greaterThanOrEqual">
      <formula>4</formula>
    </cfRule>
  </conditionalFormatting>
  <conditionalFormatting sqref="H4">
    <cfRule type="cellIs" dxfId="82" priority="6" operator="equal">
      <formula>5</formula>
    </cfRule>
    <cfRule type="cellIs" dxfId="81" priority="7" operator="equal">
      <formula>1</formula>
    </cfRule>
    <cfRule type="cellIs" dxfId="80" priority="8" operator="equal">
      <formula>2</formula>
    </cfRule>
    <cfRule type="cellIs" dxfId="79" priority="9" operator="equal">
      <formula>3</formula>
    </cfRule>
    <cfRule type="cellIs" dxfId="78" priority="10" operator="equal">
      <formula>4</formula>
    </cfRule>
  </conditionalFormatting>
  <conditionalFormatting sqref="V4:V13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5:H132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conditionalFormatting sqref="V125:V1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" sqref="O1:O1048576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LOOKUP(AA4,[1]Skill!$A:$A,[1]Skill!$X:$X)*AB4/100)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2013-01-13T06:23:59Z</dcterms:created>
  <dcterms:modified xsi:type="dcterms:W3CDTF">2017-05-19T03:04:08Z</dcterms:modified>
</cp:coreProperties>
</file>