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AH7" i="7" l="1"/>
  <c r="T7" i="7" s="1"/>
  <c r="H7" i="7" s="1"/>
  <c r="AN7" i="7"/>
  <c r="AV7" i="7"/>
  <c r="AH6" i="7" l="1"/>
  <c r="T6" i="7" s="1"/>
  <c r="H6" i="7" s="1"/>
  <c r="AN6" i="7"/>
  <c r="AV6" i="7"/>
  <c r="AH262" i="1" l="1"/>
  <c r="AH4" i="7" l="1"/>
  <c r="T4" i="7" s="1"/>
  <c r="AH5" i="7"/>
  <c r="T5" i="7" s="1"/>
  <c r="AH8" i="7"/>
  <c r="T8" i="7" s="1"/>
  <c r="AH9" i="7"/>
  <c r="T9" i="7" s="1"/>
  <c r="AH10" i="7"/>
  <c r="T10" i="7" s="1"/>
  <c r="AH11" i="7"/>
  <c r="T11" i="7" s="1"/>
  <c r="AH12" i="7"/>
  <c r="T12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43" i="1"/>
  <c r="T243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11" i="1"/>
  <c r="T211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8" i="7"/>
  <c r="AV9" i="7"/>
  <c r="AV10" i="7"/>
  <c r="AV11" i="7"/>
  <c r="AV12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43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11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9" i="7" l="1"/>
  <c r="H9" i="7"/>
  <c r="AN63" i="1" l="1"/>
  <c r="H63" i="1"/>
  <c r="AN36" i="1"/>
  <c r="H36" i="1"/>
  <c r="AN86" i="1" l="1"/>
  <c r="H86" i="1"/>
  <c r="AN85" i="1" l="1"/>
  <c r="H85" i="1"/>
  <c r="H5" i="7" l="1"/>
  <c r="H8" i="7"/>
  <c r="H10" i="7"/>
  <c r="H11" i="7"/>
  <c r="H12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10" i="7" l="1"/>
  <c r="AN4" i="7" l="1"/>
  <c r="AN5" i="7"/>
  <c r="AN8" i="7"/>
  <c r="AN11" i="7"/>
  <c r="AN12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43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11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<sst xmlns="http://schemas.openxmlformats.org/spreadsheetml/2006/main" count="1985" uniqueCount="1114">
  <si>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</si>
  <si>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</si>
  <si>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</si>
  <si>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</si>
  <si>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</si>
  <si>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</si>
  <si>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</si>
  <si>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</si>
  <si>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</si>
  <si>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</si>
  <si>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</si>
  <si>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</si>
  <si>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</si>
  <si>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</si>
  <si>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</si>
  <si>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</si>
  <si>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</si>
  <si>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</si>
  <si>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</si>
  <si>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</si>
  <si>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</si>
  <si>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</si>
  <si>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</si>
  <si>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</si>
  <si>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</si>
  <si>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</si>
  <si>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</si>
  <si>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</si>
  <si>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</si>
  <si>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</si>
  <si>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</si>
  <si>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</si>
  <si>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</si>
  <si>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</si>
  <si>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</si>
  <si>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</si>
  <si>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</si>
  <si>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</si>
  <si>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</si>
  <si>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</si>
  <si>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</si>
  <si>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</si>
  <si>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</si>
  <si>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</si>
  <si>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</si>
  <si>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</si>
  <si>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</si>
  <si>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</si>
  <si>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</si>
  <si>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</si>
  <si>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</si>
  <si>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</si>
  <si>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</si>
  <si>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</si>
  <si>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</si>
  <si>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</si>
  <si>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</si>
  <si>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</si>
  <si>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</si>
  <si>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</si>
  <si>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</si>
  <si>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</si>
  <si>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</si>
  <si>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</si>
  <si>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</si>
  <si>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</si>
  <si>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</si>
  <si>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</si>
  <si>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</si>
  <si>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</si>
  <si>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</si>
  <si>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</si>
  <si>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</si>
  <si>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</si>
  <si>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</si>
  <si>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</si>
  <si>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</si>
  <si>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</si>
  <si>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</si>
  <si>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</si>
  <si>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</si>
  <si>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</si>
  <si>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</si>
  <si>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</si>
  <si>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</si>
  <si>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</si>
  <si>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</si>
  <si>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</si>
  <si>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</si>
  <si>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</si>
  <si>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</si>
  <si>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</si>
  <si>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</si>
  <si>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</si>
  <si>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</si>
  <si>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</si>
  <si>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</si>
  <si>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</si>
  <si>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</si>
  <si>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</si>
  <si>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</si>
  <si>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</si>
  <si>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</si>
  <si>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</si>
  <si>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</si>
  <si>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</si>
  <si>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</si>
  <si>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</si>
  <si>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</si>
  <si>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</si>
  <si>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</si>
  <si>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</si>
  <si>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</si>
  <si>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</si>
  <si>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</si>
  <si>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</si>
  <si>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</si>
  <si>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</si>
  <si>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</si>
  <si>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</si>
  <si>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</si>
  <si>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</si>
  <si>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</si>
  <si>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</si>
  <si>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</si>
  <si>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</si>
  <si>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</si>
  <si>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</si>
  <si>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</si>
  <si>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</si>
  <si>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</si>
  <si>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</si>
  <si>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</si>
  <si>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</si>
  <si>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</si>
  <si>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</si>
  <si>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</si>
  <si>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</si>
  <si>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</si>
  <si>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</si>
  <si>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</si>
  <si>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</si>
  <si>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</si>
  <si>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</si>
  <si>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</si>
  <si>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</si>
  <si>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</si>
  <si>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</si>
  <si>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</si>
  <si>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</si>
  <si>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</si>
  <si>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</si>
  <si>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</si>
  <si>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</si>
  <si>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</si>
  <si>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</si>
  <si>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</si>
  <si>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</si>
  <si>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</si>
  <si>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</si>
  <si>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</si>
  <si>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</si>
  <si>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</si>
  <si>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</si>
  <si>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</si>
  <si>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</si>
  <si>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</si>
  <si>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</si>
  <si>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</si>
  <si>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</si>
  <si>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</si>
  <si>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</si>
  <si>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</si>
  <si>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</si>
  <si>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</si>
  <si>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</si>
  <si>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</si>
  <si>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</si>
  <si>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</si>
  <si>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</si>
  <si>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</si>
  <si>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</si>
  <si>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</si>
  <si>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</si>
  <si>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</si>
  <si>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</si>
  <si>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</si>
  <si>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</si>
  <si>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</si>
  <si>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</si>
  <si>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</si>
  <si>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</si>
  <si>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</si>
  <si>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</si>
  <si>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</si>
  <si>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</si>
  <si>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</si>
  <si>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</si>
  <si>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</si>
  <si>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</si>
  <si>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</si>
  <si>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</si>
  <si>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</si>
  <si>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</si>
  <si>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</si>
  <si>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</si>
  <si>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</si>
  <si>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</si>
  <si>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</si>
  <si>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</si>
  <si>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</si>
  <si>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</si>
  <si>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</si>
  <si>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</si>
  <si>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</si>
  <si>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</si>
  <si>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</si>
  <si>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</si>
  <si>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</si>
  <si>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</si>
  <si>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</si>
  <si>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</si>
  <si>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</si>
  <si>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</si>
  <si>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</si>
  <si>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</si>
  <si>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</si>
  <si>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</si>
  <si>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</si>
  <si>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</si>
  <si>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</si>
  <si>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</si>
  <si>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</si>
  <si>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</si>
  <si>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</si>
  <si>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</si>
  <si>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</si>
  <si>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</si>
  <si>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</si>
  <si>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</si>
  <si>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</si>
  <si>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</si>
  <si>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</si>
  <si>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</si>
  <si>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</si>
  <si>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</si>
  <si>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</si>
  <si>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</si>
  <si>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</si>
  <si>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</si>
  <si>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</si>
  <si>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</si>
  <si>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</si>
  <si>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</si>
  <si>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</si>
  <si>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</si>
  <si>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</si>
  <si>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</si>
  <si>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</si>
  <si>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</si>
  <si>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</si>
  <si>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</si>
  <si>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</si>
  <si>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</si>
  <si>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</si>
  <si>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</si>
  <si>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</si>
  <si>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</si>
  <si>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</si>
  <si>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</si>
  <si>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</si>
  <si>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</si>
  <si>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</si>
  <si>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</si>
  <si>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</si>
  <si>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</si>
  <si>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</si>
  <si>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</si>
  <si>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</si>
  <si>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</si>
  <si>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</si>
  <si>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</si>
  <si>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</si>
  <si>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</si>
  <si>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</si>
  <si>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</si>
  <si>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</si>
  <si>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</si>
  <si>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</si>
  <si>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</si>
  <si>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</si>
  <si>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</si>
  <si>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</si>
  <si>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</si>
  <si>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</si>
  <si>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</si>
  <si>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</si>
  <si>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</si>
  <si>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</si>
  <si>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</si>
  <si>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</si>
  <si>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</si>
  <si>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</si>
  <si>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</si>
  <si>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</si>
  <si>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</si>
  <si>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</si>
  <si>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</si>
  <si>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</si>
  <si>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</si>
  <si>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</si>
  <si>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</si>
  <si>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</si>
  <si>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</si>
  <si>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</si>
  <si>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</si>
  <si>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</si>
  <si>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</si>
  <si>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</si>
  <si>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</si>
  <si>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</si>
  <si>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</si>
  <si>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</si>
  <si>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</si>
  <si>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</si>
  <si>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</si>
  <si>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</si>
  <si>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</si>
  <si>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</si>
  <si>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</si>
  <si>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</si>
  <si>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</si>
  <si>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</si>
  <si>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</si>
  <si>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</si>
  <si>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</si>
  <si>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</si>
  <si>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</si>
  <si>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</si>
  <si>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</si>
  <si>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</si>
  <si>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</si>
  <si>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</si>
  <si>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</si>
  <si>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</si>
  <si>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</si>
  <si>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</si>
  <si>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</si>
  <si>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</si>
  <si>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</si>
  <si>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</si>
  <si>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</si>
  <si>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</si>
  <si>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</si>
  <si>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</si>
  <si>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</si>
  <si>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</si>
  <si>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</si>
  <si>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</si>
  <si>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</si>
  <si>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</si>
  <si>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</si>
  <si>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</si>
  <si>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</si>
  <si>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</si>
  <si>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</si>
  <si>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</si>
  <si>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</si>
  <si>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</si>
  <si>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</si>
  <si>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</si>
  <si>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</si>
  <si>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</si>
  <si>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</si>
  <si>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</si>
  <si>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</si>
  <si>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</si>
  <si>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</si>
  <si>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</si>
  <si>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</si>
  <si>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</si>
  <si>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</si>
  <si>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</si>
  <si>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</si>
  <si>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</si>
  <si>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</si>
  <si>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</si>
  <si>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</si>
  <si>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</si>
  <si>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</si>
  <si>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</si>
  <si>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</si>
  <si>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</si>
  <si>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</si>
  <si>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</si>
  <si>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</si>
  <si>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</si>
  <si>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</si>
  <si>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</si>
  <si>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</si>
  <si>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</si>
  <si>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</si>
  <si>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</si>
  <si>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</si>
  <si>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</si>
  <si>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</si>
  <si>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</si>
  <si>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</si>
  <si>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</si>
  <si>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</si>
  <si>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</si>
  <si>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</si>
  <si>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</si>
  <si>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</si>
  <si>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</si>
  <si>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</si>
  <si>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</si>
  <si>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</si>
  <si>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</si>
  <si>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</si>
  <si>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</si>
  <si>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</si>
  <si>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</si>
  <si>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</si>
  <si>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</si>
  <si>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</si>
  <si>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</si>
  <si>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</si>
  <si>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</si>
  <si>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</si>
  <si>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</si>
  <si>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</si>
  <si>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</si>
  <si>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</si>
  <si>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</si>
  <si>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</si>
  <si>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</si>
  <si>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</si>
  <si>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</si>
  <si>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</si>
  <si>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</si>
  <si>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</si>
  <si>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</si>
  <si>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</si>
  <si>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</si>
  <si>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</si>
  <si>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</si>
  <si>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</si>
  <si>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</si>
  <si>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</si>
  <si>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</si>
  <si>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</si>
  <si>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</si>
  <si>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</si>
  <si>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</si>
  <si>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</si>
  <si>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</si>
  <si>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</si>
  <si>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</si>
  <si>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</si>
  <si>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</si>
  <si>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</si>
  <si>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</si>
  <si>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</si>
  <si>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</si>
  <si>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</si>
  <si>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</si>
  <si>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</si>
  <si>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</si>
  <si>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</si>
  <si>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</si>
  <si>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</si>
  <si>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</si>
  <si>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</si>
  <si>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</si>
  <si>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</si>
  <si>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</si>
  <si>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</si>
  <si>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</si>
  <si>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</si>
  <si>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</si>
  <si>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</si>
  <si>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</si>
  <si>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</si>
  <si>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</si>
  <si>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</si>
  <si>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</si>
  <si>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</si>
  <si>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</si>
  <si>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</si>
  <si>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</si>
  <si>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</si>
  <si>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</si>
  <si>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</si>
  <si>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</si>
  <si>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</si>
  <si>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</si>
  <si>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</si>
  <si>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</si>
  <si>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</si>
  <si>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</si>
  <si>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</si>
  <si>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</si>
  <si>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</si>
  <si>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</si>
  <si>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</si>
  <si>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</si>
  <si>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</si>
  <si>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</si>
  <si>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</si>
  <si>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</si>
  <si>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</si>
  <si>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</si>
  <si>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</si>
  <si>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</si>
  <si>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</si>
  <si>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</si>
  <si>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</si>
  <si>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</si>
  <si>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</si>
  <si>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</si>
  <si>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</si>
  <si>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</si>
  <si>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</si>
  <si>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</si>
  <si>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</si>
  <si>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</si>
  <si>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</si>
  <si>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</si>
  <si>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</si>
  <si>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</si>
  <si>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</si>
  <si>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</si>
  <si>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</si>
  <si>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</si>
  <si>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</si>
  <si>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</si>
  <si>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</si>
  <si>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</si>
  <si>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</si>
  <si>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</si>
  <si>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</si>
  <si>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</si>
  <si>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</si>
  <si>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</si>
  <si>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</si>
  <si>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</si>
  <si>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</si>
  <si>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</si>
  <si>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</si>
  <si>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</si>
  <si>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</si>
  <si>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</si>
  <si>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</si>
  <si>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</si>
  <si>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</si>
  <si>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</si>
  <si>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</si>
  <si>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</si>
  <si>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</si>
  <si>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</si>
  <si>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</si>
  <si>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</si>
  <si>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</si>
  <si>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</si>
  <si>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</si>
  <si>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</si>
  <si>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</si>
  <si>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</si>
  <si>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</si>
  <si>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</si>
  <si>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</si>
  <si>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</si>
  <si>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</si>
  <si>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</si>
  <si>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</si>
  <si>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</si>
  <si>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</si>
  <si>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</si>
  <si>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</si>
  <si>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</si>
  <si>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</si>
  <si>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</si>
  <si>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</si>
  <si>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</si>
  <si>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</si>
  <si>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</si>
  <si>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</si>
  <si>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</si>
  <si>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</si>
  <si>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</si>
  <si>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</si>
  <si>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</si>
  <si>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</si>
  <si>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</si>
  <si>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</si>
  <si>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</si>
  <si>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</si>
  <si>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</si>
  <si>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</si>
  <si>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</si>
  <si>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</si>
  <si>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</si>
  <si>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</si>
  <si>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</si>
  <si>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</si>
  <si>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</si>
  <si>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</si>
  <si>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</si>
  <si>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</si>
  <si>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</si>
  <si>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</si>
  <si>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</si>
  <si>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</si>
  <si>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</si>
  <si>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</si>
  <si>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</si>
  <si>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</si>
  <si>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</si>
  <si>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</si>
  <si>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</si>
  <si>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</si>
  <si>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</si>
  <si>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</si>
  <si>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</si>
  <si>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</si>
  <si>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</si>
  <si>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</si>
  <si>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</si>
  <si>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</si>
  <si>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</si>
  <si>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</si>
  <si>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</si>
  <si>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</si>
  <si>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</si>
  <si>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</si>
  <si>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</si>
  <si>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</si>
  <si>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</si>
  <si>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</si>
  <si>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</si>
  <si>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</si>
  <si>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</si>
  <si>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</si>
  <si>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</si>
  <si>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</si>
  <si>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</si>
  <si>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</si>
  <si>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</si>
  <si>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</si>
  <si>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</si>
  <si>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</si>
  <si>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</si>
  <si>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</si>
  <si>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</si>
  <si>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</si>
  <si>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</si>
  <si>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</si>
  <si>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</si>
  <si>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</si>
  <si>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</si>
  <si>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</si>
  <si>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</si>
  <si>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</si>
  <si>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</si>
  <si>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</si>
  <si>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</si>
  <si>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</si>
  <si>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</si>
  <si>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</si>
  <si>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</si>
  <si>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</si>
  <si>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</si>
  <si>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</si>
  <si>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</si>
  <si>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</si>
  <si>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</si>
  <si>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</si>
  <si>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</si>
  <si>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</si>
  <si>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</si>
  <si>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</si>
  <si>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</si>
  <si>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</si>
  <si>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</si>
  <si>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</si>
  <si>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</si>
  <si>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</si>
  <si>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</si>
  <si>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</si>
  <si>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</si>
  <si>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</si>
  <si>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</si>
  <si>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</si>
  <si>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</si>
  <si>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</si>
  <si>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</si>
  <si>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</si>
  <si>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</si>
  <si>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</si>
  <si>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</si>
  <si>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55000129;100|55000268;20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</si>
  <si>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</si>
  <si>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</si>
  <si>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</si>
  <si>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</si>
  <si>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</si>
  <si>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</si>
  <si>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</si>
  <si>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</si>
  <si>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</si>
  <si>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</si>
  <si>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</si>
  <si>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</si>
  <si>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</si>
  <si>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</si>
  <si>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</si>
  <si>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</si>
  <si>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</si>
  <si>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</si>
  <si>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</si>
  <si>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</si>
  <si>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</si>
  <si>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</si>
  <si>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</si>
  <si>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</si>
  <si>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</si>
  <si>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</si>
  <si>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</si>
  <si>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</si>
  <si>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</si>
  <si>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</si>
  <si>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</si>
  <si>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</si>
  <si>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</si>
  <si>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</si>
  <si>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</si>
  <si>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</si>
  <si>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</si>
  <si>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</si>
  <si>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</si>
  <si>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</si>
  <si>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</si>
  <si>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</si>
  <si>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</si>
  <si>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</si>
  <si>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</si>
  <si>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</si>
  <si>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</si>
  <si>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</si>
  <si>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</si>
  <si>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</si>
  <si>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</si>
  <si>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</si>
  <si>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</si>
  <si>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</si>
  <si>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</si>
  <si>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</si>
  <si>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</si>
  <si>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</si>
  <si>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</si>
  <si>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</si>
  <si>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</si>
  <si>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</si>
  <si>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</si>
  <si>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</si>
  <si>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</si>
  <si>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</si>
  <si>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</si>
  <si>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</si>
  <si>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</si>
  <si>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</si>
  <si>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</si>
  <si>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</si>
  <si>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</si>
  <si>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</si>
  <si>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</si>
  <si>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</si>
  <si>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</si>
  <si>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</si>
  <si>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</si>
  <si>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</si>
  <si>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</si>
  <si>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</si>
  <si>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</si>
  <si>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</si>
  <si>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</si>
  <si>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</si>
  <si>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</si>
  <si>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</si>
  <si>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</si>
  <si>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</si>
  <si>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</si>
  <si>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55000001;100|55000075;20|55000181;10</t>
    <phoneticPr fontId="18" type="noConversion"/>
  </si>
  <si>
    <t>55000001;100|55000109;100|55000131;20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</si>
  <si>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</si>
  <si>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</si>
  <si>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</si>
  <si>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</si>
  <si>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</si>
  <si>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</si>
  <si>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</si>
  <si>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</si>
  <si>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</si>
  <si>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</si>
  <si>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</si>
  <si>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</si>
  <si>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</si>
  <si>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</si>
  <si>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</si>
  <si>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</si>
  <si>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</si>
  <si>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</si>
  <si>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</si>
  <si>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</si>
  <si>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</si>
  <si>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</si>
  <si>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</si>
  <si>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</si>
  <si>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</si>
  <si>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</si>
  <si>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</si>
  <si>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</si>
  <si>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</si>
  <si>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</si>
  <si>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</si>
  <si>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</si>
  <si>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</si>
  <si>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</si>
  <si>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</si>
  <si>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</si>
  <si>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</si>
  <si>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</si>
  <si>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</si>
  <si>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</si>
  <si>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</si>
  <si>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</si>
  <si>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</si>
  <si>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</si>
  <si>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</si>
  <si>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</si>
  <si>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</si>
  <si>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</si>
  <si>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</si>
  <si>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</si>
  <si>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</si>
  <si>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</si>
  <si>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</si>
  <si>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</si>
  <si>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</si>
  <si>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</si>
  <si>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</si>
  <si>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</si>
  <si>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</si>
  <si>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</si>
  <si>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</si>
  <si>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</si>
  <si>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</si>
  <si>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</si>
  <si>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</si>
  <si>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</si>
  <si>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</si>
  <si>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</si>
  <si>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</si>
  <si>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</si>
  <si>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</si>
  <si>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</si>
  <si>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</si>
  <si>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</si>
  <si>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</si>
  <si>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</si>
  <si>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</si>
  <si>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</si>
  <si>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</si>
  <si>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55610004;100</t>
    <phoneticPr fontId="18" type="noConversion"/>
  </si>
  <si>
    <t>55000099;100|55000140;100|55000329;20</t>
  </si>
  <si>
    <t>55100004;100|55500005;100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</si>
  <si>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</si>
  <si>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</si>
  <si>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</si>
  <si>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</si>
  <si>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</si>
  <si>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</si>
  <si>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</si>
  <si>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</si>
  <si>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</si>
  <si>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</si>
  <si>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</si>
  <si>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</si>
  <si>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</si>
  <si>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</si>
  <si>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</si>
  <si>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</si>
  <si>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</si>
  <si>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</si>
  <si>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</si>
  <si>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</si>
  <si>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</si>
  <si>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</si>
  <si>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</si>
  <si>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</si>
  <si>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</si>
  <si>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</si>
  <si>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</si>
  <si>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</si>
  <si>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</si>
  <si>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</si>
  <si>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</si>
  <si>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</si>
  <si>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</si>
  <si>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</si>
  <si>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</si>
  <si>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</si>
  <si>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</si>
  <si>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</si>
  <si>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</si>
  <si>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</si>
  <si>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</si>
  <si>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</si>
  <si>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</si>
  <si>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</si>
  <si>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</si>
  <si>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</si>
  <si>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</si>
  <si>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</si>
  <si>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</si>
  <si>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</si>
  <si>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</si>
  <si>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</si>
  <si>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</si>
  <si>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</si>
  <si>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</si>
  <si>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</si>
  <si>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</si>
  <si>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</si>
  <si>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</si>
  <si>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</si>
  <si>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</si>
  <si>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</si>
  <si>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</si>
  <si>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</si>
  <si>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</si>
  <si>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</si>
  <si>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</si>
  <si>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</si>
  <si>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</si>
  <si>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</si>
  <si>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</si>
  <si>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</si>
  <si>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</si>
  <si>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</si>
  <si>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</si>
  <si>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</si>
  <si>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</si>
  <si>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</si>
  <si>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</si>
  <si>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</si>
  <si>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</si>
  <si>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</si>
  <si>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</si>
  <si>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</si>
  <si>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</si>
  <si>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</si>
  <si>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</si>
  <si>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</si>
  <si>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</si>
  <si>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</si>
  <si>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</si>
  <si>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</si>
  <si>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</si>
  <si>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</si>
  <si>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</si>
  <si>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</si>
  <si>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</si>
  <si>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</si>
  <si>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</si>
  <si>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</si>
  <si>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</si>
  <si>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</si>
  <si>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</si>
  <si>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</si>
  <si>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</si>
  <si>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</si>
  <si>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</si>
  <si>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</si>
  <si>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</si>
  <si>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</si>
  <si>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</si>
  <si>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</si>
  <si>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</si>
  <si>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</si>
  <si>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</si>
  <si>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</si>
  <si>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</si>
  <si>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</si>
  <si>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</si>
  <si>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</si>
  <si>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</si>
  <si>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</si>
  <si>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</si>
  <si>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</si>
  <si>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</si>
  <si>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</si>
  <si>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</si>
  <si>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</si>
  <si>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</si>
  <si>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</si>
  <si>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</si>
  <si>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</si>
  <si>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</si>
  <si>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</si>
  <si>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</si>
  <si>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</si>
  <si>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</si>
  <si>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</si>
  <si>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</si>
  <si>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</si>
  <si>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</si>
  <si>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</si>
  <si>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</si>
  <si>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</si>
  <si>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</si>
  <si>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</si>
  <si>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</si>
  <si>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</si>
  <si>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</si>
  <si>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</si>
  <si>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</si>
  <si>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</si>
  <si>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</si>
  <si>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</si>
  <si>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</si>
  <si>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</si>
  <si>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</si>
  <si>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</si>
  <si>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</si>
  <si>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</si>
  <si>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</si>
  <si>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</si>
  <si>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</si>
  <si>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</si>
  <si>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</si>
  <si>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</si>
  <si>
    <t>55600014;100</t>
    <phoneticPr fontId="18" type="noConversion"/>
  </si>
  <si>
    <t>55510002;25</t>
    <phoneticPr fontId="18" type="noConversion"/>
  </si>
  <si>
    <t>55000136;20|55100012;100</t>
    <phoneticPr fontId="18" type="noConversion"/>
  </si>
  <si>
    <t>55100013;100</t>
    <phoneticPr fontId="18" type="noConversion"/>
  </si>
  <si>
    <t>魔法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</si>
  <si>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</si>
  <si>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</si>
  <si>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</si>
  <si>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55300008;100</t>
    <phoneticPr fontId="18" type="noConversion"/>
  </si>
  <si>
    <t>黑魔导</t>
    <phoneticPr fontId="18" type="noConversion"/>
  </si>
  <si>
    <t>55100011;100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</si>
  <si>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</si>
  <si>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</si>
  <si>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</si>
  <si>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</si>
  <si>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55100011;100|55100002;100</t>
    <phoneticPr fontId="18" type="noConversion"/>
  </si>
  <si>
    <t>魔法，状态</t>
    <phoneticPr fontId="18" type="noConversion"/>
  </si>
  <si>
    <t>魔法，光环</t>
    <phoneticPr fontId="18" type="noConversion"/>
  </si>
  <si>
    <t>55500008;100|55100011;100</t>
    <phoneticPr fontId="18" type="noConversion"/>
  </si>
  <si>
    <t>55610003;100</t>
    <phoneticPr fontId="18" type="noConversion"/>
  </si>
  <si>
    <t>55610003;100</t>
    <phoneticPr fontId="18" type="noConversion"/>
  </si>
  <si>
    <t>55510018;15|55500004;100</t>
    <phoneticPr fontId="18" type="noConversion"/>
  </si>
  <si>
    <t>状态</t>
    <phoneticPr fontId="18" type="noConversion"/>
  </si>
  <si>
    <t>55610003;100|55200011;100</t>
    <phoneticPr fontId="18" type="noConversion"/>
  </si>
  <si>
    <t>治疗</t>
    <phoneticPr fontId="18" type="noConversion"/>
  </si>
  <si>
    <t>55100015;100</t>
    <phoneticPr fontId="18" type="noConversion"/>
  </si>
  <si>
    <t>过牌</t>
    <phoneticPr fontId="18" type="noConversion"/>
  </si>
  <si>
    <t>55100001;100</t>
    <phoneticPr fontId="18" type="noConversion"/>
  </si>
  <si>
    <t>55200003;100</t>
    <phoneticPr fontId="18" type="noConversion"/>
  </si>
  <si>
    <t>55510007;100</t>
    <phoneticPr fontId="18" type="noConversion"/>
  </si>
  <si>
    <t>55510013;40</t>
    <phoneticPr fontId="18" type="noConversion"/>
  </si>
  <si>
    <t>状态</t>
    <phoneticPr fontId="18" type="noConversion"/>
  </si>
  <si>
    <t>55510001;45</t>
    <phoneticPr fontId="18" type="noConversion"/>
  </si>
  <si>
    <t>55100012;100|55900010;100</t>
    <phoneticPr fontId="18" type="noConversion"/>
  </si>
  <si>
    <t>援护</t>
  </si>
  <si>
    <t>55510006;45</t>
    <phoneticPr fontId="18" type="noConversion"/>
  </si>
  <si>
    <t>55100006;100</t>
    <phoneticPr fontId="18" type="noConversion"/>
  </si>
  <si>
    <t>55110005;30</t>
    <phoneticPr fontId="18" type="noConversion"/>
  </si>
  <si>
    <t>55110004;100</t>
    <phoneticPr fontId="18" type="noConversion"/>
  </si>
  <si>
    <t>55610002;100|55500009;100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</si>
  <si>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</si>
  <si>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</si>
  <si>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</si>
  <si>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</si>
  <si>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55900032;100</t>
    <phoneticPr fontId="18" type="noConversion"/>
  </si>
  <si>
    <t>bandattack</t>
    <phoneticPr fontId="18" type="noConversion"/>
  </si>
  <si>
    <t>55900010;100|55600015;100</t>
    <phoneticPr fontId="18" type="noConversion"/>
  </si>
  <si>
    <t>光环，援护</t>
    <phoneticPr fontId="18" type="noConversion"/>
  </si>
  <si>
    <t>55510014;50</t>
    <phoneticPr fontId="18" type="noConversion"/>
  </si>
  <si>
    <t>55900033;100</t>
    <phoneticPr fontId="18" type="noConversion"/>
  </si>
  <si>
    <t>55510014;50|55900033;100</t>
    <phoneticPr fontId="18" type="noConversion"/>
  </si>
  <si>
    <t>状态</t>
    <phoneticPr fontId="18" type="noConversion"/>
  </si>
  <si>
    <t>55510019;15</t>
    <phoneticPr fontId="18" type="noConversion"/>
  </si>
  <si>
    <t>状态</t>
    <phoneticPr fontId="18" type="noConversion"/>
  </si>
  <si>
    <t>55510004;35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</si>
  <si>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</si>
  <si>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</si>
  <si>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</si>
  <si>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55510011;30</t>
    <phoneticPr fontId="18" type="noConversion"/>
  </si>
  <si>
    <t>55100009;100|55600005;100</t>
    <phoneticPr fontId="18" type="noConversion"/>
  </si>
  <si>
    <t>55600016;100</t>
    <phoneticPr fontId="18" type="noConversion"/>
  </si>
  <si>
    <t>55410001;100|55100008;100</t>
    <phoneticPr fontId="18" type="noConversion"/>
  </si>
  <si>
    <t>Trojan Horse</t>
    <phoneticPr fontId="18" type="noConversion"/>
  </si>
  <si>
    <t>55900034;100</t>
    <phoneticPr fontId="18" type="noConversion"/>
  </si>
  <si>
    <t>手牌</t>
    <phoneticPr fontId="18" type="noConversion"/>
  </si>
  <si>
    <t>55200012;100|55100008;100</t>
    <phoneticPr fontId="18" type="noConversion"/>
  </si>
  <si>
    <t>范围</t>
    <phoneticPr fontId="18" type="noConversion"/>
  </si>
  <si>
    <t>55900031;100|55100005;100</t>
    <phoneticPr fontId="18" type="noConversion"/>
  </si>
  <si>
    <t>55300009;100</t>
    <phoneticPr fontId="18" type="noConversion"/>
  </si>
  <si>
    <t>手牌</t>
    <phoneticPr fontId="18" type="noConversion"/>
  </si>
  <si>
    <t>55900035;100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</si>
</sst>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9"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579904"/>
        <c:axId val="784580464"/>
      </c:barChart>
      <c:catAx>
        <c:axId val="7845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580464"/>
        <c:crosses val="autoZero"/>
        <c:auto val="1"/>
        <c:lblAlgn val="ctr"/>
        <c:lblOffset val="100"/>
        <c:noMultiLvlLbl val="0"/>
      </c:catAx>
      <c:valAx>
        <c:axId val="7845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5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15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55300001</v>
          </cell>
          <cell r="X50">
            <v>40</v>
          </cell>
        </row>
        <row r="51">
          <cell r="A51">
            <v>55300002</v>
          </cell>
          <cell r="X51">
            <v>30</v>
          </cell>
        </row>
        <row r="52">
          <cell r="A52">
            <v>55300003</v>
          </cell>
          <cell r="X52">
            <v>30</v>
          </cell>
        </row>
        <row r="53">
          <cell r="A53">
            <v>55300004</v>
          </cell>
          <cell r="X53">
            <v>30</v>
          </cell>
        </row>
        <row r="54">
          <cell r="A54">
            <v>55300005</v>
          </cell>
          <cell r="X54">
            <v>30</v>
          </cell>
        </row>
        <row r="55">
          <cell r="A55">
            <v>55300006</v>
          </cell>
          <cell r="X55">
            <v>25</v>
          </cell>
        </row>
        <row r="56">
          <cell r="A56">
            <v>55300007</v>
          </cell>
          <cell r="X56">
            <v>25</v>
          </cell>
        </row>
        <row r="57">
          <cell r="A57">
            <v>55300008</v>
          </cell>
          <cell r="X57">
            <v>30</v>
          </cell>
        </row>
        <row r="58">
          <cell r="A58">
            <v>55300009</v>
          </cell>
          <cell r="X58">
            <v>30</v>
          </cell>
        </row>
        <row r="59">
          <cell r="A59">
            <v>55310001</v>
          </cell>
          <cell r="X59">
            <v>100</v>
          </cell>
        </row>
        <row r="60">
          <cell r="A60">
            <v>55310002</v>
          </cell>
          <cell r="X60">
            <v>15</v>
          </cell>
        </row>
        <row r="61">
          <cell r="A61">
            <v>55310003</v>
          </cell>
          <cell r="X61">
            <v>13</v>
          </cell>
        </row>
        <row r="62">
          <cell r="A62">
            <v>55400001</v>
          </cell>
          <cell r="X62">
            <v>80</v>
          </cell>
        </row>
        <row r="63">
          <cell r="A63">
            <v>55400002</v>
          </cell>
          <cell r="X63">
            <v>80</v>
          </cell>
        </row>
        <row r="64">
          <cell r="A64">
            <v>55400003</v>
          </cell>
          <cell r="X64">
            <v>80</v>
          </cell>
        </row>
        <row r="65">
          <cell r="A65">
            <v>55400004</v>
          </cell>
          <cell r="X65">
            <v>80</v>
          </cell>
        </row>
        <row r="66">
          <cell r="A66">
            <v>55400005</v>
          </cell>
          <cell r="X66">
            <v>55</v>
          </cell>
        </row>
        <row r="67">
          <cell r="A67">
            <v>55400006</v>
          </cell>
          <cell r="X67">
            <v>30</v>
          </cell>
        </row>
        <row r="68">
          <cell r="A68">
            <v>55410001</v>
          </cell>
          <cell r="X68">
            <v>50</v>
          </cell>
        </row>
        <row r="69">
          <cell r="A69">
            <v>55500001</v>
          </cell>
          <cell r="X69">
            <v>5</v>
          </cell>
        </row>
        <row r="70">
          <cell r="A70">
            <v>55500002</v>
          </cell>
          <cell r="X70">
            <v>5</v>
          </cell>
        </row>
        <row r="71">
          <cell r="A71">
            <v>55500003</v>
          </cell>
          <cell r="X71">
            <v>5</v>
          </cell>
        </row>
        <row r="72">
          <cell r="A72">
            <v>55500004</v>
          </cell>
          <cell r="X72">
            <v>5</v>
          </cell>
        </row>
        <row r="73">
          <cell r="A73">
            <v>55500005</v>
          </cell>
          <cell r="X73">
            <v>5</v>
          </cell>
        </row>
        <row r="74">
          <cell r="A74">
            <v>55500006</v>
          </cell>
          <cell r="X74">
            <v>5</v>
          </cell>
        </row>
        <row r="75">
          <cell r="A75">
            <v>55500007</v>
          </cell>
          <cell r="X75">
            <v>5</v>
          </cell>
        </row>
        <row r="76">
          <cell r="A76">
            <v>55500008</v>
          </cell>
          <cell r="X76">
            <v>5</v>
          </cell>
        </row>
        <row r="77">
          <cell r="A77">
            <v>55500009</v>
          </cell>
          <cell r="X77">
            <v>5</v>
          </cell>
        </row>
        <row r="78">
          <cell r="A78">
            <v>55500010</v>
          </cell>
          <cell r="X78">
            <v>5</v>
          </cell>
        </row>
        <row r="79">
          <cell r="A79">
            <v>55500011</v>
          </cell>
          <cell r="X79">
            <v>5</v>
          </cell>
        </row>
        <row r="80">
          <cell r="A80">
            <v>55500012</v>
          </cell>
          <cell r="X80">
            <v>5</v>
          </cell>
        </row>
        <row r="81">
          <cell r="A81">
            <v>55500013</v>
          </cell>
          <cell r="X81">
            <v>5</v>
          </cell>
        </row>
        <row r="82">
          <cell r="A82">
            <v>55500014</v>
          </cell>
          <cell r="X82">
            <v>5</v>
          </cell>
        </row>
        <row r="83">
          <cell r="A83">
            <v>55500015</v>
          </cell>
          <cell r="X83">
            <v>5</v>
          </cell>
        </row>
        <row r="84">
          <cell r="A84">
            <v>55500016</v>
          </cell>
          <cell r="X84">
            <v>5</v>
          </cell>
        </row>
        <row r="85">
          <cell r="A85">
            <v>55510001</v>
          </cell>
          <cell r="X85">
            <v>12</v>
          </cell>
        </row>
        <row r="86">
          <cell r="A86">
            <v>55510002</v>
          </cell>
          <cell r="X86">
            <v>15</v>
          </cell>
        </row>
        <row r="87">
          <cell r="A87">
            <v>55510003</v>
          </cell>
          <cell r="X87">
            <v>15</v>
          </cell>
        </row>
        <row r="88">
          <cell r="A88">
            <v>55510004</v>
          </cell>
          <cell r="X88">
            <v>12</v>
          </cell>
        </row>
        <row r="89">
          <cell r="A89">
            <v>55510006</v>
          </cell>
          <cell r="X89">
            <v>25</v>
          </cell>
        </row>
        <row r="90">
          <cell r="A90">
            <v>55510007</v>
          </cell>
          <cell r="X90">
            <v>10</v>
          </cell>
        </row>
        <row r="91">
          <cell r="A91">
            <v>55510009</v>
          </cell>
          <cell r="X91">
            <v>50</v>
          </cell>
        </row>
        <row r="92">
          <cell r="A92">
            <v>55510010</v>
          </cell>
          <cell r="X92">
            <v>5</v>
          </cell>
        </row>
        <row r="93">
          <cell r="A93">
            <v>55510011</v>
          </cell>
          <cell r="X93">
            <v>15</v>
          </cell>
        </row>
        <row r="94">
          <cell r="A94">
            <v>55510012</v>
          </cell>
          <cell r="X94">
            <v>62</v>
          </cell>
        </row>
        <row r="95">
          <cell r="A95">
            <v>55510013</v>
          </cell>
          <cell r="X95">
            <v>12</v>
          </cell>
        </row>
        <row r="96">
          <cell r="A96">
            <v>55510014</v>
          </cell>
          <cell r="X96">
            <v>25</v>
          </cell>
        </row>
        <row r="97">
          <cell r="A97">
            <v>55510018</v>
          </cell>
          <cell r="X97">
            <v>37</v>
          </cell>
        </row>
        <row r="98">
          <cell r="A98">
            <v>55510019</v>
          </cell>
          <cell r="X98">
            <v>37</v>
          </cell>
        </row>
        <row r="99">
          <cell r="A99">
            <v>55520001</v>
          </cell>
          <cell r="X99">
            <v>-25</v>
          </cell>
        </row>
        <row r="100">
          <cell r="A100">
            <v>55520002</v>
          </cell>
          <cell r="X100">
            <v>62</v>
          </cell>
        </row>
        <row r="101">
          <cell r="A101">
            <v>55520003</v>
          </cell>
          <cell r="X101">
            <v>27</v>
          </cell>
        </row>
        <row r="102">
          <cell r="A102">
            <v>55520004</v>
          </cell>
          <cell r="X102">
            <v>150</v>
          </cell>
        </row>
        <row r="103">
          <cell r="A103">
            <v>55600001</v>
          </cell>
          <cell r="X103">
            <v>8</v>
          </cell>
        </row>
        <row r="104">
          <cell r="A104">
            <v>55600002</v>
          </cell>
          <cell r="X104">
            <v>10</v>
          </cell>
        </row>
        <row r="105">
          <cell r="A105">
            <v>55600003</v>
          </cell>
          <cell r="X105">
            <v>10</v>
          </cell>
        </row>
        <row r="106">
          <cell r="A106">
            <v>55600004</v>
          </cell>
          <cell r="X106">
            <v>8</v>
          </cell>
        </row>
        <row r="107">
          <cell r="A107">
            <v>55600005</v>
          </cell>
          <cell r="X107">
            <v>15</v>
          </cell>
        </row>
        <row r="108">
          <cell r="A108">
            <v>55600006</v>
          </cell>
          <cell r="X108">
            <v>15</v>
          </cell>
        </row>
        <row r="109">
          <cell r="A109">
            <v>55600007</v>
          </cell>
          <cell r="X109">
            <v>20</v>
          </cell>
        </row>
        <row r="110">
          <cell r="A110">
            <v>55600008</v>
          </cell>
          <cell r="X110">
            <v>30</v>
          </cell>
        </row>
        <row r="111">
          <cell r="A111">
            <v>55600009</v>
          </cell>
          <cell r="X111">
            <v>13</v>
          </cell>
        </row>
        <row r="112">
          <cell r="A112">
            <v>55600010</v>
          </cell>
          <cell r="X112">
            <v>30</v>
          </cell>
        </row>
        <row r="113">
          <cell r="A113">
            <v>55600011</v>
          </cell>
          <cell r="X113">
            <v>20</v>
          </cell>
        </row>
        <row r="114">
          <cell r="A114">
            <v>55600012</v>
          </cell>
          <cell r="X114">
            <v>30</v>
          </cell>
        </row>
        <row r="115">
          <cell r="A115">
            <v>55600013</v>
          </cell>
          <cell r="X115">
            <v>15</v>
          </cell>
        </row>
        <row r="116">
          <cell r="A116">
            <v>55600014</v>
          </cell>
          <cell r="X116">
            <v>30</v>
          </cell>
        </row>
        <row r="117">
          <cell r="A117">
            <v>55600015</v>
          </cell>
          <cell r="X117">
            <v>10</v>
          </cell>
        </row>
        <row r="118">
          <cell r="A118">
            <v>55600016</v>
          </cell>
          <cell r="X118">
            <v>15</v>
          </cell>
        </row>
        <row r="119">
          <cell r="A119">
            <v>55610001</v>
          </cell>
          <cell r="X119">
            <v>30</v>
          </cell>
        </row>
        <row r="120">
          <cell r="A120">
            <v>55610002</v>
          </cell>
          <cell r="X120">
            <v>5</v>
          </cell>
        </row>
        <row r="121">
          <cell r="A121">
            <v>55610003</v>
          </cell>
          <cell r="X121">
            <v>5</v>
          </cell>
        </row>
        <row r="122">
          <cell r="A122">
            <v>55610004</v>
          </cell>
          <cell r="X122">
            <v>10</v>
          </cell>
        </row>
        <row r="123">
          <cell r="A123">
            <v>55700001</v>
          </cell>
          <cell r="X123">
            <v>20</v>
          </cell>
        </row>
        <row r="124">
          <cell r="A124">
            <v>55700002</v>
          </cell>
          <cell r="X124">
            <v>20</v>
          </cell>
        </row>
        <row r="125">
          <cell r="A125">
            <v>55700003</v>
          </cell>
          <cell r="X125">
            <v>20</v>
          </cell>
        </row>
        <row r="126">
          <cell r="A126">
            <v>55700004</v>
          </cell>
          <cell r="X126">
            <v>9</v>
          </cell>
        </row>
        <row r="127">
          <cell r="A127">
            <v>55700005</v>
          </cell>
          <cell r="X127">
            <v>40</v>
          </cell>
        </row>
        <row r="128">
          <cell r="A128">
            <v>55900001</v>
          </cell>
          <cell r="X128">
            <v>35</v>
          </cell>
        </row>
        <row r="129">
          <cell r="A129">
            <v>55900002</v>
          </cell>
          <cell r="X129">
            <v>30</v>
          </cell>
        </row>
        <row r="130">
          <cell r="A130">
            <v>55900003</v>
          </cell>
          <cell r="X130">
            <v>80</v>
          </cell>
        </row>
        <row r="131">
          <cell r="A131">
            <v>55900004</v>
          </cell>
          <cell r="X131">
            <v>-30</v>
          </cell>
        </row>
        <row r="132">
          <cell r="A132">
            <v>55900005</v>
          </cell>
          <cell r="X132">
            <v>20</v>
          </cell>
        </row>
        <row r="133">
          <cell r="A133">
            <v>55900006</v>
          </cell>
          <cell r="X133">
            <v>35</v>
          </cell>
        </row>
        <row r="134">
          <cell r="A134">
            <v>55900007</v>
          </cell>
          <cell r="X134">
            <v>25</v>
          </cell>
        </row>
        <row r="135">
          <cell r="A135">
            <v>55900008</v>
          </cell>
          <cell r="X135">
            <v>40</v>
          </cell>
        </row>
        <row r="136">
          <cell r="A136">
            <v>55900009</v>
          </cell>
          <cell r="X136">
            <v>30</v>
          </cell>
        </row>
        <row r="137">
          <cell r="A137">
            <v>55900010</v>
          </cell>
          <cell r="X137">
            <v>20</v>
          </cell>
        </row>
        <row r="138">
          <cell r="A138">
            <v>55900011</v>
          </cell>
          <cell r="X138">
            <v>15</v>
          </cell>
        </row>
        <row r="139">
          <cell r="A139">
            <v>55900012</v>
          </cell>
          <cell r="X139">
            <v>25</v>
          </cell>
        </row>
        <row r="140">
          <cell r="A140">
            <v>55900013</v>
          </cell>
          <cell r="X140">
            <v>10</v>
          </cell>
        </row>
        <row r="141">
          <cell r="A141">
            <v>55900014</v>
          </cell>
          <cell r="X141">
            <v>20</v>
          </cell>
        </row>
        <row r="142">
          <cell r="A142">
            <v>55900015</v>
          </cell>
          <cell r="X142">
            <v>30</v>
          </cell>
        </row>
        <row r="143">
          <cell r="A143">
            <v>55900016</v>
          </cell>
          <cell r="X143">
            <v>45</v>
          </cell>
        </row>
        <row r="144">
          <cell r="A144">
            <v>55900017</v>
          </cell>
          <cell r="X144">
            <v>10</v>
          </cell>
        </row>
        <row r="145">
          <cell r="A145">
            <v>55900018</v>
          </cell>
          <cell r="X145">
            <v>30</v>
          </cell>
        </row>
        <row r="146">
          <cell r="A146">
            <v>55900019</v>
          </cell>
          <cell r="X146">
            <v>80</v>
          </cell>
        </row>
        <row r="147">
          <cell r="A147">
            <v>55900020</v>
          </cell>
          <cell r="X147">
            <v>20</v>
          </cell>
        </row>
        <row r="148">
          <cell r="A148">
            <v>55900021</v>
          </cell>
          <cell r="X148">
            <v>10</v>
          </cell>
        </row>
        <row r="149">
          <cell r="A149">
            <v>55900022</v>
          </cell>
          <cell r="X149">
            <v>20</v>
          </cell>
        </row>
        <row r="150">
          <cell r="A150">
            <v>55900023</v>
          </cell>
          <cell r="X150">
            <v>25</v>
          </cell>
        </row>
        <row r="151">
          <cell r="A151">
            <v>55900024</v>
          </cell>
          <cell r="X151">
            <v>10</v>
          </cell>
        </row>
        <row r="152">
          <cell r="A152">
            <v>55900025</v>
          </cell>
          <cell r="X152">
            <v>10</v>
          </cell>
        </row>
        <row r="153">
          <cell r="A153">
            <v>55900026</v>
          </cell>
          <cell r="X153">
            <v>20</v>
          </cell>
        </row>
        <row r="154">
          <cell r="A154">
            <v>55900027</v>
          </cell>
          <cell r="X154">
            <v>35</v>
          </cell>
        </row>
        <row r="155">
          <cell r="A155">
            <v>55900028</v>
          </cell>
        </row>
        <row r="156">
          <cell r="A156">
            <v>55900029</v>
          </cell>
          <cell r="X156">
            <v>15</v>
          </cell>
        </row>
        <row r="157">
          <cell r="A157">
            <v>55900030</v>
          </cell>
          <cell r="X157">
            <v>25</v>
          </cell>
        </row>
        <row r="158">
          <cell r="A158">
            <v>55900031</v>
          </cell>
          <cell r="X158">
            <v>5</v>
          </cell>
        </row>
        <row r="159">
          <cell r="A159">
            <v>55900032</v>
          </cell>
          <cell r="X159">
            <v>20</v>
          </cell>
        </row>
        <row r="160">
          <cell r="A160">
            <v>55900033</v>
          </cell>
          <cell r="X160">
            <v>20</v>
          </cell>
        </row>
        <row r="161">
          <cell r="A161">
            <v>55900034</v>
          </cell>
          <cell r="X161">
            <v>14</v>
          </cell>
        </row>
        <row r="162">
          <cell r="A162">
            <v>55900035</v>
          </cell>
          <cell r="X162">
            <v>14</v>
          </cell>
        </row>
        <row r="163">
          <cell r="A163">
            <v>55990001</v>
          </cell>
          <cell r="X163">
            <v>15</v>
          </cell>
        </row>
        <row r="164">
          <cell r="A164">
            <v>55990002</v>
          </cell>
          <cell r="X164">
            <v>15</v>
          </cell>
        </row>
        <row r="165">
          <cell r="A165">
            <v>55990003</v>
          </cell>
          <cell r="X165">
            <v>15</v>
          </cell>
        </row>
        <row r="166">
          <cell r="A166">
            <v>55990004</v>
          </cell>
          <cell r="X166">
            <v>15</v>
          </cell>
        </row>
        <row r="167">
          <cell r="A167">
            <v>55990005</v>
          </cell>
          <cell r="X167">
            <v>15</v>
          </cell>
        </row>
        <row r="168">
          <cell r="A168">
            <v>55990006</v>
          </cell>
          <cell r="X168">
            <v>15</v>
          </cell>
        </row>
        <row r="169">
          <cell r="A169">
            <v>55990011</v>
          </cell>
          <cell r="X169">
            <v>15</v>
          </cell>
        </row>
        <row r="170">
          <cell r="A170">
            <v>55990012</v>
          </cell>
          <cell r="X170">
            <v>15</v>
          </cell>
        </row>
        <row r="171">
          <cell r="A171">
            <v>55990013</v>
          </cell>
          <cell r="X171">
            <v>15</v>
          </cell>
        </row>
        <row r="172">
          <cell r="A172">
            <v>55990014</v>
          </cell>
          <cell r="X172">
            <v>15</v>
          </cell>
        </row>
        <row r="173">
          <cell r="A173">
            <v>55990015</v>
          </cell>
          <cell r="X173">
            <v>15</v>
          </cell>
        </row>
        <row r="174">
          <cell r="A174">
            <v>55990016</v>
          </cell>
          <cell r="X174">
            <v>15</v>
          </cell>
        </row>
        <row r="175">
          <cell r="A175">
            <v>55990101</v>
          </cell>
          <cell r="X175">
            <v>8</v>
          </cell>
        </row>
        <row r="176">
          <cell r="A176">
            <v>55990102</v>
          </cell>
          <cell r="X176">
            <v>25</v>
          </cell>
        </row>
        <row r="177">
          <cell r="A177">
            <v>55990103</v>
          </cell>
          <cell r="X177">
            <v>35</v>
          </cell>
        </row>
        <row r="178">
          <cell r="A178">
            <v>55990104</v>
          </cell>
          <cell r="X178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2" dataDxfId="131" tableBorderDxfId="130">
  <autoFilter ref="A3:BD301"/>
  <sortState ref="A4:BD301">
    <sortCondition ref="A3:A301"/>
  </sortState>
  <tableColumns count="56">
    <tableColumn id="1" name="Id" dataDxfId="129"/>
    <tableColumn id="2" name="Name" dataDxfId="128"/>
    <tableColumn id="22" name="Ename" dataDxfId="127"/>
    <tableColumn id="23" name="Remark" dataDxfId="126"/>
    <tableColumn id="3" name="Star" dataDxfId="125"/>
    <tableColumn id="4" name="Type" dataDxfId="124"/>
    <tableColumn id="5" name="Attr" dataDxfId="123"/>
    <tableColumn id="58" name="Quality" dataDxfId="122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1"/>
    <tableColumn id="6" name="AtkP" dataDxfId="120"/>
    <tableColumn id="24" name="VitP" dataDxfId="119"/>
    <tableColumn id="25" name="Modify" dataDxfId="118"/>
    <tableColumn id="9" name="Def" dataDxfId="117"/>
    <tableColumn id="10" name="Mag" dataDxfId="116"/>
    <tableColumn id="32" name="Spd" dataDxfId="115"/>
    <tableColumn id="35" name="Hit" dataDxfId="114"/>
    <tableColumn id="36" name="Dhit" dataDxfId="113"/>
    <tableColumn id="34" name="Crt" dataDxfId="112"/>
    <tableColumn id="33" name="Luk" dataDxfId="111"/>
    <tableColumn id="7" name="Sum" dataDxfId="110">
      <calculatedColumnFormula>SUM(J4:K4)+SUM(M4:S4)*5+4.4*SUM(AO4:AU4)+2.5*SUM(AI4:AM4)+IF(ISNUMBER(AH4),AH4,0)+L4</calculatedColumnFormula>
    </tableColumn>
    <tableColumn id="13" name="Range" dataDxfId="109"/>
    <tableColumn id="14" name="Mov" dataDxfId="108"/>
    <tableColumn id="51" name="LifeRound" dataDxfId="107"/>
    <tableColumn id="16" name="Arrow" dataDxfId="106"/>
    <tableColumn id="18" name="Skills" dataDxfId="105"/>
    <tableColumn id="42" name="~Skill1" dataDxfId="104"/>
    <tableColumn id="43" name="~SkillRate1" dataDxfId="103"/>
    <tableColumn id="44" name="~Skill2" dataDxfId="102"/>
    <tableColumn id="45" name="~SkillRate2" dataDxfId="101"/>
    <tableColumn id="46" name="~Skill3" dataDxfId="100"/>
    <tableColumn id="47" name="~SkillRate3" dataDxfId="99"/>
    <tableColumn id="48" name="~Skill4" dataDxfId="98"/>
    <tableColumn id="49" name="~SkillRate4" dataDxfId="97"/>
    <tableColumn id="54" name="~SkillMark" dataDxfId="96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5"/>
    <tableColumn id="57" name="~AntiMental" dataDxfId="94"/>
    <tableColumn id="56" name="~AntiPhysical" dataDxfId="93"/>
    <tableColumn id="55" name="~AntiElement" dataDxfId="92"/>
    <tableColumn id="53" name="~AntiHelp" dataDxfId="91"/>
    <tableColumn id="30" name="BuffImmune" dataDxfId="90">
      <calculatedColumnFormula>CONCATENATE(AI4,";",AJ4,";",AK4,";",AL4,";",AM4)</calculatedColumnFormula>
    </tableColumn>
    <tableColumn id="8" name="~AntiNull" dataDxfId="89"/>
    <tableColumn id="11" name="~AntiWater" dataDxfId="88"/>
    <tableColumn id="26" name="~AntiWind" dataDxfId="87"/>
    <tableColumn id="27" name="~AntiFire" dataDxfId="86"/>
    <tableColumn id="37" name="~AntiEarth" dataDxfId="85"/>
    <tableColumn id="40" name="~AntiLight" dataDxfId="84"/>
    <tableColumn id="41" name="~AntiDark" dataDxfId="83"/>
    <tableColumn id="31" name="AttrDef" dataDxfId="82">
      <calculatedColumnFormula>CONCATENATE(AO4,";",AP4,";",AQ4,";",AR4,";",AS4,";",AT4,";",AU4)</calculatedColumnFormula>
    </tableColumn>
    <tableColumn id="50" name="IsBuilding" dataDxfId="81"/>
    <tableColumn id="29" name="JobId" dataDxfId="80"/>
    <tableColumn id="20" name="Res" dataDxfId="79"/>
    <tableColumn id="21" name="Icon" dataDxfId="78"/>
    <tableColumn id="17" name="Cover" dataDxfId="77"/>
    <tableColumn id="15" name="IsSpecial" dataDxfId="76"/>
    <tableColumn id="28" name="IsNew" dataDxfId="75"/>
    <tableColumn id="19" name="VsMark" dataDxfId="7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2" totalsRowShown="0" headerRowDxfId="60" dataDxfId="59" tableBorderDxfId="58">
  <autoFilter ref="A3:BD12"/>
  <sortState ref="A4:AF311">
    <sortCondition ref="A3:A311"/>
  </sortState>
  <tableColumns count="56">
    <tableColumn id="1" name="Id" dataDxfId="57"/>
    <tableColumn id="2" name="Name" dataDxfId="56"/>
    <tableColumn id="22" name="Ename" dataDxfId="55"/>
    <tableColumn id="23" name="Remark" dataDxfId="54"/>
    <tableColumn id="3" name="Star" dataDxfId="53"/>
    <tableColumn id="4" name="Type" dataDxfId="52"/>
    <tableColumn id="5" name="Attr" dataDxfId="51"/>
    <tableColumn id="58" name="Quality" dataDxfId="50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9"/>
    <tableColumn id="6" name="AtkP" dataDxfId="48"/>
    <tableColumn id="24" name="VitP" dataDxfId="47"/>
    <tableColumn id="25" name="Modify" dataDxfId="46"/>
    <tableColumn id="9" name="Def" dataDxfId="45"/>
    <tableColumn id="10" name="Mag" dataDxfId="44"/>
    <tableColumn id="32" name="Spd" dataDxfId="43"/>
    <tableColumn id="35" name="Hit" dataDxfId="42"/>
    <tableColumn id="36" name="Dhit" dataDxfId="41"/>
    <tableColumn id="34" name="Crt" dataDxfId="40"/>
    <tableColumn id="33" name="Luk" dataDxfId="39"/>
    <tableColumn id="7" name="Sum" dataDxfId="38">
      <calculatedColumnFormula>SUM(J4:K4)+SUM(M4:S4)*5+4.4*SUM(AO4:AU4)+2.5*SUM(AI4:AM4)+IF(ISNUMBER(AH4),AH4,0)+L4</calculatedColumnFormula>
    </tableColumn>
    <tableColumn id="13" name="Range" dataDxfId="37"/>
    <tableColumn id="14" name="Mov" dataDxfId="36"/>
    <tableColumn id="60" name="LifeRound" dataDxfId="35"/>
    <tableColumn id="16" name="Arrow" dataDxfId="34"/>
    <tableColumn id="18" name="Skills" dataDxfId="33"/>
    <tableColumn id="42" name="~Skill1" dataDxfId="32"/>
    <tableColumn id="43" name="~SkillRate1" dataDxfId="31"/>
    <tableColumn id="44" name="~Skill2" dataDxfId="30"/>
    <tableColumn id="45" name="~SkillRate2" dataDxfId="29"/>
    <tableColumn id="46" name="~Skill3" dataDxfId="28"/>
    <tableColumn id="47" name="~SkillRate3" dataDxfId="27"/>
    <tableColumn id="48" name="~Skill4" dataDxfId="26"/>
    <tableColumn id="49" name="~SkillRate4" dataDxfId="25"/>
    <tableColumn id="54" name="~SkillMark" dataDxfId="24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3"/>
    <tableColumn id="57" name="~AntiMental" dataDxfId="22"/>
    <tableColumn id="56" name="~AntiPhysical" dataDxfId="21"/>
    <tableColumn id="55" name="~AntiElement" dataDxfId="20"/>
    <tableColumn id="53" name="~AntiHelp" dataDxfId="19"/>
    <tableColumn id="30" name="BuffImmune" dataDxfId="18">
      <calculatedColumnFormula>CONCATENATE(AI4,";",AJ4,";",AK4,";",AL4,";",AM4)</calculatedColumnFormula>
    </tableColumn>
    <tableColumn id="8" name="~AntiNull" dataDxfId="17"/>
    <tableColumn id="11" name="~AntiWater" dataDxfId="16"/>
    <tableColumn id="26" name="~AntiWind" dataDxfId="15"/>
    <tableColumn id="27" name="~AntiFire" dataDxfId="14"/>
    <tableColumn id="37" name="~AntiEarth" dataDxfId="13"/>
    <tableColumn id="40" name="~AntiLight" dataDxfId="12"/>
    <tableColumn id="41" name="~AntiDark" dataDxfId="11"/>
    <tableColumn id="31" name="AttrDef" dataDxfId="10">
      <calculatedColumnFormula>CONCATENATE(AO4,";",AP4,";",AQ4,";",AR4,";",AS4,";",AT4,";",AU4)</calculatedColumnFormula>
    </tableColumn>
    <tableColumn id="59" name="IsBuilding" dataDxfId="9"/>
    <tableColumn id="29" name="JobId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tabSelected="1"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D103" sqref="D103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9.6640625" customWidth="1"/>
    <col min="51" max="51" width="6" customWidth="1"/>
    <col min="52" max="52" width="4.6640625" customWidth="1"/>
    <col min="53" max="53" width="5.77734375" customWidth="1"/>
    <col min="54" max="54" width="4.6640625" customWidth="1"/>
    <col min="55" max="56" width="4.109375" customWidth="1"/>
  </cols>
  <sheetData>
    <row r="1" spans="1:56" ht="73.2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786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710</v>
      </c>
      <c r="N1" s="14" t="s">
        <v>713</v>
      </c>
      <c r="O1" s="14" t="s">
        <v>716</v>
      </c>
      <c r="P1" s="14" t="s">
        <v>724</v>
      </c>
      <c r="Q1" s="14" t="s">
        <v>726</v>
      </c>
      <c r="R1" s="14" t="s">
        <v>721</v>
      </c>
      <c r="S1" s="14" t="s">
        <v>824</v>
      </c>
      <c r="T1" s="34" t="s">
        <v>652</v>
      </c>
      <c r="U1" s="14" t="s">
        <v>705</v>
      </c>
      <c r="V1" s="14" t="s">
        <v>706</v>
      </c>
      <c r="W1" s="14" t="s">
        <v>809</v>
      </c>
      <c r="X1" s="14" t="s">
        <v>314</v>
      </c>
      <c r="Y1" s="14" t="s">
        <v>316</v>
      </c>
      <c r="Z1" s="38" t="s">
        <v>758</v>
      </c>
      <c r="AA1" s="38" t="s">
        <v>761</v>
      </c>
      <c r="AB1" s="38" t="s">
        <v>762</v>
      </c>
      <c r="AC1" s="38" t="s">
        <v>763</v>
      </c>
      <c r="AD1" s="38" t="s">
        <v>764</v>
      </c>
      <c r="AE1" s="38" t="s">
        <v>765</v>
      </c>
      <c r="AF1" s="38" t="s">
        <v>766</v>
      </c>
      <c r="AG1" s="38" t="s">
        <v>767</v>
      </c>
      <c r="AH1" s="38" t="s">
        <v>775</v>
      </c>
      <c r="AI1" s="14" t="s">
        <v>776</v>
      </c>
      <c r="AJ1" s="14" t="s">
        <v>777</v>
      </c>
      <c r="AK1" s="14" t="s">
        <v>778</v>
      </c>
      <c r="AL1" s="14" t="s">
        <v>779</v>
      </c>
      <c r="AM1" s="14" t="s">
        <v>780</v>
      </c>
      <c r="AN1" s="14" t="s">
        <v>742</v>
      </c>
      <c r="AO1" s="41" t="s">
        <v>743</v>
      </c>
      <c r="AP1" s="41" t="s">
        <v>746</v>
      </c>
      <c r="AQ1" s="41" t="s">
        <v>748</v>
      </c>
      <c r="AR1" s="41" t="s">
        <v>750</v>
      </c>
      <c r="AS1" s="41" t="s">
        <v>752</v>
      </c>
      <c r="AT1" s="41" t="s">
        <v>754</v>
      </c>
      <c r="AU1" s="41" t="s">
        <v>756</v>
      </c>
      <c r="AV1" s="42" t="s">
        <v>695</v>
      </c>
      <c r="AW1" s="48" t="s">
        <v>802</v>
      </c>
      <c r="AX1" s="48" t="s">
        <v>1028</v>
      </c>
      <c r="AY1" s="14" t="s">
        <v>317</v>
      </c>
      <c r="AZ1" s="16" t="s">
        <v>318</v>
      </c>
      <c r="BA1" s="14" t="s">
        <v>315</v>
      </c>
      <c r="BB1" s="16" t="s">
        <v>658</v>
      </c>
      <c r="BC1" s="27" t="s">
        <v>660</v>
      </c>
      <c r="BD1" s="27" t="s">
        <v>680</v>
      </c>
    </row>
    <row r="2" spans="1:56">
      <c r="A2" s="1" t="s">
        <v>286</v>
      </c>
      <c r="B2" s="2" t="s">
        <v>287</v>
      </c>
      <c r="C2" s="2" t="s">
        <v>321</v>
      </c>
      <c r="D2" s="28" t="s">
        <v>683</v>
      </c>
      <c r="E2" s="2" t="s">
        <v>286</v>
      </c>
      <c r="F2" s="2" t="s">
        <v>286</v>
      </c>
      <c r="G2" s="2" t="s">
        <v>286</v>
      </c>
      <c r="H2" s="2" t="s">
        <v>787</v>
      </c>
      <c r="I2" s="2" t="s">
        <v>656</v>
      </c>
      <c r="J2" s="10" t="s">
        <v>286</v>
      </c>
      <c r="K2" s="10" t="s">
        <v>286</v>
      </c>
      <c r="L2" s="2" t="s">
        <v>643</v>
      </c>
      <c r="M2" s="2" t="s">
        <v>711</v>
      </c>
      <c r="N2" s="2" t="s">
        <v>714</v>
      </c>
      <c r="O2" s="2" t="s">
        <v>717</v>
      </c>
      <c r="P2" s="2" t="s">
        <v>711</v>
      </c>
      <c r="Q2" s="2" t="s">
        <v>711</v>
      </c>
      <c r="R2" s="2" t="s">
        <v>722</v>
      </c>
      <c r="S2" s="2" t="s">
        <v>717</v>
      </c>
      <c r="T2" s="35" t="s">
        <v>681</v>
      </c>
      <c r="U2" s="2" t="s">
        <v>707</v>
      </c>
      <c r="V2" s="2" t="s">
        <v>707</v>
      </c>
      <c r="W2" s="2" t="s">
        <v>813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39" t="s">
        <v>286</v>
      </c>
      <c r="AH2" s="39" t="s">
        <v>286</v>
      </c>
      <c r="AI2" s="2" t="s">
        <v>681</v>
      </c>
      <c r="AJ2" s="2" t="s">
        <v>681</v>
      </c>
      <c r="AK2" s="2" t="s">
        <v>681</v>
      </c>
      <c r="AL2" s="2" t="s">
        <v>681</v>
      </c>
      <c r="AM2" s="2" t="s">
        <v>681</v>
      </c>
      <c r="AN2" s="2" t="s">
        <v>697</v>
      </c>
      <c r="AO2" s="43" t="s">
        <v>681</v>
      </c>
      <c r="AP2" s="43" t="s">
        <v>681</v>
      </c>
      <c r="AQ2" s="43" t="s">
        <v>681</v>
      </c>
      <c r="AR2" s="43" t="s">
        <v>681</v>
      </c>
      <c r="AS2" s="43" t="s">
        <v>681</v>
      </c>
      <c r="AT2" s="43" t="s">
        <v>744</v>
      </c>
      <c r="AU2" s="43" t="s">
        <v>681</v>
      </c>
      <c r="AV2" s="44" t="s">
        <v>697</v>
      </c>
      <c r="AW2" s="49" t="s">
        <v>803</v>
      </c>
      <c r="AX2" s="49" t="s">
        <v>1029</v>
      </c>
      <c r="AY2" s="2" t="s">
        <v>286</v>
      </c>
      <c r="AZ2" s="3" t="s">
        <v>286</v>
      </c>
      <c r="BA2" s="2" t="s">
        <v>287</v>
      </c>
      <c r="BB2" s="3" t="s">
        <v>286</v>
      </c>
      <c r="BC2" s="28" t="s">
        <v>286</v>
      </c>
      <c r="BD2" s="28" t="s">
        <v>681</v>
      </c>
    </row>
    <row r="3" spans="1:56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788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712</v>
      </c>
      <c r="N3" s="6" t="s">
        <v>715</v>
      </c>
      <c r="O3" s="6" t="s">
        <v>879</v>
      </c>
      <c r="P3" s="6" t="s">
        <v>725</v>
      </c>
      <c r="Q3" s="6" t="s">
        <v>727</v>
      </c>
      <c r="R3" s="6" t="s">
        <v>723</v>
      </c>
      <c r="S3" s="6" t="s">
        <v>720</v>
      </c>
      <c r="T3" s="36" t="s">
        <v>653</v>
      </c>
      <c r="U3" s="6" t="s">
        <v>708</v>
      </c>
      <c r="V3" s="6" t="s">
        <v>709</v>
      </c>
      <c r="W3" s="6" t="s">
        <v>814</v>
      </c>
      <c r="X3" s="6" t="s">
        <v>297</v>
      </c>
      <c r="Y3" s="6" t="s">
        <v>299</v>
      </c>
      <c r="Z3" s="40" t="s">
        <v>759</v>
      </c>
      <c r="AA3" s="40" t="s">
        <v>760</v>
      </c>
      <c r="AB3" s="40" t="s">
        <v>768</v>
      </c>
      <c r="AC3" s="40" t="s">
        <v>769</v>
      </c>
      <c r="AD3" s="40" t="s">
        <v>770</v>
      </c>
      <c r="AE3" s="40" t="s">
        <v>771</v>
      </c>
      <c r="AF3" s="40" t="s">
        <v>772</v>
      </c>
      <c r="AG3" s="40" t="s">
        <v>773</v>
      </c>
      <c r="AH3" s="40" t="s">
        <v>774</v>
      </c>
      <c r="AI3" s="6" t="s">
        <v>781</v>
      </c>
      <c r="AJ3" s="6" t="s">
        <v>782</v>
      </c>
      <c r="AK3" s="6" t="s">
        <v>783</v>
      </c>
      <c r="AL3" s="6" t="s">
        <v>784</v>
      </c>
      <c r="AM3" s="6" t="s">
        <v>785</v>
      </c>
      <c r="AN3" s="6" t="s">
        <v>741</v>
      </c>
      <c r="AO3" s="45" t="s">
        <v>745</v>
      </c>
      <c r="AP3" s="46" t="s">
        <v>747</v>
      </c>
      <c r="AQ3" s="46" t="s">
        <v>749</v>
      </c>
      <c r="AR3" s="46" t="s">
        <v>751</v>
      </c>
      <c r="AS3" s="46" t="s">
        <v>753</v>
      </c>
      <c r="AT3" s="46" t="s">
        <v>755</v>
      </c>
      <c r="AU3" s="46" t="s">
        <v>757</v>
      </c>
      <c r="AV3" s="36" t="s">
        <v>696</v>
      </c>
      <c r="AW3" s="11" t="s">
        <v>804</v>
      </c>
      <c r="AX3" s="11" t="s">
        <v>1030</v>
      </c>
      <c r="AY3" s="6" t="s">
        <v>300</v>
      </c>
      <c r="AZ3" s="6" t="s">
        <v>301</v>
      </c>
      <c r="BA3" s="6" t="s">
        <v>298</v>
      </c>
      <c r="BB3" s="17" t="s">
        <v>659</v>
      </c>
      <c r="BC3" s="20" t="s">
        <v>661</v>
      </c>
      <c r="BD3" s="17" t="s">
        <v>679</v>
      </c>
    </row>
    <row r="4" spans="1:56">
      <c r="A4">
        <v>51000001</v>
      </c>
      <c r="B4" s="4" t="s">
        <v>1</v>
      </c>
      <c r="C4" s="4" t="s">
        <v>323</v>
      </c>
      <c r="D4" s="19" t="s">
        <v>740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852</v>
      </c>
      <c r="Z4" s="37">
        <v>55100005</v>
      </c>
      <c r="AA4" s="18">
        <v>100</v>
      </c>
      <c r="AB4" s="18"/>
      <c r="AC4" s="18"/>
      <c r="AD4" s="18"/>
      <c r="AE4" s="18"/>
      <c r="AF4" s="18"/>
      <c r="AG4" s="18"/>
      <c r="AH4" s="18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4" t="str">
        <f t="shared" ref="AN4:AN67" si="2">CONCATENATE(AI4,";",AJ4,";",AK4,";",AL4,";",AM4)</f>
        <v>0;0;0;0;0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18">
        <v>0</v>
      </c>
      <c r="AU4" s="18">
        <v>0</v>
      </c>
      <c r="AV4" s="4" t="str">
        <f t="shared" ref="AV4:AV67" si="3">CONCATENATE(AO4,";",AP4,";",AQ4,";",AR4,";",AS4,";",AT4,";",AU4)</f>
        <v>0;0;0;0;0;0;0</v>
      </c>
      <c r="AW4" s="50" t="s">
        <v>805</v>
      </c>
      <c r="AX4" s="12"/>
      <c r="AY4" s="4">
        <v>6</v>
      </c>
      <c r="AZ4" s="4">
        <v>1</v>
      </c>
      <c r="BA4" s="4"/>
      <c r="BB4" s="18">
        <v>0</v>
      </c>
      <c r="BC4" s="19">
        <v>0</v>
      </c>
      <c r="BD4" s="25">
        <v>0.104918</v>
      </c>
    </row>
    <row r="5" spans="1:56">
      <c r="A5">
        <v>51000002</v>
      </c>
      <c r="B5" s="4" t="s">
        <v>3</v>
      </c>
      <c r="C5" s="4" t="s">
        <v>471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825</v>
      </c>
      <c r="Z5" s="18">
        <v>55100001</v>
      </c>
      <c r="AA5" s="18">
        <v>100</v>
      </c>
      <c r="AB5" s="18"/>
      <c r="AC5" s="18"/>
      <c r="AD5" s="18"/>
      <c r="AE5" s="18"/>
      <c r="AF5" s="18"/>
      <c r="AG5" s="18"/>
      <c r="AH5" s="18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4" t="str">
        <f t="shared" si="2"/>
        <v>0;0;0;0;0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18">
        <v>0</v>
      </c>
      <c r="AU5" s="18">
        <v>0</v>
      </c>
      <c r="AV5" s="4" t="str">
        <f t="shared" si="3"/>
        <v>0;0;0;0;0;0;0</v>
      </c>
      <c r="AW5" s="50" t="s">
        <v>805</v>
      </c>
      <c r="AX5" s="50"/>
      <c r="AY5" s="4">
        <v>6</v>
      </c>
      <c r="AZ5" s="4">
        <v>2</v>
      </c>
      <c r="BA5" s="4"/>
      <c r="BB5" s="18">
        <v>0</v>
      </c>
      <c r="BC5" s="19">
        <v>0</v>
      </c>
      <c r="BD5" s="25">
        <v>0.30327870000000001</v>
      </c>
    </row>
    <row r="6" spans="1:56">
      <c r="A6">
        <v>51000003</v>
      </c>
      <c r="B6" s="4" t="s">
        <v>5</v>
      </c>
      <c r="C6" s="4" t="s">
        <v>472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7"/>
      <c r="AA6" s="18"/>
      <c r="AB6" s="18"/>
      <c r="AC6" s="18"/>
      <c r="AD6" s="18"/>
      <c r="AE6" s="18"/>
      <c r="AF6" s="18"/>
      <c r="AG6" s="18"/>
      <c r="AH6" s="18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4" t="str">
        <f t="shared" si="2"/>
        <v>0;0;0;0;0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4" t="str">
        <f t="shared" si="3"/>
        <v>0;0;0;0;0;0;0</v>
      </c>
      <c r="AW6" s="50" t="s">
        <v>805</v>
      </c>
      <c r="AX6" s="50"/>
      <c r="AY6" s="4">
        <v>6</v>
      </c>
      <c r="AZ6" s="4">
        <v>3</v>
      </c>
      <c r="BA6" s="4"/>
      <c r="BB6" s="18">
        <v>0</v>
      </c>
      <c r="BC6" s="19">
        <v>0</v>
      </c>
      <c r="BD6" s="25">
        <v>0.52786889999999997</v>
      </c>
    </row>
    <row r="7" spans="1:56">
      <c r="A7">
        <v>51000004</v>
      </c>
      <c r="B7" s="4" t="s">
        <v>7</v>
      </c>
      <c r="C7" s="4" t="s">
        <v>473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7"/>
      <c r="AA7" s="18"/>
      <c r="AB7" s="18"/>
      <c r="AC7" s="18"/>
      <c r="AD7" s="18"/>
      <c r="AE7" s="18"/>
      <c r="AF7" s="18"/>
      <c r="AG7" s="18"/>
      <c r="AH7" s="18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4" t="str">
        <f t="shared" si="2"/>
        <v>0;0;0;0;0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4" t="str">
        <f t="shared" si="3"/>
        <v>0;0;0;0;0;0;0</v>
      </c>
      <c r="AW7" s="50" t="s">
        <v>805</v>
      </c>
      <c r="AX7" s="50"/>
      <c r="AY7" s="4">
        <v>6</v>
      </c>
      <c r="AZ7" s="4">
        <v>4</v>
      </c>
      <c r="BA7" s="4"/>
      <c r="BB7" s="18">
        <v>0</v>
      </c>
      <c r="BC7" s="19">
        <v>0</v>
      </c>
      <c r="BD7" s="25">
        <v>0.33934429999999999</v>
      </c>
    </row>
    <row r="8" spans="1:56">
      <c r="A8">
        <v>51000005</v>
      </c>
      <c r="B8" s="4" t="s">
        <v>8</v>
      </c>
      <c r="C8" s="4" t="s">
        <v>324</v>
      </c>
      <c r="D8" s="19" t="s">
        <v>740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7"/>
      <c r="AA8" s="18"/>
      <c r="AB8" s="18"/>
      <c r="AC8" s="18"/>
      <c r="AD8" s="18"/>
      <c r="AE8" s="18"/>
      <c r="AF8" s="18"/>
      <c r="AG8" s="18"/>
      <c r="AH8" s="18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4" t="str">
        <f t="shared" si="2"/>
        <v>0;0;0;0;0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4" t="str">
        <f t="shared" si="3"/>
        <v>0;0;0;0;0;0;0</v>
      </c>
      <c r="AW8" s="50" t="s">
        <v>805</v>
      </c>
      <c r="AX8" s="50"/>
      <c r="AY8" s="4">
        <v>6</v>
      </c>
      <c r="AZ8" s="4">
        <v>5</v>
      </c>
      <c r="BA8" s="4"/>
      <c r="BB8" s="18">
        <v>0</v>
      </c>
      <c r="BC8" s="19">
        <v>0</v>
      </c>
      <c r="BD8" s="25">
        <v>0.40819670000000002</v>
      </c>
    </row>
    <row r="9" spans="1:56">
      <c r="A9">
        <v>51000006</v>
      </c>
      <c r="B9" s="4" t="s">
        <v>10</v>
      </c>
      <c r="C9" s="4" t="s">
        <v>325</v>
      </c>
      <c r="D9" s="19" t="s">
        <v>937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4" t="s">
        <v>936</v>
      </c>
      <c r="Z9" s="37">
        <v>55100011</v>
      </c>
      <c r="AA9" s="18">
        <v>100</v>
      </c>
      <c r="AB9" s="18">
        <v>55110009</v>
      </c>
      <c r="AC9" s="18">
        <v>20</v>
      </c>
      <c r="AD9" s="18"/>
      <c r="AE9" s="18"/>
      <c r="AF9" s="18"/>
      <c r="AG9" s="18"/>
      <c r="AH9" s="18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4" t="str">
        <f t="shared" si="2"/>
        <v>0;0;0;0;0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4" t="str">
        <f t="shared" si="3"/>
        <v>0;0;0;0;0;0;0</v>
      </c>
      <c r="AW9" s="50" t="s">
        <v>805</v>
      </c>
      <c r="AX9" s="50"/>
      <c r="AY9" s="4">
        <v>6</v>
      </c>
      <c r="AZ9" s="4">
        <v>6</v>
      </c>
      <c r="BA9" s="4"/>
      <c r="BB9" s="18">
        <v>0</v>
      </c>
      <c r="BC9" s="19">
        <v>0</v>
      </c>
      <c r="BD9" s="25">
        <v>0.3180328</v>
      </c>
    </row>
    <row r="10" spans="1:56">
      <c r="A10">
        <v>51000007</v>
      </c>
      <c r="B10" s="4" t="s">
        <v>404</v>
      </c>
      <c r="C10" s="4" t="s">
        <v>474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886</v>
      </c>
      <c r="Z10" s="37">
        <v>55900008</v>
      </c>
      <c r="AA10" s="18">
        <v>20</v>
      </c>
      <c r="AB10" s="18"/>
      <c r="AC10" s="18"/>
      <c r="AD10" s="18"/>
      <c r="AE10" s="18"/>
      <c r="AF10" s="18"/>
      <c r="AG10" s="18"/>
      <c r="AH10" s="18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4" t="str">
        <f t="shared" si="2"/>
        <v>0;0;0;0;0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4" t="str">
        <f t="shared" si="3"/>
        <v>0;0;0;0;0;0;0</v>
      </c>
      <c r="AW10" s="50" t="s">
        <v>805</v>
      </c>
      <c r="AX10" s="50"/>
      <c r="AY10" s="4">
        <v>6</v>
      </c>
      <c r="AZ10" s="4">
        <v>7</v>
      </c>
      <c r="BA10" s="4"/>
      <c r="BB10" s="18">
        <v>0</v>
      </c>
      <c r="BC10" s="19">
        <v>0</v>
      </c>
      <c r="BD10" s="25">
        <v>0.20163929999999999</v>
      </c>
    </row>
    <row r="11" spans="1:56">
      <c r="A11">
        <v>51000008</v>
      </c>
      <c r="B11" s="4" t="s">
        <v>13</v>
      </c>
      <c r="C11" s="4" t="s">
        <v>475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7"/>
      <c r="AA11" s="18"/>
      <c r="AB11" s="18"/>
      <c r="AC11" s="18"/>
      <c r="AD11" s="18"/>
      <c r="AE11" s="18"/>
      <c r="AF11" s="18"/>
      <c r="AG11" s="18"/>
      <c r="AH11" s="18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4" t="str">
        <f t="shared" si="2"/>
        <v>0;0;0;0;0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0.3</v>
      </c>
      <c r="AV11" s="4" t="str">
        <f t="shared" si="3"/>
        <v>0;0;0;0;0;0;0.3</v>
      </c>
      <c r="AW11" s="50" t="s">
        <v>805</v>
      </c>
      <c r="AX11" s="50"/>
      <c r="AY11" s="4">
        <v>6</v>
      </c>
      <c r="AZ11" s="4">
        <v>8</v>
      </c>
      <c r="BA11" s="4"/>
      <c r="BB11" s="18">
        <v>0</v>
      </c>
      <c r="BC11" s="19">
        <v>0</v>
      </c>
      <c r="BD11" s="25">
        <v>0.2377049</v>
      </c>
    </row>
    <row r="12" spans="1:56">
      <c r="A12">
        <v>51000009</v>
      </c>
      <c r="B12" s="4" t="s">
        <v>15</v>
      </c>
      <c r="C12" s="4" t="s">
        <v>326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876</v>
      </c>
      <c r="Z12" s="37">
        <v>55100004</v>
      </c>
      <c r="AA12" s="18">
        <v>100</v>
      </c>
      <c r="AB12" s="18">
        <v>55500005</v>
      </c>
      <c r="AC12" s="18">
        <v>100</v>
      </c>
      <c r="AD12" s="18"/>
      <c r="AE12" s="18"/>
      <c r="AF12" s="18"/>
      <c r="AG12" s="18"/>
      <c r="AH12" s="18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4" t="str">
        <f t="shared" si="2"/>
        <v>0;0;0;0;0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4" t="str">
        <f t="shared" si="3"/>
        <v>0;0;0;0;0;0;0</v>
      </c>
      <c r="AW12" s="50" t="s">
        <v>805</v>
      </c>
      <c r="AX12" s="50"/>
      <c r="AY12" s="4">
        <v>6</v>
      </c>
      <c r="AZ12" s="4">
        <v>9</v>
      </c>
      <c r="BA12" s="4"/>
      <c r="BB12" s="18">
        <v>0</v>
      </c>
      <c r="BC12" s="19">
        <v>0</v>
      </c>
      <c r="BD12" s="25">
        <v>0.81147539999999996</v>
      </c>
    </row>
    <row r="13" spans="1:56">
      <c r="A13">
        <v>51000010</v>
      </c>
      <c r="B13" s="7" t="s">
        <v>405</v>
      </c>
      <c r="C13" s="4" t="s">
        <v>476</v>
      </c>
      <c r="D13" s="19" t="s">
        <v>789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7"/>
      <c r="AA13" s="18"/>
      <c r="AB13" s="18"/>
      <c r="AC13" s="18"/>
      <c r="AD13" s="18"/>
      <c r="AE13" s="18"/>
      <c r="AF13" s="18"/>
      <c r="AG13" s="18"/>
      <c r="AH13" s="18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4" t="str">
        <f t="shared" si="2"/>
        <v>0;0;0;0;0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4" t="str">
        <f t="shared" si="3"/>
        <v>0;0;0;0;0;0;0</v>
      </c>
      <c r="AW13" s="50" t="s">
        <v>805</v>
      </c>
      <c r="AX13" s="50"/>
      <c r="AY13" s="4">
        <v>6</v>
      </c>
      <c r="AZ13" s="4">
        <v>10</v>
      </c>
      <c r="BA13" s="4"/>
      <c r="BB13" s="18">
        <v>0</v>
      </c>
      <c r="BC13" s="19">
        <v>0</v>
      </c>
      <c r="BD13" s="25">
        <v>0.48688520000000002</v>
      </c>
    </row>
    <row r="14" spans="1:56">
      <c r="A14">
        <v>51000011</v>
      </c>
      <c r="B14" s="4" t="s">
        <v>17</v>
      </c>
      <c r="C14" s="4" t="s">
        <v>327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972</v>
      </c>
      <c r="Z14" s="37">
        <v>55110014</v>
      </c>
      <c r="AA14" s="18">
        <v>10</v>
      </c>
      <c r="AB14" s="18">
        <v>55100005</v>
      </c>
      <c r="AC14" s="18">
        <v>100</v>
      </c>
      <c r="AD14" s="18"/>
      <c r="AE14" s="18"/>
      <c r="AF14" s="18"/>
      <c r="AG14" s="18"/>
      <c r="AH14" s="18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4" t="str">
        <f t="shared" si="2"/>
        <v>0;0;0;0;0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18">
        <v>0</v>
      </c>
      <c r="AU14" s="18">
        <v>0</v>
      </c>
      <c r="AV14" s="4" t="str">
        <f t="shared" si="3"/>
        <v>0;0;0;0;0;0;0</v>
      </c>
      <c r="AW14" s="50" t="s">
        <v>805</v>
      </c>
      <c r="AX14" s="50"/>
      <c r="AY14" s="4">
        <v>6</v>
      </c>
      <c r="AZ14" s="4">
        <v>11</v>
      </c>
      <c r="BA14" s="4"/>
      <c r="BB14" s="18">
        <v>0</v>
      </c>
      <c r="BC14" s="19">
        <v>0</v>
      </c>
      <c r="BD14" s="25">
        <v>0.67213109999999998</v>
      </c>
    </row>
    <row r="15" spans="1:56">
      <c r="A15">
        <v>51000012</v>
      </c>
      <c r="B15" s="4" t="s">
        <v>18</v>
      </c>
      <c r="C15" s="4" t="s">
        <v>477</v>
      </c>
      <c r="D15" s="19" t="s">
        <v>790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7"/>
      <c r="AA15" s="18"/>
      <c r="AB15" s="18"/>
      <c r="AC15" s="18"/>
      <c r="AD15" s="18"/>
      <c r="AE15" s="18"/>
      <c r="AF15" s="18"/>
      <c r="AG15" s="18"/>
      <c r="AH15" s="18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4" t="str">
        <f t="shared" si="2"/>
        <v>0;0;0;0;0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4" t="str">
        <f t="shared" si="3"/>
        <v>0;0;0;0;0;0;0</v>
      </c>
      <c r="AW15" s="50" t="s">
        <v>805</v>
      </c>
      <c r="AX15" s="50"/>
      <c r="AY15" s="4">
        <v>4</v>
      </c>
      <c r="AZ15" s="4">
        <v>12</v>
      </c>
      <c r="BA15" s="4"/>
      <c r="BB15" s="18">
        <v>0</v>
      </c>
      <c r="BC15" s="19">
        <v>0</v>
      </c>
      <c r="BD15" s="25">
        <v>0.94918029999999998</v>
      </c>
    </row>
    <row r="16" spans="1:56">
      <c r="A16">
        <v>51000013</v>
      </c>
      <c r="B16" s="4" t="s">
        <v>20</v>
      </c>
      <c r="C16" s="4" t="s">
        <v>478</v>
      </c>
      <c r="D16" s="19" t="s">
        <v>740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7"/>
      <c r="AA16" s="18"/>
      <c r="AB16" s="18"/>
      <c r="AC16" s="18"/>
      <c r="AD16" s="18"/>
      <c r="AE16" s="18"/>
      <c r="AF16" s="18"/>
      <c r="AG16" s="18"/>
      <c r="AH16" s="18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4" t="str">
        <f t="shared" si="2"/>
        <v>0;0;0;0;0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18">
        <v>0</v>
      </c>
      <c r="AU16" s="18">
        <v>0</v>
      </c>
      <c r="AV16" s="4" t="str">
        <f t="shared" si="3"/>
        <v>0;0;0;0;0;0;0</v>
      </c>
      <c r="AW16" s="50" t="s">
        <v>805</v>
      </c>
      <c r="AX16" s="50"/>
      <c r="AY16" s="4">
        <v>6</v>
      </c>
      <c r="AZ16" s="4">
        <v>13</v>
      </c>
      <c r="BA16" s="4"/>
      <c r="BB16" s="18">
        <v>0</v>
      </c>
      <c r="BC16" s="19">
        <v>0</v>
      </c>
      <c r="BD16" s="25">
        <v>0.26557380000000003</v>
      </c>
    </row>
    <row r="17" spans="1:56">
      <c r="A17">
        <v>51000014</v>
      </c>
      <c r="B17" s="4" t="s">
        <v>21</v>
      </c>
      <c r="C17" s="4" t="s">
        <v>479</v>
      </c>
      <c r="D17" s="19" t="s">
        <v>740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7"/>
      <c r="AA17" s="18"/>
      <c r="AB17" s="18"/>
      <c r="AC17" s="18"/>
      <c r="AD17" s="18"/>
      <c r="AE17" s="18"/>
      <c r="AF17" s="18"/>
      <c r="AG17" s="18"/>
      <c r="AH17" s="18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4" t="str">
        <f t="shared" si="2"/>
        <v>0;0;0;0;0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4" t="str">
        <f t="shared" si="3"/>
        <v>0;0;0;0;0;0;0</v>
      </c>
      <c r="AW17" s="50" t="s">
        <v>805</v>
      </c>
      <c r="AX17" s="50"/>
      <c r="AY17" s="4">
        <v>6</v>
      </c>
      <c r="AZ17" s="4">
        <v>14</v>
      </c>
      <c r="BA17" s="4"/>
      <c r="BB17" s="18">
        <v>0</v>
      </c>
      <c r="BC17" s="19">
        <v>0</v>
      </c>
      <c r="BD17" s="25">
        <v>0.65901639999999995</v>
      </c>
    </row>
    <row r="18" spans="1:56">
      <c r="A18">
        <v>51000015</v>
      </c>
      <c r="B18" s="7" t="s">
        <v>406</v>
      </c>
      <c r="C18" s="4" t="s">
        <v>480</v>
      </c>
      <c r="D18" s="19" t="s">
        <v>740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7"/>
      <c r="AA18" s="18"/>
      <c r="AB18" s="18"/>
      <c r="AC18" s="18"/>
      <c r="AD18" s="18"/>
      <c r="AE18" s="18"/>
      <c r="AF18" s="18"/>
      <c r="AG18" s="18"/>
      <c r="AH18" s="18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4" t="str">
        <f t="shared" si="2"/>
        <v>0;0;0;0;0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18">
        <v>0</v>
      </c>
      <c r="AU18" s="18">
        <v>0</v>
      </c>
      <c r="AV18" s="4" t="str">
        <f t="shared" si="3"/>
        <v>0;0;0;0;0;0;0</v>
      </c>
      <c r="AW18" s="50" t="s">
        <v>805</v>
      </c>
      <c r="AX18" s="50"/>
      <c r="AY18" s="4">
        <v>6</v>
      </c>
      <c r="AZ18" s="4">
        <v>15</v>
      </c>
      <c r="BA18" s="4"/>
      <c r="BB18" s="18">
        <v>0</v>
      </c>
      <c r="BC18" s="19">
        <v>0</v>
      </c>
      <c r="BD18" s="25">
        <v>0.13278690000000001</v>
      </c>
    </row>
    <row r="19" spans="1:56">
      <c r="A19">
        <v>51000016</v>
      </c>
      <c r="B19" s="4" t="s">
        <v>23</v>
      </c>
      <c r="C19" s="4" t="s">
        <v>481</v>
      </c>
      <c r="D19" s="19" t="s">
        <v>740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7"/>
      <c r="AA19" s="18"/>
      <c r="AB19" s="18"/>
      <c r="AC19" s="18"/>
      <c r="AD19" s="18"/>
      <c r="AE19" s="18"/>
      <c r="AF19" s="18"/>
      <c r="AG19" s="18"/>
      <c r="AH19" s="18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4" t="str">
        <f t="shared" si="2"/>
        <v>0;0;0;0;0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4" t="str">
        <f t="shared" si="3"/>
        <v>0;0;0;0;0;0;0</v>
      </c>
      <c r="AW19" s="50" t="s">
        <v>805</v>
      </c>
      <c r="AX19" s="50"/>
      <c r="AY19" s="4">
        <v>6</v>
      </c>
      <c r="AZ19" s="4">
        <v>16</v>
      </c>
      <c r="BA19" s="4"/>
      <c r="BB19" s="18">
        <v>0</v>
      </c>
      <c r="BC19" s="19">
        <v>0</v>
      </c>
      <c r="BD19" s="25">
        <v>0.1213115</v>
      </c>
    </row>
    <row r="20" spans="1:56">
      <c r="A20">
        <v>51000017</v>
      </c>
      <c r="B20" s="4" t="s">
        <v>25</v>
      </c>
      <c r="C20" s="4" t="s">
        <v>482</v>
      </c>
      <c r="D20" s="19" t="s">
        <v>740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7"/>
      <c r="AA20" s="18"/>
      <c r="AB20" s="18"/>
      <c r="AC20" s="18"/>
      <c r="AD20" s="18"/>
      <c r="AE20" s="18"/>
      <c r="AF20" s="18"/>
      <c r="AG20" s="18"/>
      <c r="AH20" s="18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4" t="str">
        <f t="shared" si="2"/>
        <v>0;0;0;0;0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4" t="str">
        <f t="shared" si="3"/>
        <v>0;0;0;0;0;0;0</v>
      </c>
      <c r="AW20" s="50" t="s">
        <v>805</v>
      </c>
      <c r="AX20" s="50"/>
      <c r="AY20" s="4">
        <v>6</v>
      </c>
      <c r="AZ20" s="4">
        <v>17</v>
      </c>
      <c r="BA20" s="4"/>
      <c r="BB20" s="18">
        <v>0</v>
      </c>
      <c r="BC20" s="19">
        <v>0</v>
      </c>
      <c r="BD20" s="25">
        <v>0.2770492</v>
      </c>
    </row>
    <row r="21" spans="1:56">
      <c r="A21">
        <v>51000018</v>
      </c>
      <c r="B21" s="4" t="s">
        <v>26</v>
      </c>
      <c r="C21" s="4" t="s">
        <v>483</v>
      </c>
      <c r="D21" s="19" t="s">
        <v>740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7"/>
      <c r="AA21" s="18"/>
      <c r="AB21" s="18"/>
      <c r="AC21" s="18"/>
      <c r="AD21" s="18"/>
      <c r="AE21" s="18"/>
      <c r="AF21" s="18"/>
      <c r="AG21" s="18"/>
      <c r="AH21" s="18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4" t="str">
        <f t="shared" si="2"/>
        <v>0;0;0;0;0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4" t="str">
        <f t="shared" si="3"/>
        <v>0;0;0;0;0;0;0</v>
      </c>
      <c r="AW21" s="50" t="s">
        <v>805</v>
      </c>
      <c r="AX21" s="50"/>
      <c r="AY21" s="4">
        <v>6</v>
      </c>
      <c r="AZ21" s="4">
        <v>18</v>
      </c>
      <c r="BA21" s="4"/>
      <c r="BB21" s="18">
        <v>0</v>
      </c>
      <c r="BC21" s="19">
        <v>0</v>
      </c>
      <c r="BD21" s="25">
        <v>0.14098359999999999</v>
      </c>
    </row>
    <row r="22" spans="1:56">
      <c r="A22">
        <v>51000019</v>
      </c>
      <c r="B22" s="4" t="s">
        <v>27</v>
      </c>
      <c r="C22" s="4" t="s">
        <v>484</v>
      </c>
      <c r="D22" s="19" t="s">
        <v>740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7"/>
      <c r="AA22" s="18"/>
      <c r="AB22" s="18"/>
      <c r="AC22" s="18"/>
      <c r="AD22" s="18"/>
      <c r="AE22" s="18"/>
      <c r="AF22" s="18"/>
      <c r="AG22" s="18"/>
      <c r="AH22" s="18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4" t="str">
        <f t="shared" si="2"/>
        <v>0;0;0;0;0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  <c r="AV22" s="4" t="str">
        <f t="shared" si="3"/>
        <v>0;0;0;0;0;0;0</v>
      </c>
      <c r="AW22" s="50" t="s">
        <v>805</v>
      </c>
      <c r="AX22" s="50"/>
      <c r="AY22" s="4">
        <v>6</v>
      </c>
      <c r="AZ22" s="4">
        <v>19</v>
      </c>
      <c r="BA22" s="4"/>
      <c r="BB22" s="18">
        <v>0</v>
      </c>
      <c r="BC22" s="19">
        <v>0</v>
      </c>
      <c r="BD22" s="25">
        <v>0.1131148</v>
      </c>
    </row>
    <row r="23" spans="1:56">
      <c r="A23">
        <v>51000020</v>
      </c>
      <c r="B23" s="4" t="s">
        <v>28</v>
      </c>
      <c r="C23" s="4" t="s">
        <v>328</v>
      </c>
      <c r="D23" s="19" t="s">
        <v>740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7"/>
      <c r="AA23" s="18"/>
      <c r="AB23" s="18"/>
      <c r="AC23" s="18"/>
      <c r="AD23" s="18"/>
      <c r="AE23" s="18"/>
      <c r="AF23" s="18"/>
      <c r="AG23" s="18"/>
      <c r="AH23" s="18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4" t="str">
        <f t="shared" si="2"/>
        <v>0;0;0;0;0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4" t="str">
        <f t="shared" si="3"/>
        <v>0;0;0;0;0;0;0</v>
      </c>
      <c r="AW23" s="50" t="s">
        <v>805</v>
      </c>
      <c r="AX23" s="50"/>
      <c r="AY23" s="4">
        <v>6</v>
      </c>
      <c r="AZ23" s="4">
        <v>20</v>
      </c>
      <c r="BA23" s="4"/>
      <c r="BB23" s="18">
        <v>0</v>
      </c>
      <c r="BC23" s="19">
        <v>0</v>
      </c>
      <c r="BD23" s="25">
        <v>0.26885249999999999</v>
      </c>
    </row>
    <row r="24" spans="1:56">
      <c r="A24">
        <v>51000021</v>
      </c>
      <c r="B24" s="4" t="s">
        <v>29</v>
      </c>
      <c r="C24" s="4" t="s">
        <v>485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841</v>
      </c>
      <c r="Z24" s="37">
        <v>55500008</v>
      </c>
      <c r="AA24" s="18">
        <v>100</v>
      </c>
      <c r="AB24" s="18"/>
      <c r="AC24" s="18"/>
      <c r="AD24" s="18"/>
      <c r="AE24" s="18"/>
      <c r="AF24" s="18"/>
      <c r="AG24" s="18"/>
      <c r="AH24" s="18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4" t="str">
        <f t="shared" si="2"/>
        <v>0;0;0;0;0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18">
        <v>0</v>
      </c>
      <c r="AU24" s="18">
        <v>0</v>
      </c>
      <c r="AV24" s="4" t="str">
        <f t="shared" si="3"/>
        <v>0;0;0;0;0;0;0</v>
      </c>
      <c r="AW24" s="50" t="s">
        <v>805</v>
      </c>
      <c r="AX24" s="50"/>
      <c r="AY24" s="4">
        <v>6</v>
      </c>
      <c r="AZ24" s="4">
        <v>21</v>
      </c>
      <c r="BA24" s="4"/>
      <c r="BB24" s="18">
        <v>0</v>
      </c>
      <c r="BC24" s="19">
        <v>0</v>
      </c>
      <c r="BD24" s="25">
        <v>0.34754099999999999</v>
      </c>
    </row>
    <row r="25" spans="1:56">
      <c r="A25">
        <v>51000022</v>
      </c>
      <c r="B25" s="4" t="s">
        <v>30</v>
      </c>
      <c r="C25" s="4" t="s">
        <v>329</v>
      </c>
      <c r="D25" s="19" t="s">
        <v>952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957</v>
      </c>
      <c r="Z25" s="18">
        <v>55600010</v>
      </c>
      <c r="AA25" s="18">
        <v>100</v>
      </c>
      <c r="AB25" s="18"/>
      <c r="AC25" s="18"/>
      <c r="AD25" s="18"/>
      <c r="AE25" s="18"/>
      <c r="AF25" s="18"/>
      <c r="AG25" s="18"/>
      <c r="AH25" s="18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4" t="str">
        <f t="shared" si="2"/>
        <v>0;0;0;0;0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4" t="str">
        <f t="shared" si="3"/>
        <v>0;0;0;0;0;0;0</v>
      </c>
      <c r="AW25" s="50" t="s">
        <v>805</v>
      </c>
      <c r="AX25" s="50"/>
      <c r="AY25" s="4">
        <v>6</v>
      </c>
      <c r="AZ25" s="4">
        <v>22</v>
      </c>
      <c r="BA25" s="4"/>
      <c r="BB25" s="18">
        <v>0</v>
      </c>
      <c r="BC25" s="19">
        <v>0</v>
      </c>
      <c r="BD25" s="25">
        <v>0.46885250000000001</v>
      </c>
    </row>
    <row r="26" spans="1:56">
      <c r="A26">
        <v>51000023</v>
      </c>
      <c r="B26" s="4" t="s">
        <v>32</v>
      </c>
      <c r="C26" s="4" t="s">
        <v>407</v>
      </c>
      <c r="D26" s="19" t="s">
        <v>740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7"/>
      <c r="AA26" s="18"/>
      <c r="AB26" s="18"/>
      <c r="AC26" s="18"/>
      <c r="AD26" s="18"/>
      <c r="AE26" s="18"/>
      <c r="AF26" s="18"/>
      <c r="AG26" s="18"/>
      <c r="AH26" s="18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4" t="str">
        <f t="shared" si="2"/>
        <v>0;0;0;0;0</v>
      </c>
      <c r="AO26" s="18">
        <v>0</v>
      </c>
      <c r="AP26" s="18">
        <v>0</v>
      </c>
      <c r="AQ26" s="18">
        <v>0</v>
      </c>
      <c r="AR26" s="18">
        <v>0</v>
      </c>
      <c r="AS26" s="18">
        <v>0</v>
      </c>
      <c r="AT26" s="18">
        <v>0</v>
      </c>
      <c r="AU26" s="18">
        <v>0</v>
      </c>
      <c r="AV26" s="4" t="str">
        <f t="shared" si="3"/>
        <v>0;0;0;0;0;0;0</v>
      </c>
      <c r="AW26" s="50" t="s">
        <v>805</v>
      </c>
      <c r="AX26" s="50"/>
      <c r="AY26" s="4">
        <v>6</v>
      </c>
      <c r="AZ26" s="4">
        <v>23</v>
      </c>
      <c r="BA26" s="4"/>
      <c r="BB26" s="18">
        <v>0</v>
      </c>
      <c r="BC26" s="19">
        <v>0</v>
      </c>
      <c r="BD26" s="25">
        <v>0.6426229</v>
      </c>
    </row>
    <row r="27" spans="1:56">
      <c r="A27">
        <v>51000024</v>
      </c>
      <c r="B27" s="4" t="s">
        <v>33</v>
      </c>
      <c r="C27" s="4" t="s">
        <v>486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842</v>
      </c>
      <c r="Z27" s="37">
        <v>55100003</v>
      </c>
      <c r="AA27" s="18">
        <v>100</v>
      </c>
      <c r="AB27" s="18"/>
      <c r="AC27" s="18"/>
      <c r="AD27" s="18"/>
      <c r="AE27" s="18"/>
      <c r="AF27" s="18"/>
      <c r="AG27" s="18"/>
      <c r="AH27" s="18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4" t="str">
        <f t="shared" si="2"/>
        <v>0;0;0;0;0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4" t="str">
        <f t="shared" si="3"/>
        <v>0;0;0;0;0;0;0</v>
      </c>
      <c r="AW27" s="50" t="s">
        <v>805</v>
      </c>
      <c r="AX27" s="50"/>
      <c r="AY27" s="4">
        <v>6</v>
      </c>
      <c r="AZ27" s="4">
        <v>24</v>
      </c>
      <c r="BA27" s="4"/>
      <c r="BB27" s="18">
        <v>0</v>
      </c>
      <c r="BC27" s="19">
        <v>0</v>
      </c>
      <c r="BD27" s="25">
        <v>0.58032790000000001</v>
      </c>
    </row>
    <row r="28" spans="1:56">
      <c r="A28">
        <v>51000025</v>
      </c>
      <c r="B28" s="4" t="s">
        <v>34</v>
      </c>
      <c r="C28" s="4" t="s">
        <v>487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885</v>
      </c>
      <c r="Z28" s="37">
        <v>55900007</v>
      </c>
      <c r="AA28" s="18">
        <v>50</v>
      </c>
      <c r="AB28" s="18"/>
      <c r="AC28" s="18"/>
      <c r="AD28" s="18"/>
      <c r="AE28" s="18"/>
      <c r="AF28" s="18"/>
      <c r="AG28" s="18"/>
      <c r="AH28" s="18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4" t="str">
        <f t="shared" si="2"/>
        <v>0;0;0;0;0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  <c r="AU28" s="18">
        <v>0</v>
      </c>
      <c r="AV28" s="4" t="str">
        <f t="shared" si="3"/>
        <v>0;0;0;0;0;0;0</v>
      </c>
      <c r="AW28" s="50" t="s">
        <v>805</v>
      </c>
      <c r="AX28" s="50"/>
      <c r="AY28" s="4">
        <v>6</v>
      </c>
      <c r="AZ28" s="4">
        <v>25</v>
      </c>
      <c r="BA28" s="4"/>
      <c r="BB28" s="18">
        <v>0</v>
      </c>
      <c r="BC28" s="19">
        <v>0</v>
      </c>
      <c r="BD28" s="25">
        <v>0.23278689999999999</v>
      </c>
    </row>
    <row r="29" spans="1:56">
      <c r="A29">
        <v>51000026</v>
      </c>
      <c r="B29" s="4" t="s">
        <v>35</v>
      </c>
      <c r="C29" s="4" t="s">
        <v>330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958</v>
      </c>
      <c r="Z29" s="37">
        <v>55100001</v>
      </c>
      <c r="AA29" s="18">
        <v>100</v>
      </c>
      <c r="AB29" s="18"/>
      <c r="AC29" s="18"/>
      <c r="AD29" s="18"/>
      <c r="AE29" s="18"/>
      <c r="AF29" s="18"/>
      <c r="AG29" s="18"/>
      <c r="AH29" s="18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4" t="str">
        <f t="shared" si="2"/>
        <v>0;0;0;0;0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4" t="str">
        <f t="shared" si="3"/>
        <v>0;0;0;0;0;0;0</v>
      </c>
      <c r="AW29" s="50" t="s">
        <v>805</v>
      </c>
      <c r="AX29" s="50"/>
      <c r="AY29" s="4">
        <v>6</v>
      </c>
      <c r="AZ29" s="4">
        <v>26</v>
      </c>
      <c r="BA29" s="4"/>
      <c r="BB29" s="18">
        <v>0</v>
      </c>
      <c r="BC29" s="19">
        <v>0</v>
      </c>
      <c r="BD29" s="25">
        <v>0.38524589999999997</v>
      </c>
    </row>
    <row r="30" spans="1:56">
      <c r="A30">
        <v>51000027</v>
      </c>
      <c r="B30" s="4" t="s">
        <v>36</v>
      </c>
      <c r="C30" s="4" t="s">
        <v>488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959</v>
      </c>
      <c r="Z30" s="18">
        <v>55500012</v>
      </c>
      <c r="AA30" s="18">
        <v>100</v>
      </c>
      <c r="AB30" s="18"/>
      <c r="AC30" s="18"/>
      <c r="AD30" s="18"/>
      <c r="AE30" s="18"/>
      <c r="AF30" s="18"/>
      <c r="AG30" s="18"/>
      <c r="AH30" s="18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4" t="str">
        <f t="shared" si="2"/>
        <v>0;0;0;0;0</v>
      </c>
      <c r="AO30" s="18">
        <v>0</v>
      </c>
      <c r="AP30" s="18">
        <v>0</v>
      </c>
      <c r="AQ30" s="18">
        <v>0</v>
      </c>
      <c r="AR30" s="18">
        <v>0</v>
      </c>
      <c r="AS30" s="18">
        <v>0.3</v>
      </c>
      <c r="AT30" s="18">
        <v>0</v>
      </c>
      <c r="AU30" s="18">
        <v>0</v>
      </c>
      <c r="AV30" s="4" t="str">
        <f t="shared" si="3"/>
        <v>0;0;0;0;0.3;0;0</v>
      </c>
      <c r="AW30" s="50" t="s">
        <v>805</v>
      </c>
      <c r="AX30" s="50"/>
      <c r="AY30" s="4">
        <v>6</v>
      </c>
      <c r="AZ30" s="4">
        <v>27</v>
      </c>
      <c r="BA30" s="4"/>
      <c r="BB30" s="18">
        <v>0</v>
      </c>
      <c r="BC30" s="19">
        <v>0</v>
      </c>
      <c r="BD30" s="25">
        <v>0.58196720000000002</v>
      </c>
    </row>
    <row r="31" spans="1:56">
      <c r="A31">
        <v>51000028</v>
      </c>
      <c r="B31" s="4" t="s">
        <v>37</v>
      </c>
      <c r="C31" s="4" t="s">
        <v>489</v>
      </c>
      <c r="D31" s="19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840</v>
      </c>
      <c r="Z31" s="37">
        <v>55200002</v>
      </c>
      <c r="AA31" s="18">
        <v>100</v>
      </c>
      <c r="AB31" s="18"/>
      <c r="AC31" s="18"/>
      <c r="AD31" s="18"/>
      <c r="AE31" s="18"/>
      <c r="AF31" s="18"/>
      <c r="AG31" s="18"/>
      <c r="AH31" s="18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4" t="str">
        <f t="shared" si="2"/>
        <v>0;0;0;0;0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4" t="str">
        <f t="shared" si="3"/>
        <v>0;0;0;0;0;0;0</v>
      </c>
      <c r="AW31" s="50" t="s">
        <v>805</v>
      </c>
      <c r="AX31" s="50"/>
      <c r="AY31" s="4">
        <v>6</v>
      </c>
      <c r="AZ31" s="4">
        <v>28</v>
      </c>
      <c r="BA31" s="4"/>
      <c r="BB31" s="18">
        <v>0</v>
      </c>
      <c r="BC31" s="19">
        <v>0</v>
      </c>
      <c r="BD31" s="25">
        <v>0.50819669999999995</v>
      </c>
    </row>
    <row r="32" spans="1:56">
      <c r="A32">
        <v>51000029</v>
      </c>
      <c r="B32" s="4" t="s">
        <v>39</v>
      </c>
      <c r="C32" s="4" t="s">
        <v>490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7"/>
      <c r="AA32" s="18"/>
      <c r="AB32" s="18"/>
      <c r="AC32" s="18"/>
      <c r="AD32" s="18"/>
      <c r="AE32" s="18"/>
      <c r="AF32" s="18"/>
      <c r="AG32" s="18"/>
      <c r="AH32" s="18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4" t="str">
        <f t="shared" si="2"/>
        <v>0;0;0;0;0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8">
        <v>0</v>
      </c>
      <c r="AV32" s="4" t="str">
        <f t="shared" si="3"/>
        <v>0;0;0;0;0;0;0</v>
      </c>
      <c r="AW32" s="50" t="s">
        <v>805</v>
      </c>
      <c r="AX32" s="50"/>
      <c r="AY32" s="4">
        <v>6</v>
      </c>
      <c r="AZ32" s="4">
        <v>29</v>
      </c>
      <c r="BA32" s="4"/>
      <c r="BB32" s="18">
        <v>0</v>
      </c>
      <c r="BC32" s="19">
        <v>0</v>
      </c>
      <c r="BD32" s="25">
        <v>0.51475409999999999</v>
      </c>
    </row>
    <row r="33" spans="1:56">
      <c r="A33">
        <v>51000030</v>
      </c>
      <c r="B33" s="4" t="s">
        <v>41</v>
      </c>
      <c r="C33" s="4" t="s">
        <v>491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7"/>
      <c r="AA33" s="18"/>
      <c r="AB33" s="18"/>
      <c r="AC33" s="18"/>
      <c r="AD33" s="18"/>
      <c r="AE33" s="18"/>
      <c r="AF33" s="18"/>
      <c r="AG33" s="18"/>
      <c r="AH33" s="18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4" t="str">
        <f t="shared" si="2"/>
        <v>0;0;0;0;0</v>
      </c>
      <c r="AO33" s="18">
        <v>0.3</v>
      </c>
      <c r="AP33" s="18">
        <v>0.3</v>
      </c>
      <c r="AQ33" s="18">
        <v>0.3</v>
      </c>
      <c r="AR33" s="18">
        <v>0.3</v>
      </c>
      <c r="AS33" s="18">
        <v>0.3</v>
      </c>
      <c r="AT33" s="18">
        <v>0</v>
      </c>
      <c r="AU33" s="18">
        <v>0</v>
      </c>
      <c r="AV33" s="4" t="str">
        <f t="shared" si="3"/>
        <v>0.3;0.3;0.3;0.3;0.3;0;0</v>
      </c>
      <c r="AW33" s="50" t="s">
        <v>805</v>
      </c>
      <c r="AX33" s="50"/>
      <c r="AY33" s="4">
        <v>6</v>
      </c>
      <c r="AZ33" s="4">
        <v>30</v>
      </c>
      <c r="BA33" s="4"/>
      <c r="BB33" s="18">
        <v>0</v>
      </c>
      <c r="BC33" s="19">
        <v>0</v>
      </c>
      <c r="BD33" s="25">
        <v>0.43278689999999997</v>
      </c>
    </row>
    <row r="34" spans="1:56">
      <c r="A34">
        <v>51000031</v>
      </c>
      <c r="B34" s="4" t="s">
        <v>42</v>
      </c>
      <c r="C34" s="4" t="s">
        <v>492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884</v>
      </c>
      <c r="Z34" s="37">
        <v>55900006</v>
      </c>
      <c r="AA34" s="18">
        <v>40</v>
      </c>
      <c r="AB34" s="18"/>
      <c r="AC34" s="18"/>
      <c r="AD34" s="18"/>
      <c r="AE34" s="18"/>
      <c r="AF34" s="18"/>
      <c r="AG34" s="18"/>
      <c r="AH34" s="18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4" t="str">
        <f t="shared" si="2"/>
        <v>0;0;0;0;0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>
        <v>0</v>
      </c>
      <c r="AV34" s="4" t="str">
        <f t="shared" si="3"/>
        <v>0;0;0;0;0;0;0</v>
      </c>
      <c r="AW34" s="50" t="s">
        <v>805</v>
      </c>
      <c r="AX34" s="50"/>
      <c r="AY34" s="4">
        <v>6</v>
      </c>
      <c r="AZ34" s="4">
        <v>31</v>
      </c>
      <c r="BA34" s="4"/>
      <c r="BB34" s="18">
        <v>0</v>
      </c>
      <c r="BC34" s="19">
        <v>0</v>
      </c>
      <c r="BD34" s="25">
        <v>0.20163929999999999</v>
      </c>
    </row>
    <row r="35" spans="1:56">
      <c r="A35">
        <v>51000032</v>
      </c>
      <c r="B35" s="4" t="s">
        <v>43</v>
      </c>
      <c r="C35" s="4" t="s">
        <v>493</v>
      </c>
      <c r="D35" s="19" t="s">
        <v>823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826</v>
      </c>
      <c r="Z35" s="37">
        <v>55300001</v>
      </c>
      <c r="AA35" s="18">
        <v>100</v>
      </c>
      <c r="AB35" s="18"/>
      <c r="AC35" s="18"/>
      <c r="AD35" s="18"/>
      <c r="AE35" s="18"/>
      <c r="AF35" s="18"/>
      <c r="AG35" s="18"/>
      <c r="AH35" s="18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4" t="str">
        <f t="shared" si="2"/>
        <v>0;0;0;0;0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4" t="str">
        <f t="shared" si="3"/>
        <v>0;0;0;0;0;0;0</v>
      </c>
      <c r="AW35" s="50" t="s">
        <v>805</v>
      </c>
      <c r="AX35" s="50"/>
      <c r="AY35" s="4">
        <v>6</v>
      </c>
      <c r="AZ35" s="4">
        <v>32</v>
      </c>
      <c r="BA35" s="4"/>
      <c r="BB35" s="18">
        <v>0</v>
      </c>
      <c r="BC35" s="19">
        <v>0</v>
      </c>
      <c r="BD35" s="25">
        <v>5.0819669999999997E-2</v>
      </c>
    </row>
    <row r="36" spans="1:56">
      <c r="A36">
        <v>51000033</v>
      </c>
      <c r="B36" s="4" t="s">
        <v>1048</v>
      </c>
      <c r="C36" s="4" t="s">
        <v>1049</v>
      </c>
      <c r="D36" s="19" t="s">
        <v>1050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1033</v>
      </c>
      <c r="Y36" s="4" t="s">
        <v>1051</v>
      </c>
      <c r="Z36" s="37">
        <v>55300008</v>
      </c>
      <c r="AA36" s="18">
        <v>100</v>
      </c>
      <c r="AB36" s="18"/>
      <c r="AC36" s="18"/>
      <c r="AD36" s="18"/>
      <c r="AE36" s="18"/>
      <c r="AF36" s="18"/>
      <c r="AG36" s="18"/>
      <c r="AH36" s="18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30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4" t="str">
        <f t="shared" si="2"/>
        <v>0;0;0;0;0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18">
        <v>0</v>
      </c>
      <c r="AU36" s="18">
        <v>0</v>
      </c>
      <c r="AV36" s="4" t="str">
        <f t="shared" si="3"/>
        <v>0;0;0;0;0;0;0</v>
      </c>
      <c r="AW36" s="50" t="s">
        <v>805</v>
      </c>
      <c r="AX36" s="50"/>
      <c r="AY36" s="4">
        <v>6</v>
      </c>
      <c r="AZ36" s="4">
        <v>33</v>
      </c>
      <c r="BA36" s="4"/>
      <c r="BB36" s="18">
        <v>0</v>
      </c>
      <c r="BC36" s="19">
        <v>0</v>
      </c>
      <c r="BD36" s="25">
        <v>0.36721310000000001</v>
      </c>
    </row>
    <row r="37" spans="1:56">
      <c r="A37">
        <v>51000034</v>
      </c>
      <c r="B37" s="4" t="s">
        <v>45</v>
      </c>
      <c r="C37" s="4" t="s">
        <v>494</v>
      </c>
      <c r="D37" s="19" t="s">
        <v>1067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4" t="s">
        <v>1066</v>
      </c>
      <c r="Z37" s="37">
        <v>55610003</v>
      </c>
      <c r="AA37" s="18">
        <v>100</v>
      </c>
      <c r="AB37" s="18">
        <v>55200011</v>
      </c>
      <c r="AC37" s="18">
        <v>100</v>
      </c>
      <c r="AD37" s="18"/>
      <c r="AE37" s="18"/>
      <c r="AF37" s="18"/>
      <c r="AG37" s="18"/>
      <c r="AH37" s="18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25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4" t="str">
        <f t="shared" si="2"/>
        <v>0;0;0;0;0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4" t="str">
        <f t="shared" si="3"/>
        <v>0;0;0;0;0;0;0</v>
      </c>
      <c r="AW37" s="50" t="s">
        <v>805</v>
      </c>
      <c r="AX37" s="50"/>
      <c r="AY37" s="4">
        <v>6</v>
      </c>
      <c r="AZ37" s="4">
        <v>34</v>
      </c>
      <c r="BA37" s="4"/>
      <c r="BB37" s="18">
        <v>0</v>
      </c>
      <c r="BC37" s="19">
        <v>0</v>
      </c>
      <c r="BD37" s="25">
        <v>0.35245900000000002</v>
      </c>
    </row>
    <row r="38" spans="1:56">
      <c r="A38">
        <v>51000035</v>
      </c>
      <c r="B38" s="4" t="s">
        <v>46</v>
      </c>
      <c r="C38" s="4" t="s">
        <v>331</v>
      </c>
      <c r="D38" s="19" t="s">
        <v>740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7"/>
      <c r="AA38" s="18"/>
      <c r="AB38" s="18"/>
      <c r="AC38" s="18"/>
      <c r="AD38" s="18"/>
      <c r="AE38" s="18"/>
      <c r="AF38" s="18"/>
      <c r="AG38" s="18"/>
      <c r="AH38" s="18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4" t="str">
        <f t="shared" si="2"/>
        <v>0;0;0;0;0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  <c r="AU38" s="18">
        <v>0</v>
      </c>
      <c r="AV38" s="4" t="str">
        <f t="shared" si="3"/>
        <v>0;0;0;0;0;0;0</v>
      </c>
      <c r="AW38" s="50" t="s">
        <v>805</v>
      </c>
      <c r="AX38" s="50"/>
      <c r="AY38" s="4">
        <v>6</v>
      </c>
      <c r="AZ38" s="4">
        <v>35</v>
      </c>
      <c r="BA38" s="4"/>
      <c r="BB38" s="18">
        <v>0</v>
      </c>
      <c r="BC38" s="19">
        <v>0</v>
      </c>
      <c r="BD38" s="25">
        <v>0.25901639999999998</v>
      </c>
    </row>
    <row r="39" spans="1:56">
      <c r="A39">
        <v>51000036</v>
      </c>
      <c r="B39" s="4" t="s">
        <v>47</v>
      </c>
      <c r="C39" s="4" t="s">
        <v>495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7"/>
      <c r="AA39" s="18"/>
      <c r="AB39" s="18"/>
      <c r="AC39" s="18"/>
      <c r="AD39" s="18"/>
      <c r="AE39" s="18"/>
      <c r="AF39" s="18"/>
      <c r="AG39" s="18"/>
      <c r="AH39" s="18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4" t="str">
        <f t="shared" si="2"/>
        <v>0;0;0;0;0</v>
      </c>
      <c r="AO39" s="18">
        <v>0</v>
      </c>
      <c r="AP39" s="18">
        <v>0.3</v>
      </c>
      <c r="AQ39" s="18">
        <v>0</v>
      </c>
      <c r="AR39" s="18">
        <v>0</v>
      </c>
      <c r="AS39" s="18">
        <v>0.3</v>
      </c>
      <c r="AT39" s="18">
        <v>0</v>
      </c>
      <c r="AU39" s="18">
        <v>0</v>
      </c>
      <c r="AV39" s="4" t="str">
        <f t="shared" si="3"/>
        <v>0;0.3;0;0;0.3;0;0</v>
      </c>
      <c r="AW39" s="50" t="s">
        <v>805</v>
      </c>
      <c r="AX39" s="50"/>
      <c r="AY39" s="4">
        <v>6</v>
      </c>
      <c r="AZ39" s="4">
        <v>36</v>
      </c>
      <c r="BA39" s="4"/>
      <c r="BB39" s="18">
        <v>0</v>
      </c>
      <c r="BC39" s="19">
        <v>0</v>
      </c>
      <c r="BD39" s="25">
        <v>0.76393440000000001</v>
      </c>
    </row>
    <row r="40" spans="1:56">
      <c r="A40">
        <v>51000037</v>
      </c>
      <c r="B40" s="4" t="s">
        <v>48</v>
      </c>
      <c r="C40" s="4" t="s">
        <v>496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7"/>
      <c r="AA40" s="18"/>
      <c r="AB40" s="18"/>
      <c r="AC40" s="18"/>
      <c r="AD40" s="18"/>
      <c r="AE40" s="18"/>
      <c r="AF40" s="18"/>
      <c r="AG40" s="18"/>
      <c r="AH40" s="18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4" t="str">
        <f t="shared" si="2"/>
        <v>0;0;0;0;0</v>
      </c>
      <c r="AO40" s="18">
        <v>0</v>
      </c>
      <c r="AP40" s="18">
        <v>0.3</v>
      </c>
      <c r="AQ40" s="18">
        <v>0.3</v>
      </c>
      <c r="AR40" s="18">
        <v>0.3</v>
      </c>
      <c r="AS40" s="18">
        <v>0.3</v>
      </c>
      <c r="AT40" s="18">
        <v>0</v>
      </c>
      <c r="AU40" s="18">
        <v>0</v>
      </c>
      <c r="AV40" s="4" t="str">
        <f t="shared" si="3"/>
        <v>0;0.3;0.3;0.3;0.3;0;0</v>
      </c>
      <c r="AW40" s="50" t="s">
        <v>805</v>
      </c>
      <c r="AX40" s="50"/>
      <c r="AY40" s="4">
        <v>6</v>
      </c>
      <c r="AZ40" s="4">
        <v>37</v>
      </c>
      <c r="BA40" s="4"/>
      <c r="BB40" s="18">
        <v>0</v>
      </c>
      <c r="BC40" s="19">
        <v>0</v>
      </c>
      <c r="BD40" s="25">
        <v>0.79836059999999998</v>
      </c>
    </row>
    <row r="41" spans="1:56">
      <c r="A41">
        <v>51000038</v>
      </c>
      <c r="B41" s="4" t="s">
        <v>1055</v>
      </c>
      <c r="C41" s="4" t="s">
        <v>1056</v>
      </c>
      <c r="D41" s="19" t="s">
        <v>1054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1057</v>
      </c>
      <c r="Y41" s="4" t="s">
        <v>1058</v>
      </c>
      <c r="Z41" s="37">
        <v>55100011</v>
      </c>
      <c r="AA41" s="18">
        <v>100</v>
      </c>
      <c r="AB41" s="18">
        <v>55100002</v>
      </c>
      <c r="AC41" s="18">
        <v>100</v>
      </c>
      <c r="AD41" s="18"/>
      <c r="AE41" s="18"/>
      <c r="AF41" s="18"/>
      <c r="AG41" s="18"/>
      <c r="AH41" s="18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14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4" t="str">
        <f t="shared" si="2"/>
        <v>0;0;0;0;0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4" t="str">
        <f t="shared" si="3"/>
        <v>0;0;0;0;0;0;0</v>
      </c>
      <c r="AW41" s="50" t="s">
        <v>805</v>
      </c>
      <c r="AX41" s="50"/>
      <c r="AY41" s="4">
        <v>6</v>
      </c>
      <c r="AZ41" s="4">
        <v>38</v>
      </c>
      <c r="BA41" s="4"/>
      <c r="BB41" s="18">
        <v>0</v>
      </c>
      <c r="BC41" s="19">
        <v>0</v>
      </c>
      <c r="BD41" s="25">
        <v>0.2377049</v>
      </c>
    </row>
    <row r="42" spans="1:56">
      <c r="A42">
        <v>51000039</v>
      </c>
      <c r="B42" s="4" t="s">
        <v>1052</v>
      </c>
      <c r="C42" s="4" t="s">
        <v>409</v>
      </c>
      <c r="D42" s="19" t="s">
        <v>1054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4" t="s">
        <v>1053</v>
      </c>
      <c r="Z42" s="18">
        <v>55100011</v>
      </c>
      <c r="AA42" s="18">
        <v>100</v>
      </c>
      <c r="AB42" s="18"/>
      <c r="AC42" s="18"/>
      <c r="AD42" s="18"/>
      <c r="AE42" s="18"/>
      <c r="AF42" s="18"/>
      <c r="AG42" s="18"/>
      <c r="AH42" s="18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6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4" t="str">
        <f t="shared" si="2"/>
        <v>0;0;0;0;0</v>
      </c>
      <c r="AO42" s="18">
        <v>0</v>
      </c>
      <c r="AP42" s="18">
        <v>0</v>
      </c>
      <c r="AQ42" s="18">
        <v>0</v>
      </c>
      <c r="AR42" s="18">
        <v>0</v>
      </c>
      <c r="AS42" s="18">
        <v>0</v>
      </c>
      <c r="AT42" s="18">
        <v>-0.3</v>
      </c>
      <c r="AU42" s="18">
        <v>0</v>
      </c>
      <c r="AV42" s="4" t="str">
        <f t="shared" si="3"/>
        <v>0;0;0;0;0;-0.3;0</v>
      </c>
      <c r="AW42" s="50" t="s">
        <v>805</v>
      </c>
      <c r="AX42" s="50"/>
      <c r="AY42" s="4">
        <v>6</v>
      </c>
      <c r="AZ42" s="4">
        <v>39</v>
      </c>
      <c r="BA42" s="4"/>
      <c r="BB42" s="18">
        <v>0</v>
      </c>
      <c r="BC42" s="19">
        <v>0</v>
      </c>
      <c r="BD42" s="25">
        <v>0.57868850000000005</v>
      </c>
    </row>
    <row r="43" spans="1:56">
      <c r="A43">
        <v>51000040</v>
      </c>
      <c r="B43" s="4" t="s">
        <v>51</v>
      </c>
      <c r="C43" s="4" t="s">
        <v>332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880</v>
      </c>
      <c r="Z43" s="37">
        <v>55900004</v>
      </c>
      <c r="AA43" s="18">
        <v>100</v>
      </c>
      <c r="AB43" s="18"/>
      <c r="AC43" s="18"/>
      <c r="AD43" s="18"/>
      <c r="AE43" s="18"/>
      <c r="AF43" s="18"/>
      <c r="AG43" s="18"/>
      <c r="AH43" s="18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4" t="str">
        <f t="shared" si="2"/>
        <v>0;0;0;0;0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4" t="str">
        <f t="shared" si="3"/>
        <v>0;0;0;0;0;0;0</v>
      </c>
      <c r="AW43" s="50" t="s">
        <v>805</v>
      </c>
      <c r="AX43" s="50"/>
      <c r="AY43" s="4">
        <v>6</v>
      </c>
      <c r="AZ43" s="4">
        <v>40</v>
      </c>
      <c r="BA43" s="4"/>
      <c r="BB43" s="18">
        <v>0</v>
      </c>
      <c r="BC43" s="19">
        <v>0</v>
      </c>
      <c r="BD43" s="25">
        <v>0.13606560000000001</v>
      </c>
    </row>
    <row r="44" spans="1:56">
      <c r="A44">
        <v>51000041</v>
      </c>
      <c r="B44" s="7" t="s">
        <v>408</v>
      </c>
      <c r="C44" s="4" t="s">
        <v>497</v>
      </c>
      <c r="D44" s="19" t="s">
        <v>1005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1025</v>
      </c>
      <c r="Z44" s="18">
        <v>55900026</v>
      </c>
      <c r="AA44" s="18">
        <v>100</v>
      </c>
      <c r="AB44" s="18"/>
      <c r="AC44" s="18"/>
      <c r="AD44" s="18"/>
      <c r="AE44" s="18"/>
      <c r="AF44" s="18"/>
      <c r="AG44" s="18"/>
      <c r="AH44" s="18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4" t="str">
        <f t="shared" si="2"/>
        <v>0;0;0;0;0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18">
        <v>0</v>
      </c>
      <c r="AU44" s="18">
        <v>0</v>
      </c>
      <c r="AV44" s="4" t="str">
        <f t="shared" si="3"/>
        <v>0;0;0;0;0;0;0</v>
      </c>
      <c r="AW44" s="50" t="s">
        <v>805</v>
      </c>
      <c r="AX44" s="50"/>
      <c r="AY44" s="4">
        <v>6</v>
      </c>
      <c r="AZ44" s="4">
        <v>41</v>
      </c>
      <c r="BA44" s="4"/>
      <c r="BB44" s="18">
        <v>0</v>
      </c>
      <c r="BC44" s="19">
        <v>0</v>
      </c>
      <c r="BD44" s="25">
        <v>0.7</v>
      </c>
    </row>
    <row r="45" spans="1:56">
      <c r="A45">
        <v>51000042</v>
      </c>
      <c r="B45" s="4" t="s">
        <v>676</v>
      </c>
      <c r="C45" s="4" t="s">
        <v>498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971</v>
      </c>
      <c r="Z45" s="37">
        <v>55110013</v>
      </c>
      <c r="AA45" s="18">
        <v>80</v>
      </c>
      <c r="AB45" s="18"/>
      <c r="AC45" s="18"/>
      <c r="AD45" s="18"/>
      <c r="AE45" s="18"/>
      <c r="AF45" s="18"/>
      <c r="AG45" s="18"/>
      <c r="AH45" s="18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4" t="str">
        <f t="shared" si="2"/>
        <v>0;0;0;0;0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4" t="str">
        <f t="shared" si="3"/>
        <v>0;0;0;0;0;0;0</v>
      </c>
      <c r="AW45" s="50" t="s">
        <v>805</v>
      </c>
      <c r="AX45" s="50"/>
      <c r="AY45" s="4">
        <v>6</v>
      </c>
      <c r="AZ45" s="4">
        <v>42</v>
      </c>
      <c r="BA45" s="4"/>
      <c r="BB45" s="18">
        <v>0</v>
      </c>
      <c r="BC45" s="19">
        <v>0</v>
      </c>
      <c r="BD45" s="25">
        <v>0.2</v>
      </c>
    </row>
    <row r="46" spans="1:56">
      <c r="A46">
        <v>51000043</v>
      </c>
      <c r="B46" s="4" t="s">
        <v>52</v>
      </c>
      <c r="C46" s="7" t="s">
        <v>639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900</v>
      </c>
      <c r="Z46" s="37">
        <v>55510003</v>
      </c>
      <c r="AA46" s="18">
        <v>60</v>
      </c>
      <c r="AB46" s="18">
        <v>55900004</v>
      </c>
      <c r="AC46" s="18">
        <v>100</v>
      </c>
      <c r="AD46" s="18"/>
      <c r="AE46" s="18"/>
      <c r="AF46" s="18"/>
      <c r="AG46" s="18"/>
      <c r="AH46" s="18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4" t="str">
        <f t="shared" si="2"/>
        <v>0;0;0;0;0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4" t="str">
        <f t="shared" si="3"/>
        <v>0;0;0;0;0;0;0</v>
      </c>
      <c r="AW46" s="50" t="s">
        <v>805</v>
      </c>
      <c r="AX46" s="50"/>
      <c r="AY46" s="4">
        <v>6</v>
      </c>
      <c r="AZ46" s="4">
        <v>43</v>
      </c>
      <c r="BA46" s="4"/>
      <c r="BB46" s="18">
        <v>0</v>
      </c>
      <c r="BC46" s="19">
        <v>0</v>
      </c>
      <c r="BD46" s="25">
        <v>0.38688529999999999</v>
      </c>
    </row>
    <row r="47" spans="1:56">
      <c r="A47">
        <v>51000044</v>
      </c>
      <c r="B47" s="4" t="s">
        <v>53</v>
      </c>
      <c r="C47" s="4" t="s">
        <v>499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843</v>
      </c>
      <c r="Z47" s="37">
        <v>55100002</v>
      </c>
      <c r="AA47" s="18">
        <v>100</v>
      </c>
      <c r="AB47" s="18"/>
      <c r="AC47" s="18"/>
      <c r="AD47" s="18"/>
      <c r="AE47" s="18"/>
      <c r="AF47" s="18"/>
      <c r="AG47" s="18"/>
      <c r="AH47" s="18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4" t="str">
        <f t="shared" si="2"/>
        <v>0;0;0;0;0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4" t="str">
        <f t="shared" si="3"/>
        <v>0;0;0;0;0;0;0</v>
      </c>
      <c r="AW47" s="50" t="s">
        <v>805</v>
      </c>
      <c r="AX47" s="50"/>
      <c r="AY47" s="4">
        <v>6</v>
      </c>
      <c r="AZ47" s="4">
        <v>44</v>
      </c>
      <c r="BA47" s="4"/>
      <c r="BB47" s="18">
        <v>0</v>
      </c>
      <c r="BC47" s="19">
        <v>0</v>
      </c>
      <c r="BD47" s="25">
        <v>0.5557377</v>
      </c>
    </row>
    <row r="48" spans="1:56">
      <c r="A48">
        <v>51000045</v>
      </c>
      <c r="B48" s="4" t="s">
        <v>54</v>
      </c>
      <c r="C48" s="4" t="s">
        <v>500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908</v>
      </c>
      <c r="Z48" s="37">
        <v>55500009</v>
      </c>
      <c r="AA48" s="18">
        <v>100</v>
      </c>
      <c r="AB48" s="18"/>
      <c r="AC48" s="18"/>
      <c r="AD48" s="18"/>
      <c r="AE48" s="18"/>
      <c r="AF48" s="18"/>
      <c r="AG48" s="18"/>
      <c r="AH48" s="18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4" t="str">
        <f t="shared" si="2"/>
        <v>0;0;0;0;0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18">
        <v>0</v>
      </c>
      <c r="AU48" s="18">
        <v>0</v>
      </c>
      <c r="AV48" s="4" t="str">
        <f t="shared" si="3"/>
        <v>0;0;0;0;0;0;0</v>
      </c>
      <c r="AW48" s="50" t="s">
        <v>805</v>
      </c>
      <c r="AX48" s="50"/>
      <c r="AY48" s="4">
        <v>6</v>
      </c>
      <c r="AZ48" s="4">
        <v>45</v>
      </c>
      <c r="BA48" s="4"/>
      <c r="BB48" s="18">
        <v>0</v>
      </c>
      <c r="BC48" s="19">
        <v>0</v>
      </c>
      <c r="BD48" s="25">
        <v>0.46721309999999999</v>
      </c>
    </row>
    <row r="49" spans="1:56">
      <c r="A49">
        <v>51000046</v>
      </c>
      <c r="B49" s="4" t="s">
        <v>55</v>
      </c>
      <c r="C49" s="4" t="s">
        <v>501</v>
      </c>
      <c r="D49" s="19" t="s">
        <v>823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4" t="s">
        <v>1068</v>
      </c>
      <c r="Z49" s="37">
        <v>55100015</v>
      </c>
      <c r="AA49" s="18">
        <v>100</v>
      </c>
      <c r="AB49" s="18"/>
      <c r="AC49" s="18"/>
      <c r="AD49" s="18"/>
      <c r="AE49" s="18"/>
      <c r="AF49" s="18"/>
      <c r="AG49" s="18"/>
      <c r="AH49" s="18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16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4" t="str">
        <f t="shared" si="2"/>
        <v>0;0;0;0;0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4" t="str">
        <f t="shared" si="3"/>
        <v>0;0;0;0;0;0;0</v>
      </c>
      <c r="AW49" s="50" t="s">
        <v>805</v>
      </c>
      <c r="AX49" s="50"/>
      <c r="AY49" s="4">
        <v>6</v>
      </c>
      <c r="AZ49" s="4">
        <v>46</v>
      </c>
      <c r="BA49" s="4"/>
      <c r="BB49" s="18">
        <v>0</v>
      </c>
      <c r="BC49" s="19">
        <v>0</v>
      </c>
      <c r="BD49" s="25">
        <v>0.3245902</v>
      </c>
    </row>
    <row r="50" spans="1:56">
      <c r="A50">
        <v>51000047</v>
      </c>
      <c r="B50" s="4" t="s">
        <v>56</v>
      </c>
      <c r="C50" s="4" t="s">
        <v>334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7"/>
      <c r="AA50" s="18"/>
      <c r="AB50" s="18"/>
      <c r="AC50" s="18"/>
      <c r="AD50" s="18"/>
      <c r="AE50" s="18"/>
      <c r="AF50" s="18"/>
      <c r="AG50" s="18"/>
      <c r="AH50" s="18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4" t="str">
        <f t="shared" si="2"/>
        <v>0;0;0;0;0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18">
        <v>0</v>
      </c>
      <c r="AU50" s="18">
        <v>0</v>
      </c>
      <c r="AV50" s="4" t="str">
        <f t="shared" si="3"/>
        <v>0;0;0;0;0;0;0</v>
      </c>
      <c r="AW50" s="50" t="s">
        <v>805</v>
      </c>
      <c r="AX50" s="50"/>
      <c r="AY50" s="4">
        <v>4</v>
      </c>
      <c r="AZ50" s="4">
        <v>47</v>
      </c>
      <c r="BA50" s="4"/>
      <c r="BB50" s="18">
        <v>0</v>
      </c>
      <c r="BC50" s="19">
        <v>0</v>
      </c>
      <c r="BD50" s="25">
        <v>0.8573771</v>
      </c>
    </row>
    <row r="51" spans="1:56">
      <c r="A51">
        <v>51000048</v>
      </c>
      <c r="B51" s="4" t="s">
        <v>57</v>
      </c>
      <c r="C51" s="4" t="s">
        <v>335</v>
      </c>
      <c r="D51" s="19" t="s">
        <v>942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941</v>
      </c>
      <c r="Z51" s="37">
        <v>55900017</v>
      </c>
      <c r="AA51" s="18">
        <v>40</v>
      </c>
      <c r="AB51" s="18"/>
      <c r="AC51" s="18"/>
      <c r="AD51" s="18"/>
      <c r="AE51" s="18"/>
      <c r="AF51" s="18"/>
      <c r="AG51" s="18"/>
      <c r="AH51" s="18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4" t="str">
        <f t="shared" si="2"/>
        <v>0;0;0;0;0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4" t="str">
        <f t="shared" si="3"/>
        <v>0;0;0;0;0;0;0</v>
      </c>
      <c r="AW51" s="50" t="s">
        <v>805</v>
      </c>
      <c r="AX51" s="50"/>
      <c r="AY51" s="4">
        <v>6</v>
      </c>
      <c r="AZ51" s="4">
        <v>48</v>
      </c>
      <c r="BA51" s="4"/>
      <c r="BB51" s="18">
        <v>0</v>
      </c>
      <c r="BC51" s="19">
        <v>0</v>
      </c>
      <c r="BD51" s="25">
        <v>0.33606560000000002</v>
      </c>
    </row>
    <row r="52" spans="1:56">
      <c r="A52">
        <v>51000049</v>
      </c>
      <c r="B52" s="4" t="s">
        <v>58</v>
      </c>
      <c r="C52" s="4" t="s">
        <v>502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835</v>
      </c>
      <c r="Z52" s="37">
        <v>55900001</v>
      </c>
      <c r="AA52" s="18">
        <v>100</v>
      </c>
      <c r="AB52" s="18"/>
      <c r="AC52" s="18"/>
      <c r="AD52" s="18"/>
      <c r="AE52" s="18"/>
      <c r="AF52" s="18"/>
      <c r="AG52" s="18"/>
      <c r="AH52" s="18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4" t="str">
        <f t="shared" si="2"/>
        <v>0;0;0;0;0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18">
        <v>0</v>
      </c>
      <c r="AU52" s="18">
        <v>0</v>
      </c>
      <c r="AV52" s="4" t="str">
        <f t="shared" si="3"/>
        <v>0;0;0;0;0;0;0</v>
      </c>
      <c r="AW52" s="50" t="s">
        <v>805</v>
      </c>
      <c r="AX52" s="50"/>
      <c r="AY52" s="4">
        <v>6</v>
      </c>
      <c r="AZ52" s="4">
        <v>49</v>
      </c>
      <c r="BA52" s="4"/>
      <c r="BB52" s="18">
        <v>0</v>
      </c>
      <c r="BC52" s="19">
        <v>0</v>
      </c>
      <c r="BD52" s="25">
        <v>0.2377049</v>
      </c>
    </row>
    <row r="53" spans="1:56">
      <c r="A53">
        <v>51000050</v>
      </c>
      <c r="B53" s="4" t="s">
        <v>59</v>
      </c>
      <c r="C53" s="4" t="s">
        <v>503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897</v>
      </c>
      <c r="Z53" s="37">
        <v>55110006</v>
      </c>
      <c r="AA53" s="18">
        <v>100</v>
      </c>
      <c r="AB53" s="18"/>
      <c r="AC53" s="18"/>
      <c r="AD53" s="18"/>
      <c r="AE53" s="18"/>
      <c r="AF53" s="18"/>
      <c r="AG53" s="18"/>
      <c r="AH53" s="18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4" t="str">
        <f t="shared" si="2"/>
        <v>0;0;0;0;0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4" t="str">
        <f t="shared" si="3"/>
        <v>0;0;0;0;0;0;0</v>
      </c>
      <c r="AW53" s="50" t="s">
        <v>805</v>
      </c>
      <c r="AX53" s="50"/>
      <c r="AY53" s="4">
        <v>6</v>
      </c>
      <c r="AZ53" s="4">
        <v>50</v>
      </c>
      <c r="BA53" s="4"/>
      <c r="BB53" s="18">
        <v>0</v>
      </c>
      <c r="BC53" s="19">
        <v>0</v>
      </c>
      <c r="BD53" s="25">
        <v>0.39836070000000001</v>
      </c>
    </row>
    <row r="54" spans="1:56">
      <c r="A54">
        <v>51000051</v>
      </c>
      <c r="B54" s="4" t="s">
        <v>60</v>
      </c>
      <c r="C54" s="4" t="s">
        <v>504</v>
      </c>
      <c r="D54" s="19" t="s">
        <v>891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4" t="s">
        <v>888</v>
      </c>
      <c r="Z54" s="37">
        <v>55100011</v>
      </c>
      <c r="AA54" s="18">
        <v>100</v>
      </c>
      <c r="AB54" s="18">
        <v>55100012</v>
      </c>
      <c r="AC54" s="18">
        <v>100</v>
      </c>
      <c r="AD54" s="18"/>
      <c r="AE54" s="18"/>
      <c r="AF54" s="18"/>
      <c r="AG54" s="18"/>
      <c r="AH54" s="18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4" t="str">
        <f t="shared" si="2"/>
        <v>0;0;0;0;0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18">
        <v>0</v>
      </c>
      <c r="AU54" s="18">
        <v>0</v>
      </c>
      <c r="AV54" s="4" t="str">
        <f t="shared" si="3"/>
        <v>0;0;0;0;0;0;0</v>
      </c>
      <c r="AW54" s="50" t="s">
        <v>805</v>
      </c>
      <c r="AX54" s="50"/>
      <c r="AY54" s="4">
        <v>6</v>
      </c>
      <c r="AZ54" s="4">
        <v>51</v>
      </c>
      <c r="BA54" s="4"/>
      <c r="BB54" s="18">
        <v>0</v>
      </c>
      <c r="BC54" s="19">
        <v>0</v>
      </c>
      <c r="BD54" s="25">
        <v>0.53442619999999996</v>
      </c>
    </row>
    <row r="55" spans="1:56">
      <c r="A55">
        <v>51000052</v>
      </c>
      <c r="B55" s="7" t="s">
        <v>410</v>
      </c>
      <c r="C55" s="4" t="s">
        <v>505</v>
      </c>
      <c r="D55" s="19" t="s">
        <v>854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4" t="s">
        <v>853</v>
      </c>
      <c r="Z55" s="37">
        <v>55100006</v>
      </c>
      <c r="AA55" s="18">
        <v>100</v>
      </c>
      <c r="AB55" s="18"/>
      <c r="AC55" s="18"/>
      <c r="AD55" s="18"/>
      <c r="AE55" s="18"/>
      <c r="AF55" s="18"/>
      <c r="AG55" s="18"/>
      <c r="AH55" s="18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4" t="str">
        <f t="shared" si="2"/>
        <v>0;0;0;0;0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4" t="str">
        <f t="shared" si="3"/>
        <v>0;0;0;0;0;0;0</v>
      </c>
      <c r="AW55" s="50" t="s">
        <v>805</v>
      </c>
      <c r="AX55" s="50"/>
      <c r="AY55" s="4">
        <v>6</v>
      </c>
      <c r="AZ55" s="4">
        <v>52</v>
      </c>
      <c r="BA55" s="4"/>
      <c r="BB55" s="18">
        <v>0</v>
      </c>
      <c r="BC55" s="19">
        <v>0</v>
      </c>
      <c r="BD55" s="25">
        <v>0.33770489999999997</v>
      </c>
    </row>
    <row r="56" spans="1:56">
      <c r="A56">
        <v>51000053</v>
      </c>
      <c r="B56" s="4" t="s">
        <v>63</v>
      </c>
      <c r="C56" s="4" t="s">
        <v>506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938</v>
      </c>
      <c r="Z56" s="37">
        <v>55510003</v>
      </c>
      <c r="AA56" s="18">
        <v>30</v>
      </c>
      <c r="AB56" s="18"/>
      <c r="AC56" s="18"/>
      <c r="AD56" s="18"/>
      <c r="AE56" s="18"/>
      <c r="AF56" s="18"/>
      <c r="AG56" s="18"/>
      <c r="AH56" s="18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4" t="str">
        <f t="shared" si="2"/>
        <v>0;0;0;0;0</v>
      </c>
      <c r="AO56" s="18">
        <v>0</v>
      </c>
      <c r="AP56" s="18">
        <v>0</v>
      </c>
      <c r="AQ56" s="18">
        <v>0</v>
      </c>
      <c r="AR56" s="18">
        <v>0</v>
      </c>
      <c r="AS56" s="18">
        <v>0</v>
      </c>
      <c r="AT56" s="18">
        <v>0</v>
      </c>
      <c r="AU56" s="18">
        <v>0.3</v>
      </c>
      <c r="AV56" s="4" t="str">
        <f t="shared" si="3"/>
        <v>0;0;0;0;0;0;0.3</v>
      </c>
      <c r="AW56" s="50" t="s">
        <v>805</v>
      </c>
      <c r="AX56" s="50"/>
      <c r="AY56" s="4">
        <v>6</v>
      </c>
      <c r="AZ56" s="4">
        <v>53</v>
      </c>
      <c r="BA56" s="4"/>
      <c r="BB56" s="18">
        <v>0</v>
      </c>
      <c r="BC56" s="19">
        <v>0</v>
      </c>
      <c r="BD56" s="25">
        <v>0.5557377</v>
      </c>
    </row>
    <row r="57" spans="1:56">
      <c r="A57">
        <v>51000054</v>
      </c>
      <c r="B57" s="7" t="s">
        <v>411</v>
      </c>
      <c r="C57" s="4" t="s">
        <v>412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865</v>
      </c>
      <c r="Z57" s="18">
        <v>55110003</v>
      </c>
      <c r="AA57" s="18">
        <v>70</v>
      </c>
      <c r="AB57" s="18">
        <v>55500011</v>
      </c>
      <c r="AC57" s="18">
        <v>100</v>
      </c>
      <c r="AD57" s="18"/>
      <c r="AE57" s="18"/>
      <c r="AF57" s="18"/>
      <c r="AG57" s="18"/>
      <c r="AH57" s="18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4" t="str">
        <f t="shared" si="2"/>
        <v>0;0;0;0;0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4" t="str">
        <f t="shared" si="3"/>
        <v>0;0;0;0;0;0;0</v>
      </c>
      <c r="AW57" s="50" t="s">
        <v>805</v>
      </c>
      <c r="AX57" s="50"/>
      <c r="AY57" s="4">
        <v>6</v>
      </c>
      <c r="AZ57" s="4">
        <v>54</v>
      </c>
      <c r="BA57" s="4"/>
      <c r="BB57" s="18">
        <v>0</v>
      </c>
      <c r="BC57" s="19">
        <v>0</v>
      </c>
      <c r="BD57" s="25">
        <v>0.24918029999999999</v>
      </c>
    </row>
    <row r="58" spans="1:56">
      <c r="A58">
        <v>51000055</v>
      </c>
      <c r="B58" s="4" t="s">
        <v>64</v>
      </c>
      <c r="C58" s="4" t="s">
        <v>336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872</v>
      </c>
      <c r="Z58" s="37">
        <v>55610001</v>
      </c>
      <c r="AA58" s="18">
        <v>100</v>
      </c>
      <c r="AB58" s="18"/>
      <c r="AC58" s="18"/>
      <c r="AD58" s="18"/>
      <c r="AE58" s="18"/>
      <c r="AF58" s="18"/>
      <c r="AG58" s="18"/>
      <c r="AH58" s="18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4" t="str">
        <f t="shared" si="2"/>
        <v>0;0;0;0;0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18">
        <v>0</v>
      </c>
      <c r="AU58" s="18">
        <v>0</v>
      </c>
      <c r="AV58" s="4" t="str">
        <f t="shared" si="3"/>
        <v>0;0;0;0;0;0;0</v>
      </c>
      <c r="AW58" s="50" t="s">
        <v>805</v>
      </c>
      <c r="AX58" s="50"/>
      <c r="AY58" s="4">
        <v>6</v>
      </c>
      <c r="AZ58" s="4">
        <v>55</v>
      </c>
      <c r="BA58" s="4"/>
      <c r="BB58" s="18">
        <v>0</v>
      </c>
      <c r="BC58" s="19">
        <v>0</v>
      </c>
      <c r="BD58" s="25">
        <v>0.3967213</v>
      </c>
    </row>
    <row r="59" spans="1:56">
      <c r="A59">
        <v>51000056</v>
      </c>
      <c r="B59" s="4" t="s">
        <v>65</v>
      </c>
      <c r="C59" s="4" t="s">
        <v>337</v>
      </c>
      <c r="D59" s="19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4" t="s">
        <v>859</v>
      </c>
      <c r="Z59" s="37">
        <v>55520001</v>
      </c>
      <c r="AA59" s="18">
        <v>40</v>
      </c>
      <c r="AB59" s="18"/>
      <c r="AC59" s="18"/>
      <c r="AD59" s="18"/>
      <c r="AE59" s="18"/>
      <c r="AF59" s="18"/>
      <c r="AG59" s="18"/>
      <c r="AH59" s="18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4" t="str">
        <f t="shared" si="2"/>
        <v>0;0;0;0;0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18">
        <v>0</v>
      </c>
      <c r="AU59" s="18">
        <v>0</v>
      </c>
      <c r="AV59" s="4" t="str">
        <f t="shared" si="3"/>
        <v>0;0;0;0;0;0;0</v>
      </c>
      <c r="AW59" s="50" t="s">
        <v>805</v>
      </c>
      <c r="AX59" s="50"/>
      <c r="AY59" s="4">
        <v>6</v>
      </c>
      <c r="AZ59" s="4">
        <v>56</v>
      </c>
      <c r="BA59" s="4"/>
      <c r="BB59" s="18">
        <v>0</v>
      </c>
      <c r="BC59" s="19">
        <v>0</v>
      </c>
      <c r="BD59" s="25">
        <v>0.70163940000000002</v>
      </c>
    </row>
    <row r="60" spans="1:56">
      <c r="A60">
        <v>51000057</v>
      </c>
      <c r="B60" s="4" t="s">
        <v>67</v>
      </c>
      <c r="C60" s="4" t="s">
        <v>507</v>
      </c>
      <c r="D60" s="19" t="s">
        <v>942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944</v>
      </c>
      <c r="Z60" s="37">
        <v>55900018</v>
      </c>
      <c r="AA60" s="18">
        <v>70</v>
      </c>
      <c r="AB60" s="18"/>
      <c r="AC60" s="18"/>
      <c r="AD60" s="18"/>
      <c r="AE60" s="18"/>
      <c r="AF60" s="18"/>
      <c r="AG60" s="18"/>
      <c r="AH60" s="18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4" t="str">
        <f t="shared" si="2"/>
        <v>0;0;0;0;0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0</v>
      </c>
      <c r="AU60" s="18">
        <v>0</v>
      </c>
      <c r="AV60" s="4" t="str">
        <f t="shared" si="3"/>
        <v>0;0;0;0;0;0;0</v>
      </c>
      <c r="AW60" s="50" t="s">
        <v>805</v>
      </c>
      <c r="AX60" s="50"/>
      <c r="AY60" s="4">
        <v>6</v>
      </c>
      <c r="AZ60" s="4">
        <v>57</v>
      </c>
      <c r="BA60" s="4"/>
      <c r="BB60" s="18">
        <v>0</v>
      </c>
      <c r="BC60" s="19">
        <v>0</v>
      </c>
      <c r="BD60" s="25">
        <v>0.26065569999999999</v>
      </c>
    </row>
    <row r="61" spans="1:56">
      <c r="A61">
        <v>51000058</v>
      </c>
      <c r="B61" s="4" t="s">
        <v>68</v>
      </c>
      <c r="C61" s="4" t="s">
        <v>508</v>
      </c>
      <c r="D61" s="19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906</v>
      </c>
      <c r="Z61" s="37">
        <v>55510007</v>
      </c>
      <c r="AA61" s="18">
        <v>40</v>
      </c>
      <c r="AB61" s="18"/>
      <c r="AC61" s="18"/>
      <c r="AD61" s="18"/>
      <c r="AE61" s="18"/>
      <c r="AF61" s="18"/>
      <c r="AG61" s="18"/>
      <c r="AH61" s="18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4" t="str">
        <f t="shared" si="2"/>
        <v>0;0;0;0;0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18">
        <v>0</v>
      </c>
      <c r="AU61" s="18">
        <v>0</v>
      </c>
      <c r="AV61" s="4" t="str">
        <f t="shared" si="3"/>
        <v>0;0;0;0;0;0;0</v>
      </c>
      <c r="AW61" s="50" t="s">
        <v>805</v>
      </c>
      <c r="AX61" s="50"/>
      <c r="AY61" s="4">
        <v>6</v>
      </c>
      <c r="AZ61" s="4">
        <v>58</v>
      </c>
      <c r="BA61" s="4"/>
      <c r="BB61" s="18">
        <v>0</v>
      </c>
      <c r="BC61" s="19">
        <v>0</v>
      </c>
      <c r="BD61" s="25">
        <v>0.17213120000000001</v>
      </c>
    </row>
    <row r="62" spans="1:56">
      <c r="A62">
        <v>51000059</v>
      </c>
      <c r="B62" s="4" t="s">
        <v>69</v>
      </c>
      <c r="C62" s="4" t="s">
        <v>509</v>
      </c>
      <c r="D62" s="19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4" t="s">
        <v>907</v>
      </c>
      <c r="Z62" s="37">
        <v>55510002</v>
      </c>
      <c r="AA62" s="18">
        <v>40</v>
      </c>
      <c r="AB62" s="18"/>
      <c r="AC62" s="18"/>
      <c r="AD62" s="18"/>
      <c r="AE62" s="18"/>
      <c r="AF62" s="18"/>
      <c r="AG62" s="18"/>
      <c r="AH62" s="18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4" t="str">
        <f t="shared" si="2"/>
        <v>0;0;0;0;0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18">
        <v>0</v>
      </c>
      <c r="AU62" s="18">
        <v>0</v>
      </c>
      <c r="AV62" s="4" t="str">
        <f t="shared" si="3"/>
        <v>0;0;0;0;0;0;0</v>
      </c>
      <c r="AW62" s="50" t="s">
        <v>805</v>
      </c>
      <c r="AX62" s="50"/>
      <c r="AY62" s="4">
        <v>6</v>
      </c>
      <c r="AZ62" s="4">
        <v>59</v>
      </c>
      <c r="BA62" s="4"/>
      <c r="BB62" s="18">
        <v>0</v>
      </c>
      <c r="BC62" s="19">
        <v>0</v>
      </c>
      <c r="BD62" s="25">
        <v>0.13278690000000001</v>
      </c>
    </row>
    <row r="63" spans="1:56">
      <c r="A63">
        <v>51000060</v>
      </c>
      <c r="B63" s="4" t="s">
        <v>70</v>
      </c>
      <c r="C63" s="4" t="s">
        <v>510</v>
      </c>
      <c r="D63" s="19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1016</v>
      </c>
      <c r="Z63" s="37">
        <v>55510009</v>
      </c>
      <c r="AA63" s="18">
        <v>12</v>
      </c>
      <c r="AB63" s="18"/>
      <c r="AC63" s="18"/>
      <c r="AD63" s="18"/>
      <c r="AE63" s="18"/>
      <c r="AF63" s="18"/>
      <c r="AG63" s="18"/>
      <c r="AH63" s="18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4" t="str">
        <f t="shared" si="2"/>
        <v>0;0;0;0;0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18">
        <v>0</v>
      </c>
      <c r="AU63" s="18">
        <v>0</v>
      </c>
      <c r="AV63" s="4" t="str">
        <f t="shared" si="3"/>
        <v>0;0;0;0;0;0;0</v>
      </c>
      <c r="AW63" s="50" t="s">
        <v>805</v>
      </c>
      <c r="AX63" s="50"/>
      <c r="AY63" s="4">
        <v>6</v>
      </c>
      <c r="AZ63" s="4">
        <v>60</v>
      </c>
      <c r="BA63" s="4"/>
      <c r="BB63" s="18">
        <v>0</v>
      </c>
      <c r="BC63" s="19">
        <v>0</v>
      </c>
      <c r="BD63" s="25">
        <v>0.75737699999999997</v>
      </c>
    </row>
    <row r="64" spans="1:56">
      <c r="A64">
        <v>51000061</v>
      </c>
      <c r="B64" s="4" t="s">
        <v>71</v>
      </c>
      <c r="C64" s="4" t="s">
        <v>338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934</v>
      </c>
      <c r="Z64" s="37">
        <v>55110010</v>
      </c>
      <c r="AA64" s="18">
        <v>100</v>
      </c>
      <c r="AB64" s="18"/>
      <c r="AC64" s="18"/>
      <c r="AD64" s="18"/>
      <c r="AE64" s="18"/>
      <c r="AF64" s="18"/>
      <c r="AG64" s="18"/>
      <c r="AH64" s="18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4" t="str">
        <f t="shared" si="2"/>
        <v>0;0;0;0;0</v>
      </c>
      <c r="AO64" s="18">
        <v>0</v>
      </c>
      <c r="AP64" s="18">
        <v>0.3</v>
      </c>
      <c r="AQ64" s="18">
        <v>0.3</v>
      </c>
      <c r="AR64" s="18">
        <v>0</v>
      </c>
      <c r="AS64" s="18">
        <v>0.3</v>
      </c>
      <c r="AT64" s="18">
        <v>0</v>
      </c>
      <c r="AU64" s="18">
        <v>0</v>
      </c>
      <c r="AV64" s="4" t="str">
        <f t="shared" si="3"/>
        <v>0;0.3;0.3;0;0.3;0;0</v>
      </c>
      <c r="AW64" s="50" t="s">
        <v>805</v>
      </c>
      <c r="AX64" s="50"/>
      <c r="AY64" s="4">
        <v>6</v>
      </c>
      <c r="AZ64" s="4">
        <v>61</v>
      </c>
      <c r="BA64" s="4"/>
      <c r="BB64" s="18">
        <v>0</v>
      </c>
      <c r="BC64" s="19">
        <v>0</v>
      </c>
      <c r="BD64" s="25">
        <v>0.43442619999999998</v>
      </c>
    </row>
    <row r="65" spans="1:56">
      <c r="A65">
        <v>51000062</v>
      </c>
      <c r="B65" s="4" t="s">
        <v>72</v>
      </c>
      <c r="C65" s="4" t="s">
        <v>511</v>
      </c>
      <c r="D65" s="19" t="s">
        <v>740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7"/>
      <c r="AA65" s="18"/>
      <c r="AB65" s="18"/>
      <c r="AC65" s="18"/>
      <c r="AD65" s="18"/>
      <c r="AE65" s="18"/>
      <c r="AF65" s="18"/>
      <c r="AG65" s="18"/>
      <c r="AH65" s="18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18">
        <v>0</v>
      </c>
      <c r="AJ65" s="18">
        <v>0</v>
      </c>
      <c r="AK65" s="18">
        <v>0</v>
      </c>
      <c r="AL65" s="18">
        <v>0</v>
      </c>
      <c r="AM65" s="18">
        <v>0</v>
      </c>
      <c r="AN65" s="4" t="str">
        <f t="shared" si="2"/>
        <v>0;0;0;0;0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18">
        <v>0</v>
      </c>
      <c r="AU65" s="18">
        <v>0</v>
      </c>
      <c r="AV65" s="4" t="str">
        <f t="shared" si="3"/>
        <v>0;0;0;0;0;0;0</v>
      </c>
      <c r="AW65" s="50" t="s">
        <v>805</v>
      </c>
      <c r="AX65" s="50"/>
      <c r="AY65" s="4">
        <v>6</v>
      </c>
      <c r="AZ65" s="4">
        <v>62</v>
      </c>
      <c r="BA65" s="4"/>
      <c r="BB65" s="18">
        <v>0</v>
      </c>
      <c r="BC65" s="19">
        <v>0</v>
      </c>
      <c r="BD65" s="25">
        <v>0.14590159999999999</v>
      </c>
    </row>
    <row r="66" spans="1:56">
      <c r="A66">
        <v>51000063</v>
      </c>
      <c r="B66" s="4" t="s">
        <v>73</v>
      </c>
      <c r="C66" s="4" t="s">
        <v>339</v>
      </c>
      <c r="D66" s="19" t="s">
        <v>854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853</v>
      </c>
      <c r="Z66" s="37">
        <v>55100006</v>
      </c>
      <c r="AA66" s="18">
        <v>100</v>
      </c>
      <c r="AB66" s="18"/>
      <c r="AC66" s="18"/>
      <c r="AD66" s="18"/>
      <c r="AE66" s="18"/>
      <c r="AF66" s="18"/>
      <c r="AG66" s="18"/>
      <c r="AH66" s="18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18">
        <v>0</v>
      </c>
      <c r="AJ66" s="18">
        <v>0</v>
      </c>
      <c r="AK66" s="18">
        <v>0</v>
      </c>
      <c r="AL66" s="18">
        <v>0</v>
      </c>
      <c r="AM66" s="18">
        <v>0</v>
      </c>
      <c r="AN66" s="4" t="str">
        <f t="shared" si="2"/>
        <v>0;0;0;0;0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18">
        <v>0</v>
      </c>
      <c r="AU66" s="18">
        <v>0</v>
      </c>
      <c r="AV66" s="4" t="str">
        <f t="shared" si="3"/>
        <v>0;0;0;0;0;0;0</v>
      </c>
      <c r="AW66" s="50" t="s">
        <v>805</v>
      </c>
      <c r="AX66" s="50"/>
      <c r="AY66" s="4">
        <v>6</v>
      </c>
      <c r="AZ66" s="4">
        <v>63</v>
      </c>
      <c r="BA66" s="4"/>
      <c r="BB66" s="18">
        <v>0</v>
      </c>
      <c r="BC66" s="19">
        <v>0</v>
      </c>
      <c r="BD66" s="25">
        <v>0.15245900000000001</v>
      </c>
    </row>
    <row r="67" spans="1:56">
      <c r="A67">
        <v>51000064</v>
      </c>
      <c r="B67" s="4" t="s">
        <v>74</v>
      </c>
      <c r="C67" s="4" t="s">
        <v>340</v>
      </c>
      <c r="D67" s="19" t="s">
        <v>1041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4" t="s">
        <v>1042</v>
      </c>
      <c r="Z67" s="37">
        <v>55510010</v>
      </c>
      <c r="AA67" s="18">
        <v>35</v>
      </c>
      <c r="AB67" s="18"/>
      <c r="AC67" s="18"/>
      <c r="AD67" s="18"/>
      <c r="AE67" s="18"/>
      <c r="AF67" s="18"/>
      <c r="AG67" s="18"/>
      <c r="AH67" s="18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1.75</v>
      </c>
      <c r="AI67" s="18">
        <v>0</v>
      </c>
      <c r="AJ67" s="18">
        <v>0</v>
      </c>
      <c r="AK67" s="18">
        <v>0</v>
      </c>
      <c r="AL67" s="18">
        <v>0</v>
      </c>
      <c r="AM67" s="18">
        <v>0</v>
      </c>
      <c r="AN67" s="4" t="str">
        <f t="shared" si="2"/>
        <v>0;0;0;0;0</v>
      </c>
      <c r="AO67" s="18">
        <v>0</v>
      </c>
      <c r="AP67" s="18">
        <v>0</v>
      </c>
      <c r="AQ67" s="18">
        <v>0</v>
      </c>
      <c r="AR67" s="18">
        <v>0.5</v>
      </c>
      <c r="AS67" s="18">
        <v>0</v>
      </c>
      <c r="AT67" s="18">
        <v>0</v>
      </c>
      <c r="AU67" s="18">
        <v>0</v>
      </c>
      <c r="AV67" s="4" t="str">
        <f t="shared" si="3"/>
        <v>0;0;0;0.5;0;0;0</v>
      </c>
      <c r="AW67" s="50" t="s">
        <v>805</v>
      </c>
      <c r="AX67" s="50"/>
      <c r="AY67" s="4">
        <v>5</v>
      </c>
      <c r="AZ67" s="4">
        <v>64</v>
      </c>
      <c r="BA67" s="4"/>
      <c r="BB67" s="18">
        <v>0</v>
      </c>
      <c r="BC67" s="19">
        <v>0</v>
      </c>
      <c r="BD67" s="25">
        <v>0.8180328</v>
      </c>
    </row>
    <row r="68" spans="1:56">
      <c r="A68">
        <v>51000065</v>
      </c>
      <c r="B68" s="4" t="s">
        <v>76</v>
      </c>
      <c r="C68" s="4" t="s">
        <v>512</v>
      </c>
      <c r="D68" s="19" t="s">
        <v>739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75</v>
      </c>
      <c r="Y68" s="4" t="s">
        <v>974</v>
      </c>
      <c r="Z68" s="37">
        <v>55100011</v>
      </c>
      <c r="AA68" s="18">
        <v>100</v>
      </c>
      <c r="AB68" s="18">
        <v>55000095</v>
      </c>
      <c r="AC68" s="18">
        <v>50</v>
      </c>
      <c r="AD68" s="18">
        <v>55600004</v>
      </c>
      <c r="AE68" s="18">
        <v>100</v>
      </c>
      <c r="AF68" s="18"/>
      <c r="AG68" s="18"/>
      <c r="AH68" s="18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4" t="str">
        <f t="shared" ref="AN68:AN131" si="6">CONCATENATE(AI68,";",AJ68,";",AK68,";",AL68,";",AM68)</f>
        <v>0;0;0;0;0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4" t="str">
        <f t="shared" ref="AV68:AV131" si="7">CONCATENATE(AO68,";",AP68,";",AQ68,";",AR68,";",AS68,";",AT68,";",AU68)</f>
        <v>0;0;0;0;0;0;0</v>
      </c>
      <c r="AW68" s="50" t="s">
        <v>805</v>
      </c>
      <c r="AX68" s="50"/>
      <c r="AY68" s="4">
        <v>5</v>
      </c>
      <c r="AZ68" s="4">
        <v>65</v>
      </c>
      <c r="BA68" s="4" t="s">
        <v>77</v>
      </c>
      <c r="BB68" s="18">
        <v>0</v>
      </c>
      <c r="BC68" s="19">
        <v>0</v>
      </c>
      <c r="BD68" s="25">
        <v>0.95081970000000005</v>
      </c>
    </row>
    <row r="69" spans="1:56">
      <c r="A69">
        <v>51000066</v>
      </c>
      <c r="B69" s="4" t="s">
        <v>78</v>
      </c>
      <c r="C69" s="4" t="s">
        <v>341</v>
      </c>
      <c r="D69" s="19" t="s">
        <v>1022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1021</v>
      </c>
      <c r="Z69" s="18">
        <v>55200008</v>
      </c>
      <c r="AA69" s="18">
        <v>35</v>
      </c>
      <c r="AB69" s="18"/>
      <c r="AC69" s="18"/>
      <c r="AD69" s="18"/>
      <c r="AE69" s="18"/>
      <c r="AF69" s="18"/>
      <c r="AG69" s="18"/>
      <c r="AH69" s="18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18">
        <v>0</v>
      </c>
      <c r="AJ69" s="18">
        <v>0</v>
      </c>
      <c r="AK69" s="18">
        <v>0</v>
      </c>
      <c r="AL69" s="18">
        <v>0</v>
      </c>
      <c r="AM69" s="18">
        <v>0</v>
      </c>
      <c r="AN69" s="4" t="str">
        <f t="shared" si="6"/>
        <v>0;0;0;0;0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18">
        <v>0</v>
      </c>
      <c r="AU69" s="18">
        <v>0</v>
      </c>
      <c r="AV69" s="4" t="str">
        <f t="shared" si="7"/>
        <v>0;0;0;0;0;0;0</v>
      </c>
      <c r="AW69" s="50" t="s">
        <v>805</v>
      </c>
      <c r="AX69" s="50"/>
      <c r="AY69" s="4">
        <v>5</v>
      </c>
      <c r="AZ69" s="4">
        <v>66</v>
      </c>
      <c r="BA69" s="4"/>
      <c r="BB69" s="18">
        <v>0</v>
      </c>
      <c r="BC69" s="19">
        <v>0</v>
      </c>
      <c r="BD69" s="25">
        <v>0.84098360000000005</v>
      </c>
    </row>
    <row r="70" spans="1:56">
      <c r="A70">
        <v>51000067</v>
      </c>
      <c r="B70" s="4" t="s">
        <v>79</v>
      </c>
      <c r="C70" s="4" t="s">
        <v>513</v>
      </c>
      <c r="D70" s="19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861</v>
      </c>
      <c r="Z70" s="37">
        <v>55100001</v>
      </c>
      <c r="AA70" s="18">
        <v>100</v>
      </c>
      <c r="AB70" s="18">
        <v>55500010</v>
      </c>
      <c r="AC70" s="18">
        <v>100</v>
      </c>
      <c r="AD70" s="18"/>
      <c r="AE70" s="18"/>
      <c r="AF70" s="18"/>
      <c r="AG70" s="18"/>
      <c r="AH70" s="18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18">
        <v>0</v>
      </c>
      <c r="AJ70" s="18">
        <v>0</v>
      </c>
      <c r="AK70" s="18">
        <v>0</v>
      </c>
      <c r="AL70" s="18">
        <v>0</v>
      </c>
      <c r="AM70" s="18">
        <v>0</v>
      </c>
      <c r="AN70" s="4" t="str">
        <f t="shared" si="6"/>
        <v>0;0;0;0;0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18">
        <v>0</v>
      </c>
      <c r="AU70" s="18">
        <v>0</v>
      </c>
      <c r="AV70" s="4" t="str">
        <f t="shared" si="7"/>
        <v>0;0;0;0;0;0;0</v>
      </c>
      <c r="AW70" s="50" t="s">
        <v>805</v>
      </c>
      <c r="AX70" s="50"/>
      <c r="AY70" s="4">
        <v>5</v>
      </c>
      <c r="AZ70" s="4">
        <v>67</v>
      </c>
      <c r="BA70" s="4"/>
      <c r="BB70" s="18">
        <v>0</v>
      </c>
      <c r="BC70" s="19">
        <v>0</v>
      </c>
      <c r="BD70" s="25">
        <v>0.89508200000000004</v>
      </c>
    </row>
    <row r="71" spans="1:56">
      <c r="A71">
        <v>51000068</v>
      </c>
      <c r="B71" s="4" t="s">
        <v>80</v>
      </c>
      <c r="C71" s="4" t="s">
        <v>514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7"/>
      <c r="AA71" s="18"/>
      <c r="AB71" s="18"/>
      <c r="AC71" s="18"/>
      <c r="AD71" s="18"/>
      <c r="AE71" s="18"/>
      <c r="AF71" s="18"/>
      <c r="AG71" s="18"/>
      <c r="AH71" s="18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0</v>
      </c>
      <c r="AN71" s="4" t="str">
        <f t="shared" si="6"/>
        <v>0;0;0;0;0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18">
        <v>0</v>
      </c>
      <c r="AU71" s="18">
        <v>0</v>
      </c>
      <c r="AV71" s="4" t="str">
        <f t="shared" si="7"/>
        <v>0;0;0;0;0;0;0</v>
      </c>
      <c r="AW71" s="50" t="s">
        <v>805</v>
      </c>
      <c r="AX71" s="50"/>
      <c r="AY71" s="4">
        <v>6</v>
      </c>
      <c r="AZ71" s="4">
        <v>68</v>
      </c>
      <c r="BA71" s="4"/>
      <c r="BB71" s="18">
        <v>0</v>
      </c>
      <c r="BC71" s="19">
        <v>0</v>
      </c>
      <c r="BD71" s="25">
        <v>0.36065570000000002</v>
      </c>
    </row>
    <row r="72" spans="1:56">
      <c r="A72">
        <v>51000069</v>
      </c>
      <c r="B72" s="4" t="s">
        <v>81</v>
      </c>
      <c r="C72" s="4" t="s">
        <v>515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7"/>
      <c r="AA72" s="18"/>
      <c r="AB72" s="18"/>
      <c r="AC72" s="18"/>
      <c r="AD72" s="18"/>
      <c r="AE72" s="18"/>
      <c r="AF72" s="18"/>
      <c r="AG72" s="18"/>
      <c r="AH72" s="18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18">
        <v>0</v>
      </c>
      <c r="AJ72" s="18">
        <v>0</v>
      </c>
      <c r="AK72" s="18">
        <v>0</v>
      </c>
      <c r="AL72" s="18">
        <v>0</v>
      </c>
      <c r="AM72" s="18">
        <v>0</v>
      </c>
      <c r="AN72" s="4" t="str">
        <f t="shared" si="6"/>
        <v>0;0;0;0;0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18">
        <v>0</v>
      </c>
      <c r="AU72" s="18">
        <v>0</v>
      </c>
      <c r="AV72" s="4" t="str">
        <f t="shared" si="7"/>
        <v>0;0;0;0;0;0;0</v>
      </c>
      <c r="AW72" s="50" t="s">
        <v>805</v>
      </c>
      <c r="AX72" s="50"/>
      <c r="AY72" s="4">
        <v>6</v>
      </c>
      <c r="AZ72" s="4">
        <v>69</v>
      </c>
      <c r="BA72" s="4"/>
      <c r="BB72" s="18">
        <v>0</v>
      </c>
      <c r="BC72" s="19">
        <v>0</v>
      </c>
      <c r="BD72" s="25">
        <v>0.72786890000000004</v>
      </c>
    </row>
    <row r="73" spans="1:56">
      <c r="A73">
        <v>51000070</v>
      </c>
      <c r="B73" s="4" t="s">
        <v>82</v>
      </c>
      <c r="C73" s="4" t="s">
        <v>516</v>
      </c>
      <c r="D73" s="19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729</v>
      </c>
      <c r="Y73" s="4" t="s">
        <v>910</v>
      </c>
      <c r="Z73" s="37">
        <v>55510007</v>
      </c>
      <c r="AA73" s="18">
        <v>50</v>
      </c>
      <c r="AB73" s="18"/>
      <c r="AC73" s="18"/>
      <c r="AD73" s="18"/>
      <c r="AE73" s="18"/>
      <c r="AF73" s="18"/>
      <c r="AG73" s="18"/>
      <c r="AH73" s="18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18">
        <v>0</v>
      </c>
      <c r="AJ73" s="18">
        <v>0</v>
      </c>
      <c r="AK73" s="18">
        <v>0</v>
      </c>
      <c r="AL73" s="18">
        <v>0</v>
      </c>
      <c r="AM73" s="18">
        <v>0</v>
      </c>
      <c r="AN73" s="4" t="str">
        <f t="shared" si="6"/>
        <v>0;0;0;0;0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18">
        <v>0</v>
      </c>
      <c r="AU73" s="18">
        <v>0</v>
      </c>
      <c r="AV73" s="4" t="str">
        <f t="shared" si="7"/>
        <v>0;0;0;0;0;0;0</v>
      </c>
      <c r="AW73" s="50" t="s">
        <v>805</v>
      </c>
      <c r="AX73" s="50"/>
      <c r="AY73" s="4">
        <v>6</v>
      </c>
      <c r="AZ73" s="4">
        <v>70</v>
      </c>
      <c r="BA73" s="4"/>
      <c r="BB73" s="18">
        <v>0</v>
      </c>
      <c r="BC73" s="19">
        <v>0</v>
      </c>
      <c r="BD73" s="25">
        <v>0.63278690000000004</v>
      </c>
    </row>
    <row r="74" spans="1:56">
      <c r="A74">
        <v>51000071</v>
      </c>
      <c r="B74" s="4" t="s">
        <v>84</v>
      </c>
      <c r="C74" s="4" t="s">
        <v>517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959</v>
      </c>
      <c r="Z74" s="37">
        <v>55500012</v>
      </c>
      <c r="AA74" s="18">
        <v>100</v>
      </c>
      <c r="AB74" s="18"/>
      <c r="AC74" s="18"/>
      <c r="AD74" s="18"/>
      <c r="AE74" s="18"/>
      <c r="AF74" s="18"/>
      <c r="AG74" s="18"/>
      <c r="AH74" s="18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18">
        <v>0</v>
      </c>
      <c r="AJ74" s="18">
        <v>0</v>
      </c>
      <c r="AK74" s="18">
        <v>0</v>
      </c>
      <c r="AL74" s="18">
        <v>0</v>
      </c>
      <c r="AM74" s="18">
        <v>0</v>
      </c>
      <c r="AN74" s="4" t="str">
        <f t="shared" si="6"/>
        <v>0;0;0;0;0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18">
        <v>0</v>
      </c>
      <c r="AU74" s="18">
        <v>0</v>
      </c>
      <c r="AV74" s="4" t="str">
        <f t="shared" si="7"/>
        <v>0;0;0;0;0;0;0</v>
      </c>
      <c r="AW74" s="50" t="s">
        <v>805</v>
      </c>
      <c r="AX74" s="50"/>
      <c r="AY74" s="4">
        <v>6</v>
      </c>
      <c r="AZ74" s="4">
        <v>71</v>
      </c>
      <c r="BA74" s="4"/>
      <c r="BB74" s="18">
        <v>0</v>
      </c>
      <c r="BC74" s="19">
        <v>0</v>
      </c>
      <c r="BD74" s="25">
        <v>0.70491800000000004</v>
      </c>
    </row>
    <row r="75" spans="1:56">
      <c r="A75">
        <v>51000072</v>
      </c>
      <c r="B75" s="4" t="s">
        <v>85</v>
      </c>
      <c r="C75" s="4" t="s">
        <v>342</v>
      </c>
      <c r="D75" s="19" t="s">
        <v>891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4" t="s">
        <v>1061</v>
      </c>
      <c r="Z75" s="37">
        <v>55500008</v>
      </c>
      <c r="AA75" s="18">
        <v>100</v>
      </c>
      <c r="AB75" s="18">
        <v>55100011</v>
      </c>
      <c r="AC75" s="18">
        <v>100</v>
      </c>
      <c r="AD75" s="18"/>
      <c r="AE75" s="18"/>
      <c r="AF75" s="18"/>
      <c r="AG75" s="18"/>
      <c r="AH75" s="18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11</v>
      </c>
      <c r="AI75" s="18">
        <v>0</v>
      </c>
      <c r="AJ75" s="18">
        <v>0</v>
      </c>
      <c r="AK75" s="18">
        <v>0</v>
      </c>
      <c r="AL75" s="18">
        <v>0</v>
      </c>
      <c r="AM75" s="18">
        <v>0</v>
      </c>
      <c r="AN75" s="4" t="str">
        <f t="shared" si="6"/>
        <v>0;0;0;0;0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18">
        <v>0</v>
      </c>
      <c r="AU75" s="18">
        <v>0</v>
      </c>
      <c r="AV75" s="4" t="str">
        <f t="shared" si="7"/>
        <v>0;0;0;0;0;0;0</v>
      </c>
      <c r="AW75" s="50" t="s">
        <v>805</v>
      </c>
      <c r="AX75" s="50"/>
      <c r="AY75" s="4">
        <v>6</v>
      </c>
      <c r="AZ75" s="4">
        <v>72</v>
      </c>
      <c r="BA75" s="4"/>
      <c r="BB75" s="18">
        <v>0</v>
      </c>
      <c r="BC75" s="19">
        <v>0</v>
      </c>
      <c r="BD75" s="25">
        <v>0.31475409999999998</v>
      </c>
    </row>
    <row r="76" spans="1:56">
      <c r="A76">
        <v>51000073</v>
      </c>
      <c r="B76" s="4" t="s">
        <v>87</v>
      </c>
      <c r="C76" s="4" t="s">
        <v>518</v>
      </c>
      <c r="D76" s="19" t="s">
        <v>1011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1010</v>
      </c>
      <c r="Z76" s="37">
        <v>55100001</v>
      </c>
      <c r="AA76" s="18">
        <v>100</v>
      </c>
      <c r="AB76" s="18">
        <v>55200006</v>
      </c>
      <c r="AC76" s="18">
        <v>40</v>
      </c>
      <c r="AD76" s="18"/>
      <c r="AE76" s="18"/>
      <c r="AF76" s="18"/>
      <c r="AG76" s="18"/>
      <c r="AH76" s="18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4" t="str">
        <f t="shared" si="6"/>
        <v>0;0;0;0;0</v>
      </c>
      <c r="AO76" s="18">
        <v>0</v>
      </c>
      <c r="AP76" s="18">
        <v>0.5</v>
      </c>
      <c r="AQ76" s="18">
        <v>0</v>
      </c>
      <c r="AR76" s="18">
        <v>0</v>
      </c>
      <c r="AS76" s="18">
        <v>0</v>
      </c>
      <c r="AT76" s="18">
        <v>0</v>
      </c>
      <c r="AU76" s="18">
        <v>0</v>
      </c>
      <c r="AV76" s="4" t="str">
        <f t="shared" si="7"/>
        <v>0;0.5;0;0;0;0;0</v>
      </c>
      <c r="AW76" s="50" t="s">
        <v>805</v>
      </c>
      <c r="AX76" s="50"/>
      <c r="AY76" s="4">
        <v>6</v>
      </c>
      <c r="AZ76" s="4">
        <v>73</v>
      </c>
      <c r="BA76" s="4"/>
      <c r="BB76" s="18">
        <v>0</v>
      </c>
      <c r="BC76" s="19">
        <v>0</v>
      </c>
      <c r="BD76" s="25">
        <v>0.81147539999999996</v>
      </c>
    </row>
    <row r="77" spans="1:56">
      <c r="A77">
        <v>51000074</v>
      </c>
      <c r="B77" s="4" t="s">
        <v>88</v>
      </c>
      <c r="C77" s="4" t="s">
        <v>519</v>
      </c>
      <c r="D77" s="19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4" t="s">
        <v>898</v>
      </c>
      <c r="Z77" s="37">
        <v>55110007</v>
      </c>
      <c r="AA77" s="18">
        <v>70</v>
      </c>
      <c r="AB77" s="18"/>
      <c r="AC77" s="18"/>
      <c r="AD77" s="18"/>
      <c r="AE77" s="18"/>
      <c r="AF77" s="18"/>
      <c r="AG77" s="18"/>
      <c r="AH77" s="18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4" t="str">
        <f t="shared" si="6"/>
        <v>0;0;0;0;0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0</v>
      </c>
      <c r="AU77" s="18">
        <v>0</v>
      </c>
      <c r="AV77" s="4" t="str">
        <f t="shared" si="7"/>
        <v>0;0;0;0;0;0;0</v>
      </c>
      <c r="AW77" s="50" t="s">
        <v>805</v>
      </c>
      <c r="AX77" s="50"/>
      <c r="AY77" s="4">
        <v>6</v>
      </c>
      <c r="AZ77" s="4">
        <v>74</v>
      </c>
      <c r="BA77" s="4"/>
      <c r="BB77" s="18">
        <v>0</v>
      </c>
      <c r="BC77" s="19">
        <v>0</v>
      </c>
      <c r="BD77" s="25">
        <v>0.36721310000000001</v>
      </c>
    </row>
    <row r="78" spans="1:56">
      <c r="A78">
        <v>51000075</v>
      </c>
      <c r="B78" s="4" t="s">
        <v>90</v>
      </c>
      <c r="C78" s="4" t="s">
        <v>343</v>
      </c>
      <c r="D78" s="19" t="s">
        <v>846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845</v>
      </c>
      <c r="Y78" s="4" t="s">
        <v>871</v>
      </c>
      <c r="Z78" s="37">
        <v>55400004</v>
      </c>
      <c r="AA78" s="18">
        <v>100</v>
      </c>
      <c r="AB78" s="18">
        <v>55600001</v>
      </c>
      <c r="AC78" s="18">
        <v>100</v>
      </c>
      <c r="AD78" s="18"/>
      <c r="AE78" s="18"/>
      <c r="AF78" s="18"/>
      <c r="AG78" s="18"/>
      <c r="AH78" s="18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18">
        <v>0</v>
      </c>
      <c r="AJ78" s="18">
        <v>0</v>
      </c>
      <c r="AK78" s="18">
        <v>0</v>
      </c>
      <c r="AL78" s="18">
        <v>0</v>
      </c>
      <c r="AM78" s="18">
        <v>0</v>
      </c>
      <c r="AN78" s="4" t="str">
        <f t="shared" si="6"/>
        <v>0;0;0;0;0</v>
      </c>
      <c r="AO78" s="18">
        <v>0</v>
      </c>
      <c r="AP78" s="18">
        <v>0</v>
      </c>
      <c r="AQ78" s="18">
        <v>0</v>
      </c>
      <c r="AR78" s="18">
        <v>0</v>
      </c>
      <c r="AS78" s="18">
        <v>0</v>
      </c>
      <c r="AT78" s="18">
        <v>0</v>
      </c>
      <c r="AU78" s="18">
        <v>-0.3</v>
      </c>
      <c r="AV78" s="4" t="str">
        <f t="shared" si="7"/>
        <v>0;0;0;0;0;0;-0.3</v>
      </c>
      <c r="AW78" s="50" t="s">
        <v>805</v>
      </c>
      <c r="AX78" s="50"/>
      <c r="AY78" s="4">
        <v>6</v>
      </c>
      <c r="AZ78" s="4">
        <v>75</v>
      </c>
      <c r="BA78" s="4"/>
      <c r="BB78" s="18">
        <v>0</v>
      </c>
      <c r="BC78" s="19">
        <v>0</v>
      </c>
      <c r="BD78" s="25">
        <v>0.68688519999999997</v>
      </c>
    </row>
    <row r="79" spans="1:56">
      <c r="A79">
        <v>51000076</v>
      </c>
      <c r="B79" s="4" t="s">
        <v>92</v>
      </c>
      <c r="C79" s="4" t="s">
        <v>520</v>
      </c>
      <c r="D79" s="19" t="s">
        <v>740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4"/>
      <c r="Z79" s="37"/>
      <c r="AA79" s="18"/>
      <c r="AB79" s="18"/>
      <c r="AC79" s="18"/>
      <c r="AD79" s="18"/>
      <c r="AE79" s="18"/>
      <c r="AF79" s="18"/>
      <c r="AG79" s="18"/>
      <c r="AH79" s="18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18">
        <v>0</v>
      </c>
      <c r="AJ79" s="18">
        <v>0</v>
      </c>
      <c r="AK79" s="18">
        <v>0</v>
      </c>
      <c r="AL79" s="18">
        <v>0</v>
      </c>
      <c r="AM79" s="18">
        <v>0</v>
      </c>
      <c r="AN79" s="4" t="str">
        <f t="shared" si="6"/>
        <v>0;0;0;0;0</v>
      </c>
      <c r="AO79" s="18">
        <v>0</v>
      </c>
      <c r="AP79" s="18">
        <v>0</v>
      </c>
      <c r="AQ79" s="18">
        <v>0</v>
      </c>
      <c r="AR79" s="18">
        <v>0</v>
      </c>
      <c r="AS79" s="18">
        <v>0</v>
      </c>
      <c r="AT79" s="18">
        <v>0</v>
      </c>
      <c r="AU79" s="18">
        <v>0</v>
      </c>
      <c r="AV79" s="4" t="str">
        <f t="shared" si="7"/>
        <v>0;0;0;0;0;0;0</v>
      </c>
      <c r="AW79" s="50" t="s">
        <v>805</v>
      </c>
      <c r="AX79" s="50"/>
      <c r="AY79" s="4">
        <v>6</v>
      </c>
      <c r="AZ79" s="4">
        <v>76</v>
      </c>
      <c r="BA79" s="4"/>
      <c r="BB79" s="18">
        <v>0</v>
      </c>
      <c r="BC79" s="19">
        <v>0</v>
      </c>
      <c r="BD79" s="25">
        <v>0.1393443</v>
      </c>
    </row>
    <row r="80" spans="1:56">
      <c r="A80">
        <v>51000077</v>
      </c>
      <c r="B80" s="4" t="s">
        <v>93</v>
      </c>
      <c r="C80" s="4" t="s">
        <v>521</v>
      </c>
      <c r="D80" s="19" t="s">
        <v>740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7"/>
      <c r="Z80" s="37"/>
      <c r="AA80" s="18"/>
      <c r="AB80" s="18"/>
      <c r="AC80" s="18"/>
      <c r="AD80" s="18"/>
      <c r="AE80" s="18"/>
      <c r="AF80" s="18"/>
      <c r="AG80" s="18"/>
      <c r="AH80" s="18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18">
        <v>0</v>
      </c>
      <c r="AJ80" s="18">
        <v>0</v>
      </c>
      <c r="AK80" s="18">
        <v>0</v>
      </c>
      <c r="AL80" s="18">
        <v>0</v>
      </c>
      <c r="AM80" s="18">
        <v>0</v>
      </c>
      <c r="AN80" s="4" t="str">
        <f t="shared" si="6"/>
        <v>0;0;0;0;0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18">
        <v>0</v>
      </c>
      <c r="AU80" s="18">
        <v>0</v>
      </c>
      <c r="AV80" s="4" t="str">
        <f t="shared" si="7"/>
        <v>0;0;0;0;0;0;0</v>
      </c>
      <c r="AW80" s="50" t="s">
        <v>805</v>
      </c>
      <c r="AX80" s="50"/>
      <c r="AY80" s="4">
        <v>6</v>
      </c>
      <c r="AZ80" s="4">
        <v>77</v>
      </c>
      <c r="BA80" s="4"/>
      <c r="BB80" s="18">
        <v>0</v>
      </c>
      <c r="BC80" s="19">
        <v>0</v>
      </c>
      <c r="BD80" s="25">
        <v>0.1147541</v>
      </c>
    </row>
    <row r="81" spans="1:56">
      <c r="A81">
        <v>51000078</v>
      </c>
      <c r="B81" s="4" t="s">
        <v>94</v>
      </c>
      <c r="C81" s="4" t="s">
        <v>344</v>
      </c>
      <c r="D81" s="19" t="s">
        <v>918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4" t="s">
        <v>1043</v>
      </c>
      <c r="Z81" s="37">
        <v>55600014</v>
      </c>
      <c r="AA81" s="18">
        <v>100</v>
      </c>
      <c r="AB81" s="18"/>
      <c r="AC81" s="18"/>
      <c r="AD81" s="18"/>
      <c r="AE81" s="18"/>
      <c r="AF81" s="18"/>
      <c r="AG81" s="18"/>
      <c r="AH81" s="18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30</v>
      </c>
      <c r="AI81" s="18">
        <v>0</v>
      </c>
      <c r="AJ81" s="18">
        <v>0</v>
      </c>
      <c r="AK81" s="18">
        <v>0</v>
      </c>
      <c r="AL81" s="18">
        <v>0</v>
      </c>
      <c r="AM81" s="18">
        <v>0</v>
      </c>
      <c r="AN81" s="4" t="str">
        <f t="shared" si="6"/>
        <v>0;0;0;0;0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4" t="str">
        <f t="shared" si="7"/>
        <v>0;0;0;0;0;0;0</v>
      </c>
      <c r="AW81" s="50" t="s">
        <v>805</v>
      </c>
      <c r="AX81" s="50"/>
      <c r="AY81" s="4">
        <v>6</v>
      </c>
      <c r="AZ81" s="4">
        <v>78</v>
      </c>
      <c r="BA81" s="4"/>
      <c r="BB81" s="18">
        <v>0</v>
      </c>
      <c r="BC81" s="19">
        <v>0</v>
      </c>
      <c r="BD81" s="25">
        <v>0.48196719999999998</v>
      </c>
    </row>
    <row r="82" spans="1:56">
      <c r="A82">
        <v>51000079</v>
      </c>
      <c r="B82" s="4" t="s">
        <v>95</v>
      </c>
      <c r="C82" s="4" t="s">
        <v>345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976</v>
      </c>
      <c r="Z82" s="37">
        <v>55100010</v>
      </c>
      <c r="AA82" s="18">
        <v>100</v>
      </c>
      <c r="AB82" s="18">
        <v>55900021</v>
      </c>
      <c r="AC82" s="18">
        <v>100</v>
      </c>
      <c r="AD82" s="18"/>
      <c r="AE82" s="18"/>
      <c r="AF82" s="18"/>
      <c r="AG82" s="18"/>
      <c r="AH82" s="18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18">
        <v>0</v>
      </c>
      <c r="AJ82" s="18">
        <v>0</v>
      </c>
      <c r="AK82" s="18">
        <v>0</v>
      </c>
      <c r="AL82" s="18">
        <v>0</v>
      </c>
      <c r="AM82" s="18">
        <v>0</v>
      </c>
      <c r="AN82" s="4" t="str">
        <f t="shared" si="6"/>
        <v>0;0;0;0;0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4" t="str">
        <f t="shared" si="7"/>
        <v>0;0;0;0;0;0;0</v>
      </c>
      <c r="AW82" s="50" t="s">
        <v>805</v>
      </c>
      <c r="AX82" s="50"/>
      <c r="AY82" s="4">
        <v>6</v>
      </c>
      <c r="AZ82" s="4">
        <v>79</v>
      </c>
      <c r="BA82" s="4"/>
      <c r="BB82" s="18">
        <v>0</v>
      </c>
      <c r="BC82" s="19">
        <v>0</v>
      </c>
      <c r="BD82" s="25">
        <v>0.82622949999999995</v>
      </c>
    </row>
    <row r="83" spans="1:56">
      <c r="A83">
        <v>51000080</v>
      </c>
      <c r="B83" s="4" t="s">
        <v>96</v>
      </c>
      <c r="C83" s="4" t="s">
        <v>522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909</v>
      </c>
      <c r="Z83" s="37">
        <v>55100010</v>
      </c>
      <c r="AA83" s="18">
        <v>100</v>
      </c>
      <c r="AB83" s="18"/>
      <c r="AC83" s="18"/>
      <c r="AD83" s="18"/>
      <c r="AE83" s="18"/>
      <c r="AF83" s="18"/>
      <c r="AG83" s="18"/>
      <c r="AH83" s="18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18">
        <v>0</v>
      </c>
      <c r="AJ83" s="18">
        <v>0</v>
      </c>
      <c r="AK83" s="18">
        <v>0</v>
      </c>
      <c r="AL83" s="18">
        <v>0</v>
      </c>
      <c r="AM83" s="18">
        <v>0</v>
      </c>
      <c r="AN83" s="4" t="str">
        <f t="shared" si="6"/>
        <v>0;0;0;0;0</v>
      </c>
      <c r="AO83" s="18">
        <v>0</v>
      </c>
      <c r="AP83" s="18">
        <v>0</v>
      </c>
      <c r="AQ83" s="18">
        <v>0</v>
      </c>
      <c r="AR83" s="18">
        <v>0.3</v>
      </c>
      <c r="AS83" s="18">
        <v>0</v>
      </c>
      <c r="AT83" s="18">
        <v>0</v>
      </c>
      <c r="AU83" s="18">
        <v>0</v>
      </c>
      <c r="AV83" s="4" t="str">
        <f t="shared" si="7"/>
        <v>0;0;0;0.3;0;0;0</v>
      </c>
      <c r="AW83" s="50" t="s">
        <v>805</v>
      </c>
      <c r="AX83" s="50"/>
      <c r="AY83" s="4">
        <v>6</v>
      </c>
      <c r="AZ83" s="4">
        <v>80</v>
      </c>
      <c r="BA83" s="4"/>
      <c r="BB83" s="18">
        <v>0</v>
      </c>
      <c r="BC83" s="19">
        <v>0</v>
      </c>
      <c r="BD83" s="25">
        <v>0.71147539999999998</v>
      </c>
    </row>
    <row r="84" spans="1:56">
      <c r="A84">
        <v>51000081</v>
      </c>
      <c r="B84" s="8" t="s">
        <v>810</v>
      </c>
      <c r="C84" s="4" t="s">
        <v>811</v>
      </c>
      <c r="D84" s="19" t="s">
        <v>812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8" t="s">
        <v>832</v>
      </c>
      <c r="Z84" s="18">
        <v>55400001</v>
      </c>
      <c r="AA84" s="18">
        <v>100</v>
      </c>
      <c r="AB84" s="18"/>
      <c r="AC84" s="18"/>
      <c r="AD84" s="18"/>
      <c r="AE84" s="18"/>
      <c r="AF84" s="18"/>
      <c r="AG84" s="18"/>
      <c r="AH84" s="18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18">
        <v>0</v>
      </c>
      <c r="AJ84" s="18">
        <v>0</v>
      </c>
      <c r="AK84" s="18">
        <v>0</v>
      </c>
      <c r="AL84" s="18">
        <v>0</v>
      </c>
      <c r="AM84" s="18">
        <v>0</v>
      </c>
      <c r="AN84" s="8" t="str">
        <f t="shared" si="6"/>
        <v>0;0;0;0;0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18">
        <v>0</v>
      </c>
      <c r="AU84" s="18">
        <v>0</v>
      </c>
      <c r="AV84" s="4" t="str">
        <f t="shared" si="7"/>
        <v>0;0;0;0;0;0;0</v>
      </c>
      <c r="AW84" s="51" t="s">
        <v>805</v>
      </c>
      <c r="AX84" s="51"/>
      <c r="AY84" s="8">
        <v>6</v>
      </c>
      <c r="AZ84" s="8">
        <v>81</v>
      </c>
      <c r="BA84" s="8"/>
      <c r="BB84" s="18">
        <v>0</v>
      </c>
      <c r="BC84" s="19">
        <v>1</v>
      </c>
      <c r="BD84" s="19">
        <v>0.40819670000000002</v>
      </c>
    </row>
    <row r="85" spans="1:56">
      <c r="A85">
        <v>51000082</v>
      </c>
      <c r="B85" s="8" t="s">
        <v>816</v>
      </c>
      <c r="C85" s="8" t="s">
        <v>815</v>
      </c>
      <c r="D85" s="19" t="s">
        <v>817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691</v>
      </c>
      <c r="Y85" s="8" t="s">
        <v>837</v>
      </c>
      <c r="Z85" s="18">
        <v>55200001</v>
      </c>
      <c r="AA85" s="18">
        <v>100</v>
      </c>
      <c r="AB85" s="18"/>
      <c r="AC85" s="18"/>
      <c r="AD85" s="18"/>
      <c r="AE85" s="18"/>
      <c r="AF85" s="18"/>
      <c r="AG85" s="18"/>
      <c r="AH85" s="18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18">
        <v>0</v>
      </c>
      <c r="AJ85" s="18">
        <v>0</v>
      </c>
      <c r="AK85" s="18">
        <v>0</v>
      </c>
      <c r="AL85" s="18">
        <v>0</v>
      </c>
      <c r="AM85" s="18">
        <v>0</v>
      </c>
      <c r="AN85" s="8" t="str">
        <f t="shared" si="6"/>
        <v>0;0;0;0;0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18">
        <v>0</v>
      </c>
      <c r="AU85" s="18">
        <v>0</v>
      </c>
      <c r="AV85" s="4" t="str">
        <f t="shared" si="7"/>
        <v>0;0;0;0;0;0;0</v>
      </c>
      <c r="AW85" s="51" t="s">
        <v>805</v>
      </c>
      <c r="AX85" s="51"/>
      <c r="AY85" s="8">
        <v>6</v>
      </c>
      <c r="AZ85" s="8">
        <v>82</v>
      </c>
      <c r="BA85" s="8"/>
      <c r="BB85" s="18">
        <v>0</v>
      </c>
      <c r="BC85" s="19">
        <v>1</v>
      </c>
      <c r="BD85" s="19">
        <v>0.49672129999999998</v>
      </c>
    </row>
    <row r="86" spans="1:56">
      <c r="A86">
        <v>51000083</v>
      </c>
      <c r="B86" s="8" t="s">
        <v>818</v>
      </c>
      <c r="C86" s="8" t="s">
        <v>819</v>
      </c>
      <c r="D86" s="19" t="s">
        <v>822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8" t="s">
        <v>831</v>
      </c>
      <c r="Z86" s="18">
        <v>55300006</v>
      </c>
      <c r="AA86" s="18">
        <v>100</v>
      </c>
      <c r="AB86" s="18"/>
      <c r="AC86" s="18"/>
      <c r="AD86" s="18"/>
      <c r="AE86" s="18"/>
      <c r="AF86" s="18"/>
      <c r="AG86" s="18"/>
      <c r="AH86" s="18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8" t="str">
        <f t="shared" si="6"/>
        <v>0;0;0;0;0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4" t="str">
        <f t="shared" si="7"/>
        <v>0;0;0;0;0;0;0</v>
      </c>
      <c r="AW86" s="51" t="s">
        <v>805</v>
      </c>
      <c r="AX86" s="51"/>
      <c r="AY86" s="8">
        <v>6</v>
      </c>
      <c r="AZ86" s="8">
        <v>83</v>
      </c>
      <c r="BA86" s="8"/>
      <c r="BB86" s="18">
        <v>0</v>
      </c>
      <c r="BC86" s="19">
        <v>1</v>
      </c>
      <c r="BD86" s="19">
        <v>0.49672129999999998</v>
      </c>
    </row>
    <row r="87" spans="1:56">
      <c r="A87">
        <v>51000084</v>
      </c>
      <c r="B87" s="4" t="s">
        <v>98</v>
      </c>
      <c r="C87" s="4" t="s">
        <v>523</v>
      </c>
      <c r="D87" s="19" t="s">
        <v>1059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4" t="s">
        <v>1008</v>
      </c>
      <c r="Z87" s="37">
        <v>55100011</v>
      </c>
      <c r="AA87" s="18">
        <v>100</v>
      </c>
      <c r="AB87" s="18">
        <v>55510018</v>
      </c>
      <c r="AC87" s="18">
        <v>10</v>
      </c>
      <c r="AD87" s="18"/>
      <c r="AE87" s="18"/>
      <c r="AF87" s="18"/>
      <c r="AG87" s="18"/>
      <c r="AH87" s="18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18">
        <v>0</v>
      </c>
      <c r="AJ87" s="18">
        <v>0</v>
      </c>
      <c r="AK87" s="18">
        <v>0</v>
      </c>
      <c r="AL87" s="18">
        <v>0</v>
      </c>
      <c r="AM87" s="18">
        <v>0</v>
      </c>
      <c r="AN87" s="4" t="str">
        <f t="shared" si="6"/>
        <v>0;0;0;0;0</v>
      </c>
      <c r="AO87" s="18">
        <v>0</v>
      </c>
      <c r="AP87" s="18">
        <v>0</v>
      </c>
      <c r="AQ87" s="18">
        <v>0</v>
      </c>
      <c r="AR87" s="18">
        <v>0</v>
      </c>
      <c r="AS87" s="18">
        <v>0.5</v>
      </c>
      <c r="AT87" s="18">
        <v>0</v>
      </c>
      <c r="AU87" s="18">
        <v>0</v>
      </c>
      <c r="AV87" s="4" t="str">
        <f t="shared" si="7"/>
        <v>0;0;0;0;0.5;0;0</v>
      </c>
      <c r="AW87" s="50" t="s">
        <v>805</v>
      </c>
      <c r="AX87" s="50"/>
      <c r="AY87" s="4">
        <v>6</v>
      </c>
      <c r="AZ87" s="4">
        <v>84</v>
      </c>
      <c r="BA87" s="4"/>
      <c r="BB87" s="18">
        <v>0</v>
      </c>
      <c r="BC87" s="19">
        <v>0</v>
      </c>
      <c r="BD87" s="25">
        <v>0.50819669999999995</v>
      </c>
    </row>
    <row r="88" spans="1:56">
      <c r="A88">
        <v>51000085</v>
      </c>
      <c r="B88" s="4" t="s">
        <v>99</v>
      </c>
      <c r="C88" s="4" t="s">
        <v>346</v>
      </c>
      <c r="D88" s="19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932</v>
      </c>
      <c r="Z88" s="37">
        <v>55200003</v>
      </c>
      <c r="AA88" s="18">
        <v>100</v>
      </c>
      <c r="AB88" s="18"/>
      <c r="AC88" s="18"/>
      <c r="AD88" s="18"/>
      <c r="AE88" s="18"/>
      <c r="AF88" s="18"/>
      <c r="AG88" s="18"/>
      <c r="AH88" s="18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18">
        <v>0</v>
      </c>
      <c r="AJ88" s="18">
        <v>0</v>
      </c>
      <c r="AK88" s="18">
        <v>0</v>
      </c>
      <c r="AL88" s="18">
        <v>0</v>
      </c>
      <c r="AM88" s="18">
        <v>0</v>
      </c>
      <c r="AN88" s="4" t="str">
        <f t="shared" si="6"/>
        <v>0;0;0;0;0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18">
        <v>0</v>
      </c>
      <c r="AU88" s="18">
        <v>0</v>
      </c>
      <c r="AV88" s="4" t="str">
        <f t="shared" si="7"/>
        <v>0;0;0;0;0;0;0</v>
      </c>
      <c r="AW88" s="50" t="s">
        <v>805</v>
      </c>
      <c r="AX88" s="50"/>
      <c r="AY88" s="4">
        <v>6</v>
      </c>
      <c r="AZ88" s="4">
        <v>85</v>
      </c>
      <c r="BA88" s="4"/>
      <c r="BB88" s="18">
        <v>0</v>
      </c>
      <c r="BC88" s="19">
        <v>0</v>
      </c>
      <c r="BD88" s="25">
        <v>0.33770489999999997</v>
      </c>
    </row>
    <row r="89" spans="1:56">
      <c r="A89">
        <v>51000086</v>
      </c>
      <c r="B89" s="4" t="s">
        <v>100</v>
      </c>
      <c r="C89" s="4" t="s">
        <v>347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4" t="s">
        <v>836</v>
      </c>
      <c r="Z89" s="18">
        <v>55900002</v>
      </c>
      <c r="AA89" s="18">
        <v>100</v>
      </c>
      <c r="AB89" s="18"/>
      <c r="AC89" s="18"/>
      <c r="AD89" s="18"/>
      <c r="AE89" s="18"/>
      <c r="AF89" s="18"/>
      <c r="AG89" s="18"/>
      <c r="AH89" s="18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18">
        <v>0</v>
      </c>
      <c r="AJ89" s="18">
        <v>0</v>
      </c>
      <c r="AK89" s="18">
        <v>0</v>
      </c>
      <c r="AL89" s="18">
        <v>0</v>
      </c>
      <c r="AM89" s="18">
        <v>0</v>
      </c>
      <c r="AN89" s="4" t="str">
        <f t="shared" si="6"/>
        <v>0;0;0;0;0</v>
      </c>
      <c r="AO89" s="18">
        <v>0</v>
      </c>
      <c r="AP89" s="18">
        <v>0</v>
      </c>
      <c r="AQ89" s="18">
        <v>0</v>
      </c>
      <c r="AR89" s="18">
        <v>0</v>
      </c>
      <c r="AS89" s="18">
        <v>0</v>
      </c>
      <c r="AT89" s="18">
        <v>0</v>
      </c>
      <c r="AU89" s="18">
        <v>0</v>
      </c>
      <c r="AV89" s="4" t="str">
        <f t="shared" si="7"/>
        <v>0;0;0;0;0;0;0</v>
      </c>
      <c r="AW89" s="50" t="s">
        <v>805</v>
      </c>
      <c r="AX89" s="50"/>
      <c r="AY89" s="4">
        <v>6</v>
      </c>
      <c r="AZ89" s="4">
        <v>86</v>
      </c>
      <c r="BA89" s="4"/>
      <c r="BB89" s="18">
        <v>0</v>
      </c>
      <c r="BC89" s="19">
        <v>0</v>
      </c>
      <c r="BD89" s="25">
        <v>0.32131150000000003</v>
      </c>
    </row>
    <row r="90" spans="1:56">
      <c r="A90">
        <v>51000087</v>
      </c>
      <c r="B90" s="4" t="s">
        <v>102</v>
      </c>
      <c r="C90" s="4" t="s">
        <v>348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4" t="s">
        <v>1020</v>
      </c>
      <c r="Z90" s="37">
        <v>55100002</v>
      </c>
      <c r="AA90" s="18">
        <v>100</v>
      </c>
      <c r="AB90" s="18">
        <v>55100003</v>
      </c>
      <c r="AC90" s="18">
        <v>100</v>
      </c>
      <c r="AD90" s="18"/>
      <c r="AE90" s="18"/>
      <c r="AF90" s="18"/>
      <c r="AG90" s="18"/>
      <c r="AH90" s="18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18">
        <v>0</v>
      </c>
      <c r="AJ90" s="18">
        <v>0</v>
      </c>
      <c r="AK90" s="18">
        <v>0</v>
      </c>
      <c r="AL90" s="18">
        <v>0</v>
      </c>
      <c r="AM90" s="18">
        <v>0</v>
      </c>
      <c r="AN90" s="4" t="str">
        <f t="shared" si="6"/>
        <v>0;0;0;0;0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18">
        <v>0</v>
      </c>
      <c r="AU90" s="18">
        <v>0</v>
      </c>
      <c r="AV90" s="4" t="str">
        <f t="shared" si="7"/>
        <v>0;0;0;0;0;0;0</v>
      </c>
      <c r="AW90" s="50" t="s">
        <v>805</v>
      </c>
      <c r="AX90" s="50"/>
      <c r="AY90" s="4">
        <v>6</v>
      </c>
      <c r="AZ90" s="4">
        <v>87</v>
      </c>
      <c r="BA90" s="4"/>
      <c r="BB90" s="18">
        <v>0</v>
      </c>
      <c r="BC90" s="19">
        <v>0</v>
      </c>
      <c r="BD90" s="25">
        <v>0.67213109999999998</v>
      </c>
    </row>
    <row r="91" spans="1:56">
      <c r="A91">
        <v>51000088</v>
      </c>
      <c r="B91" s="4" t="s">
        <v>104</v>
      </c>
      <c r="C91" s="4" t="s">
        <v>524</v>
      </c>
      <c r="D91" s="19" t="s">
        <v>952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4" t="s">
        <v>956</v>
      </c>
      <c r="Z91" s="37">
        <v>55600009</v>
      </c>
      <c r="AA91" s="18">
        <v>100</v>
      </c>
      <c r="AB91" s="18"/>
      <c r="AC91" s="18"/>
      <c r="AD91" s="18"/>
      <c r="AE91" s="18"/>
      <c r="AF91" s="18"/>
      <c r="AG91" s="18"/>
      <c r="AH91" s="18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18">
        <v>0</v>
      </c>
      <c r="AJ91" s="18">
        <v>0</v>
      </c>
      <c r="AK91" s="18">
        <v>0</v>
      </c>
      <c r="AL91" s="18">
        <v>0</v>
      </c>
      <c r="AM91" s="18">
        <v>0</v>
      </c>
      <c r="AN91" s="4" t="str">
        <f t="shared" si="6"/>
        <v>0;0;0;0;0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18">
        <v>0</v>
      </c>
      <c r="AU91" s="18">
        <v>0</v>
      </c>
      <c r="AV91" s="4" t="str">
        <f t="shared" si="7"/>
        <v>0;0;0;0;0;0;0</v>
      </c>
      <c r="AW91" s="50" t="s">
        <v>805</v>
      </c>
      <c r="AX91" s="50"/>
      <c r="AY91" s="4">
        <v>6</v>
      </c>
      <c r="AZ91" s="4">
        <v>88</v>
      </c>
      <c r="BA91" s="4"/>
      <c r="BB91" s="18">
        <v>0</v>
      </c>
      <c r="BC91" s="19">
        <v>0</v>
      </c>
      <c r="BD91" s="25">
        <v>0.5</v>
      </c>
    </row>
    <row r="92" spans="1:56">
      <c r="A92">
        <v>51000089</v>
      </c>
      <c r="B92" s="4" t="s">
        <v>105</v>
      </c>
      <c r="C92" s="4" t="s">
        <v>525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857</v>
      </c>
      <c r="Z92" s="37">
        <v>55700001</v>
      </c>
      <c r="AA92" s="18">
        <v>100</v>
      </c>
      <c r="AB92" s="18"/>
      <c r="AC92" s="18"/>
      <c r="AD92" s="18"/>
      <c r="AE92" s="18"/>
      <c r="AF92" s="18"/>
      <c r="AG92" s="18"/>
      <c r="AH92" s="18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18">
        <v>0</v>
      </c>
      <c r="AJ92" s="18">
        <v>0</v>
      </c>
      <c r="AK92" s="18">
        <v>0</v>
      </c>
      <c r="AL92" s="18">
        <v>0</v>
      </c>
      <c r="AM92" s="18">
        <v>0</v>
      </c>
      <c r="AN92" s="4" t="str">
        <f t="shared" si="6"/>
        <v>0;0;0;0;0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18">
        <v>0</v>
      </c>
      <c r="AU92" s="18">
        <v>0</v>
      </c>
      <c r="AV92" s="4" t="str">
        <f t="shared" si="7"/>
        <v>0;0;0;0;0;0;0</v>
      </c>
      <c r="AW92" s="50" t="s">
        <v>805</v>
      </c>
      <c r="AX92" s="50"/>
      <c r="AY92" s="4">
        <v>6</v>
      </c>
      <c r="AZ92" s="4">
        <v>89</v>
      </c>
      <c r="BA92" s="4"/>
      <c r="BB92" s="18">
        <v>0</v>
      </c>
      <c r="BC92" s="19">
        <v>0</v>
      </c>
      <c r="BD92" s="25">
        <v>0.47868850000000002</v>
      </c>
    </row>
    <row r="93" spans="1:56">
      <c r="A93">
        <v>51000090</v>
      </c>
      <c r="B93" s="4" t="s">
        <v>106</v>
      </c>
      <c r="C93" s="4" t="s">
        <v>526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4"/>
      <c r="Z93" s="37"/>
      <c r="AA93" s="18"/>
      <c r="AB93" s="18"/>
      <c r="AC93" s="18"/>
      <c r="AD93" s="18"/>
      <c r="AE93" s="18"/>
      <c r="AF93" s="18"/>
      <c r="AG93" s="18"/>
      <c r="AH93" s="18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18">
        <v>0</v>
      </c>
      <c r="AJ93" s="18">
        <v>0</v>
      </c>
      <c r="AK93" s="18">
        <v>0</v>
      </c>
      <c r="AL93" s="18">
        <v>0</v>
      </c>
      <c r="AM93" s="18">
        <v>0</v>
      </c>
      <c r="AN93" s="4" t="str">
        <f t="shared" si="6"/>
        <v>0;0;0;0;0</v>
      </c>
      <c r="AO93" s="18">
        <v>0</v>
      </c>
      <c r="AP93" s="18">
        <v>0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4" t="str">
        <f t="shared" si="7"/>
        <v>0;0;0;0;0;0;0</v>
      </c>
      <c r="AW93" s="50" t="s">
        <v>805</v>
      </c>
      <c r="AX93" s="50"/>
      <c r="AY93" s="4">
        <v>6</v>
      </c>
      <c r="AZ93" s="4">
        <v>90</v>
      </c>
      <c r="BA93" s="4"/>
      <c r="BB93" s="18">
        <v>0</v>
      </c>
      <c r="BC93" s="19">
        <v>0</v>
      </c>
      <c r="BD93" s="25">
        <v>0.3327869</v>
      </c>
    </row>
    <row r="94" spans="1:56">
      <c r="A94">
        <v>51000091</v>
      </c>
      <c r="B94" s="4" t="s">
        <v>108</v>
      </c>
      <c r="C94" s="4" t="s">
        <v>527</v>
      </c>
      <c r="D94" s="19" t="s">
        <v>822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4" t="s">
        <v>973</v>
      </c>
      <c r="Z94" s="37">
        <v>55500008</v>
      </c>
      <c r="AA94" s="18">
        <v>100</v>
      </c>
      <c r="AB94" s="18">
        <v>55310002</v>
      </c>
      <c r="AC94" s="18">
        <v>100</v>
      </c>
      <c r="AD94" s="18"/>
      <c r="AE94" s="18"/>
      <c r="AF94" s="18"/>
      <c r="AG94" s="18"/>
      <c r="AH94" s="18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18">
        <v>0</v>
      </c>
      <c r="AJ94" s="18">
        <v>0</v>
      </c>
      <c r="AK94" s="18">
        <v>0</v>
      </c>
      <c r="AL94" s="18">
        <v>0</v>
      </c>
      <c r="AM94" s="18">
        <v>0</v>
      </c>
      <c r="AN94" s="4" t="str">
        <f t="shared" si="6"/>
        <v>0;0;0;0;0</v>
      </c>
      <c r="AO94" s="18">
        <v>0</v>
      </c>
      <c r="AP94" s="18">
        <v>0</v>
      </c>
      <c r="AQ94" s="18">
        <v>0</v>
      </c>
      <c r="AR94" s="18">
        <v>0</v>
      </c>
      <c r="AS94" s="18">
        <v>0</v>
      </c>
      <c r="AT94" s="18">
        <v>0</v>
      </c>
      <c r="AU94" s="18">
        <v>0</v>
      </c>
      <c r="AV94" s="4" t="str">
        <f t="shared" si="7"/>
        <v>0;0;0;0;0;0;0</v>
      </c>
      <c r="AW94" s="50" t="s">
        <v>805</v>
      </c>
      <c r="AX94" s="50"/>
      <c r="AY94" s="4">
        <v>5</v>
      </c>
      <c r="AZ94" s="4">
        <v>91</v>
      </c>
      <c r="BA94" s="4"/>
      <c r="BB94" s="18">
        <v>0</v>
      </c>
      <c r="BC94" s="19">
        <v>0</v>
      </c>
      <c r="BD94" s="25">
        <v>0.84262289999999995</v>
      </c>
    </row>
    <row r="95" spans="1:56">
      <c r="A95">
        <v>51000092</v>
      </c>
      <c r="B95" s="4" t="s">
        <v>109</v>
      </c>
      <c r="C95" s="4" t="s">
        <v>528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4"/>
      <c r="Z95" s="37"/>
      <c r="AA95" s="18"/>
      <c r="AB95" s="18"/>
      <c r="AC95" s="18"/>
      <c r="AD95" s="18"/>
      <c r="AE95" s="18"/>
      <c r="AF95" s="18"/>
      <c r="AG95" s="18"/>
      <c r="AH95" s="18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18">
        <v>0</v>
      </c>
      <c r="AJ95" s="18">
        <v>0</v>
      </c>
      <c r="AK95" s="18">
        <v>0</v>
      </c>
      <c r="AL95" s="18">
        <v>0</v>
      </c>
      <c r="AM95" s="18">
        <v>0</v>
      </c>
      <c r="AN95" s="4" t="str">
        <f t="shared" si="6"/>
        <v>0;0;0;0;0</v>
      </c>
      <c r="AO95" s="18">
        <v>0</v>
      </c>
      <c r="AP95" s="18">
        <v>0</v>
      </c>
      <c r="AQ95" s="18">
        <v>0</v>
      </c>
      <c r="AR95" s="18">
        <v>0</v>
      </c>
      <c r="AS95" s="18">
        <v>0</v>
      </c>
      <c r="AT95" s="18">
        <v>0</v>
      </c>
      <c r="AU95" s="18">
        <v>0</v>
      </c>
      <c r="AV95" s="4" t="str">
        <f t="shared" si="7"/>
        <v>0;0;0;0;0;0;0</v>
      </c>
      <c r="AW95" s="50" t="s">
        <v>805</v>
      </c>
      <c r="AX95" s="50"/>
      <c r="AY95" s="4">
        <v>6</v>
      </c>
      <c r="AZ95" s="4">
        <v>92</v>
      </c>
      <c r="BA95" s="4"/>
      <c r="BB95" s="18">
        <v>0</v>
      </c>
      <c r="BC95" s="19">
        <v>0</v>
      </c>
      <c r="BD95" s="25">
        <v>0.48688520000000002</v>
      </c>
    </row>
    <row r="96" spans="1:56">
      <c r="A96">
        <v>51000093</v>
      </c>
      <c r="B96" s="4" t="s">
        <v>110</v>
      </c>
      <c r="C96" s="4" t="s">
        <v>529</v>
      </c>
      <c r="D96" s="19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986</v>
      </c>
      <c r="Z96" s="37">
        <v>55500008</v>
      </c>
      <c r="AA96" s="18">
        <v>100</v>
      </c>
      <c r="AB96" s="18">
        <v>55500009</v>
      </c>
      <c r="AC96" s="18">
        <v>100</v>
      </c>
      <c r="AD96" s="18"/>
      <c r="AE96" s="18"/>
      <c r="AF96" s="18"/>
      <c r="AG96" s="18"/>
      <c r="AH96" s="18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18">
        <v>0</v>
      </c>
      <c r="AJ96" s="18">
        <v>0</v>
      </c>
      <c r="AK96" s="18">
        <v>0</v>
      </c>
      <c r="AL96" s="18">
        <v>0</v>
      </c>
      <c r="AM96" s="18">
        <v>0</v>
      </c>
      <c r="AN96" s="4" t="str">
        <f t="shared" si="6"/>
        <v>0;0;0;0;0</v>
      </c>
      <c r="AO96" s="18">
        <v>0</v>
      </c>
      <c r="AP96" s="18">
        <v>0</v>
      </c>
      <c r="AQ96" s="18">
        <v>0</v>
      </c>
      <c r="AR96" s="18">
        <v>0</v>
      </c>
      <c r="AS96" s="18">
        <v>0</v>
      </c>
      <c r="AT96" s="18">
        <v>0</v>
      </c>
      <c r="AU96" s="18">
        <v>0</v>
      </c>
      <c r="AV96" s="4" t="str">
        <f t="shared" si="7"/>
        <v>0;0;0;0;0;0;0</v>
      </c>
      <c r="AW96" s="50" t="s">
        <v>805</v>
      </c>
      <c r="AX96" s="50"/>
      <c r="AY96" s="4">
        <v>6</v>
      </c>
      <c r="AZ96" s="4">
        <v>93</v>
      </c>
      <c r="BA96" s="4"/>
      <c r="BB96" s="18">
        <v>0</v>
      </c>
      <c r="BC96" s="19">
        <v>0</v>
      </c>
      <c r="BD96" s="25">
        <v>0.66557379999999999</v>
      </c>
    </row>
    <row r="97" spans="1:56">
      <c r="A97">
        <v>51000094</v>
      </c>
      <c r="B97" s="4" t="s">
        <v>111</v>
      </c>
      <c r="C97" s="4" t="s">
        <v>530</v>
      </c>
      <c r="D97" s="19" t="s">
        <v>739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1012</v>
      </c>
      <c r="Z97" s="37">
        <v>55110007</v>
      </c>
      <c r="AA97" s="18">
        <v>100</v>
      </c>
      <c r="AB97" s="18">
        <v>55900027</v>
      </c>
      <c r="AC97" s="18">
        <v>30</v>
      </c>
      <c r="AD97" s="18">
        <v>55010009</v>
      </c>
      <c r="AE97" s="18">
        <v>100</v>
      </c>
      <c r="AF97" s="18"/>
      <c r="AG97" s="18"/>
      <c r="AH97" s="18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18">
        <v>0</v>
      </c>
      <c r="AJ97" s="18">
        <v>0</v>
      </c>
      <c r="AK97" s="18">
        <v>0</v>
      </c>
      <c r="AL97" s="18">
        <v>0</v>
      </c>
      <c r="AM97" s="18">
        <v>0</v>
      </c>
      <c r="AN97" s="4" t="str">
        <f t="shared" si="6"/>
        <v>0;0;0;0;0</v>
      </c>
      <c r="AO97" s="18">
        <v>0</v>
      </c>
      <c r="AP97" s="18">
        <v>0</v>
      </c>
      <c r="AQ97" s="18">
        <v>0</v>
      </c>
      <c r="AR97" s="18">
        <v>0</v>
      </c>
      <c r="AS97" s="18">
        <v>0</v>
      </c>
      <c r="AT97" s="18">
        <v>0</v>
      </c>
      <c r="AU97" s="18">
        <v>0</v>
      </c>
      <c r="AV97" s="4" t="str">
        <f t="shared" si="7"/>
        <v>0;0;0;0;0;0;0</v>
      </c>
      <c r="AW97" s="50" t="s">
        <v>805</v>
      </c>
      <c r="AX97" s="50"/>
      <c r="AY97" s="4">
        <v>3</v>
      </c>
      <c r="AZ97" s="4">
        <v>94</v>
      </c>
      <c r="BA97" s="4"/>
      <c r="BB97" s="18">
        <v>0</v>
      </c>
      <c r="BC97" s="19">
        <v>0</v>
      </c>
      <c r="BD97" s="25">
        <v>0.93114750000000002</v>
      </c>
    </row>
    <row r="98" spans="1:56">
      <c r="A98">
        <v>51000095</v>
      </c>
      <c r="B98" s="4" t="s">
        <v>112</v>
      </c>
      <c r="C98" s="4" t="s">
        <v>531</v>
      </c>
      <c r="D98" s="19"/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4" t="s">
        <v>1044</v>
      </c>
      <c r="Z98" s="37">
        <v>55510002</v>
      </c>
      <c r="AA98" s="18">
        <v>25</v>
      </c>
      <c r="AB98" s="18"/>
      <c r="AC98" s="18"/>
      <c r="AD98" s="18"/>
      <c r="AE98" s="18"/>
      <c r="AF98" s="18"/>
      <c r="AG98" s="18"/>
      <c r="AH98" s="18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3.75</v>
      </c>
      <c r="AI98" s="18">
        <v>0</v>
      </c>
      <c r="AJ98" s="18">
        <v>0</v>
      </c>
      <c r="AK98" s="18">
        <v>0</v>
      </c>
      <c r="AL98" s="18">
        <v>0</v>
      </c>
      <c r="AM98" s="18">
        <v>0</v>
      </c>
      <c r="AN98" s="4" t="str">
        <f t="shared" si="6"/>
        <v>0;0;0;0;0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18">
        <v>0</v>
      </c>
      <c r="AU98" s="18">
        <v>0</v>
      </c>
      <c r="AV98" s="4" t="str">
        <f t="shared" si="7"/>
        <v>0;0;0;0;0;0;0</v>
      </c>
      <c r="AW98" s="50" t="s">
        <v>805</v>
      </c>
      <c r="AX98" s="50"/>
      <c r="AY98" s="4">
        <v>6</v>
      </c>
      <c r="AZ98" s="4">
        <v>95</v>
      </c>
      <c r="BA98" s="4"/>
      <c r="BB98" s="18">
        <v>0</v>
      </c>
      <c r="BC98" s="19">
        <v>0</v>
      </c>
      <c r="BD98" s="25">
        <v>0.51803279999999996</v>
      </c>
    </row>
    <row r="99" spans="1:56">
      <c r="A99">
        <v>51000096</v>
      </c>
      <c r="B99" s="4" t="s">
        <v>113</v>
      </c>
      <c r="C99" s="4" t="s">
        <v>532</v>
      </c>
      <c r="D99" s="19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728</v>
      </c>
      <c r="Y99" s="4" t="s">
        <v>911</v>
      </c>
      <c r="Z99" s="37">
        <v>55510010</v>
      </c>
      <c r="AA99" s="18">
        <v>100</v>
      </c>
      <c r="AB99" s="18"/>
      <c r="AC99" s="18"/>
      <c r="AD99" s="18"/>
      <c r="AE99" s="18"/>
      <c r="AF99" s="18"/>
      <c r="AG99" s="18"/>
      <c r="AH99" s="18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4" t="str">
        <f t="shared" si="6"/>
        <v>0;0;0;0;0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4" t="str">
        <f t="shared" si="7"/>
        <v>0;0;0;0;0;0;0</v>
      </c>
      <c r="AW99" s="50" t="s">
        <v>805</v>
      </c>
      <c r="AX99" s="50"/>
      <c r="AY99" s="4">
        <v>6</v>
      </c>
      <c r="AZ99" s="4">
        <v>96</v>
      </c>
      <c r="BA99" s="4"/>
      <c r="BB99" s="18">
        <v>0</v>
      </c>
      <c r="BC99" s="19">
        <v>0</v>
      </c>
      <c r="BD99" s="25">
        <v>0.36393439999999999</v>
      </c>
    </row>
    <row r="100" spans="1:56">
      <c r="A100">
        <v>51000097</v>
      </c>
      <c r="B100" s="7" t="s">
        <v>416</v>
      </c>
      <c r="C100" s="4" t="s">
        <v>417</v>
      </c>
      <c r="D100" s="19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940</v>
      </c>
      <c r="Z100" s="37">
        <v>55900016</v>
      </c>
      <c r="AA100" s="18">
        <v>100</v>
      </c>
      <c r="AB100" s="18"/>
      <c r="AC100" s="18"/>
      <c r="AD100" s="18"/>
      <c r="AE100" s="18"/>
      <c r="AF100" s="18"/>
      <c r="AG100" s="18"/>
      <c r="AH100" s="18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18">
        <v>0</v>
      </c>
      <c r="AJ100" s="18">
        <v>0</v>
      </c>
      <c r="AK100" s="18">
        <v>0</v>
      </c>
      <c r="AL100" s="18">
        <v>0</v>
      </c>
      <c r="AM100" s="18">
        <v>0</v>
      </c>
      <c r="AN100" s="4" t="str">
        <f t="shared" si="6"/>
        <v>0;0;0;0;0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18">
        <v>0</v>
      </c>
      <c r="AU100" s="18">
        <v>0</v>
      </c>
      <c r="AV100" s="4" t="str">
        <f t="shared" si="7"/>
        <v>0;0;0;0;0;0;0</v>
      </c>
      <c r="AW100" s="50" t="s">
        <v>805</v>
      </c>
      <c r="AX100" s="50"/>
      <c r="AY100" s="4">
        <v>6</v>
      </c>
      <c r="AZ100" s="4">
        <v>97</v>
      </c>
      <c r="BA100" s="4"/>
      <c r="BB100" s="18">
        <v>0</v>
      </c>
      <c r="BC100" s="19">
        <v>0</v>
      </c>
      <c r="BD100" s="25">
        <v>0.38196720000000001</v>
      </c>
    </row>
    <row r="101" spans="1:56">
      <c r="A101">
        <v>51000098</v>
      </c>
      <c r="B101" s="7" t="s">
        <v>413</v>
      </c>
      <c r="C101" s="4" t="s">
        <v>534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7"/>
      <c r="AA101" s="18"/>
      <c r="AB101" s="18"/>
      <c r="AC101" s="18"/>
      <c r="AD101" s="18"/>
      <c r="AE101" s="18"/>
      <c r="AF101" s="18"/>
      <c r="AG101" s="18"/>
      <c r="AH101" s="18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18">
        <v>0</v>
      </c>
      <c r="AJ101" s="18">
        <v>0</v>
      </c>
      <c r="AK101" s="18">
        <v>0</v>
      </c>
      <c r="AL101" s="18">
        <v>0</v>
      </c>
      <c r="AM101" s="18">
        <v>0</v>
      </c>
      <c r="AN101" s="4" t="str">
        <f t="shared" si="6"/>
        <v>0;0;0;0;0</v>
      </c>
      <c r="AO101" s="18">
        <v>0</v>
      </c>
      <c r="AP101" s="18">
        <v>0</v>
      </c>
      <c r="AQ101" s="18">
        <v>0</v>
      </c>
      <c r="AR101" s="18">
        <v>0</v>
      </c>
      <c r="AS101" s="18">
        <v>0</v>
      </c>
      <c r="AT101" s="18">
        <v>0</v>
      </c>
      <c r="AU101" s="18">
        <v>0</v>
      </c>
      <c r="AV101" s="4" t="str">
        <f t="shared" si="7"/>
        <v>0;0;0;0;0;0;0</v>
      </c>
      <c r="AW101" s="50" t="s">
        <v>805</v>
      </c>
      <c r="AX101" s="50"/>
      <c r="AY101" s="4">
        <v>6</v>
      </c>
      <c r="AZ101" s="4">
        <v>98</v>
      </c>
      <c r="BA101" s="4"/>
      <c r="BB101" s="18">
        <v>0</v>
      </c>
      <c r="BC101" s="19">
        <v>0</v>
      </c>
      <c r="BD101" s="25">
        <v>0.60327869999999995</v>
      </c>
    </row>
    <row r="102" spans="1:56">
      <c r="A102">
        <v>51000099</v>
      </c>
      <c r="B102" s="4" t="s">
        <v>116</v>
      </c>
      <c r="C102" s="4" t="s">
        <v>535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924</v>
      </c>
      <c r="Z102" s="37">
        <v>55900003</v>
      </c>
      <c r="AA102" s="18">
        <v>100</v>
      </c>
      <c r="AB102" s="18">
        <v>55900013</v>
      </c>
      <c r="AC102" s="18">
        <v>100</v>
      </c>
      <c r="AD102" s="18"/>
      <c r="AE102" s="18"/>
      <c r="AF102" s="18"/>
      <c r="AG102" s="18"/>
      <c r="AH102" s="18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18">
        <v>0</v>
      </c>
      <c r="AJ102" s="18">
        <v>0</v>
      </c>
      <c r="AK102" s="18">
        <v>0</v>
      </c>
      <c r="AL102" s="18">
        <v>0</v>
      </c>
      <c r="AM102" s="18">
        <v>0</v>
      </c>
      <c r="AN102" s="4" t="str">
        <f t="shared" si="6"/>
        <v>0;0;0;0;0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18">
        <v>0</v>
      </c>
      <c r="AU102" s="18">
        <v>0</v>
      </c>
      <c r="AV102" s="4" t="str">
        <f t="shared" si="7"/>
        <v>0;0;0;0;0;0;0</v>
      </c>
      <c r="AW102" s="50" t="s">
        <v>805</v>
      </c>
      <c r="AX102" s="50"/>
      <c r="AY102" s="4">
        <v>4</v>
      </c>
      <c r="AZ102" s="4">
        <v>99</v>
      </c>
      <c r="BA102" s="4"/>
      <c r="BB102" s="18">
        <v>0</v>
      </c>
      <c r="BC102" s="19">
        <v>0</v>
      </c>
      <c r="BD102" s="25">
        <v>0.75737699999999997</v>
      </c>
    </row>
    <row r="103" spans="1:56">
      <c r="A103">
        <v>51000100</v>
      </c>
      <c r="B103" s="4" t="s">
        <v>117</v>
      </c>
      <c r="C103" s="4" t="s">
        <v>349</v>
      </c>
      <c r="D103" s="19" t="s">
        <v>846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844</v>
      </c>
      <c r="Z103" s="37">
        <v>55400003</v>
      </c>
      <c r="AA103" s="18">
        <v>100</v>
      </c>
      <c r="AB103" s="18"/>
      <c r="AC103" s="18"/>
      <c r="AD103" s="18"/>
      <c r="AE103" s="18"/>
      <c r="AF103" s="18"/>
      <c r="AG103" s="18"/>
      <c r="AH103" s="18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18">
        <v>0</v>
      </c>
      <c r="AJ103" s="18">
        <v>0</v>
      </c>
      <c r="AK103" s="18">
        <v>0</v>
      </c>
      <c r="AL103" s="18">
        <v>0</v>
      </c>
      <c r="AM103" s="18">
        <v>0</v>
      </c>
      <c r="AN103" s="4" t="str">
        <f t="shared" si="6"/>
        <v>0;0;0;0;0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18">
        <v>0</v>
      </c>
      <c r="AU103" s="18">
        <v>0</v>
      </c>
      <c r="AV103" s="4" t="str">
        <f t="shared" si="7"/>
        <v>0;0;0;0;0;0;0</v>
      </c>
      <c r="AW103" s="50" t="s">
        <v>805</v>
      </c>
      <c r="AX103" s="50"/>
      <c r="AY103" s="4">
        <v>6</v>
      </c>
      <c r="AZ103" s="4">
        <v>100</v>
      </c>
      <c r="BA103" s="4"/>
      <c r="BB103" s="18">
        <v>0</v>
      </c>
      <c r="BC103" s="19">
        <v>0</v>
      </c>
      <c r="BD103" s="25">
        <v>0.1032787</v>
      </c>
    </row>
    <row r="104" spans="1:56">
      <c r="A104">
        <v>51000101</v>
      </c>
      <c r="B104" s="4" t="s">
        <v>118</v>
      </c>
      <c r="C104" s="4" t="s">
        <v>350</v>
      </c>
      <c r="D104" s="19" t="s">
        <v>1069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4" t="s">
        <v>1068</v>
      </c>
      <c r="Z104" s="37">
        <v>55100015</v>
      </c>
      <c r="AA104" s="18">
        <v>100</v>
      </c>
      <c r="AB104" s="18">
        <v>55100008</v>
      </c>
      <c r="AC104" s="18">
        <v>100</v>
      </c>
      <c r="AD104" s="18"/>
      <c r="AE104" s="18"/>
      <c r="AF104" s="18"/>
      <c r="AG104" s="18"/>
      <c r="AH104" s="18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31</v>
      </c>
      <c r="AI104" s="18">
        <v>0</v>
      </c>
      <c r="AJ104" s="18">
        <v>0</v>
      </c>
      <c r="AK104" s="18">
        <v>0</v>
      </c>
      <c r="AL104" s="18">
        <v>0</v>
      </c>
      <c r="AM104" s="18">
        <v>0</v>
      </c>
      <c r="AN104" s="4" t="str">
        <f t="shared" si="6"/>
        <v>0;0;0;0;0</v>
      </c>
      <c r="AO104" s="18">
        <v>0</v>
      </c>
      <c r="AP104" s="18">
        <v>0</v>
      </c>
      <c r="AQ104" s="18">
        <v>0</v>
      </c>
      <c r="AR104" s="18">
        <v>0</v>
      </c>
      <c r="AS104" s="18">
        <v>0</v>
      </c>
      <c r="AT104" s="18">
        <v>0</v>
      </c>
      <c r="AU104" s="18">
        <v>0</v>
      </c>
      <c r="AV104" s="4" t="str">
        <f t="shared" si="7"/>
        <v>0;0;0;0;0;0;0</v>
      </c>
      <c r="AW104" s="50" t="s">
        <v>805</v>
      </c>
      <c r="AX104" s="50"/>
      <c r="AY104" s="4">
        <v>6</v>
      </c>
      <c r="AZ104" s="4">
        <v>101</v>
      </c>
      <c r="BA104" s="4"/>
      <c r="BB104" s="18">
        <v>0</v>
      </c>
      <c r="BC104" s="19">
        <v>0</v>
      </c>
      <c r="BD104" s="25">
        <v>0.42622949999999998</v>
      </c>
    </row>
    <row r="105" spans="1:56">
      <c r="A105">
        <v>51000102</v>
      </c>
      <c r="B105" s="4" t="s">
        <v>119</v>
      </c>
      <c r="C105" s="4" t="s">
        <v>536</v>
      </c>
      <c r="D105" s="19" t="s">
        <v>1107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4" t="s">
        <v>1113</v>
      </c>
      <c r="Z105" s="37">
        <v>55900035</v>
      </c>
      <c r="AA105" s="18">
        <v>100</v>
      </c>
      <c r="AB105" s="18"/>
      <c r="AC105" s="18"/>
      <c r="AD105" s="18"/>
      <c r="AE105" s="18"/>
      <c r="AF105" s="18"/>
      <c r="AG105" s="18"/>
      <c r="AH105" s="18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14</v>
      </c>
      <c r="AI105" s="18">
        <v>0</v>
      </c>
      <c r="AJ105" s="18">
        <v>0</v>
      </c>
      <c r="AK105" s="18">
        <v>0</v>
      </c>
      <c r="AL105" s="18">
        <v>0</v>
      </c>
      <c r="AM105" s="18">
        <v>0</v>
      </c>
      <c r="AN105" s="4" t="str">
        <f t="shared" si="6"/>
        <v>0;0;0;0;0</v>
      </c>
      <c r="AO105" s="18">
        <v>0</v>
      </c>
      <c r="AP105" s="18">
        <v>0</v>
      </c>
      <c r="AQ105" s="18">
        <v>0</v>
      </c>
      <c r="AR105" s="18">
        <v>0</v>
      </c>
      <c r="AS105" s="18">
        <v>0</v>
      </c>
      <c r="AT105" s="18">
        <v>0</v>
      </c>
      <c r="AU105" s="18">
        <v>0</v>
      </c>
      <c r="AV105" s="4" t="str">
        <f t="shared" si="7"/>
        <v>0;0;0;0;0;0;0</v>
      </c>
      <c r="AW105" s="50" t="s">
        <v>805</v>
      </c>
      <c r="AX105" s="50"/>
      <c r="AY105" s="4">
        <v>6</v>
      </c>
      <c r="AZ105" s="4">
        <v>102</v>
      </c>
      <c r="BA105" s="4"/>
      <c r="BB105" s="18">
        <v>0</v>
      </c>
      <c r="BC105" s="19">
        <v>0</v>
      </c>
      <c r="BD105" s="25">
        <v>0.2098361</v>
      </c>
    </row>
    <row r="106" spans="1:56">
      <c r="A106">
        <v>51000103</v>
      </c>
      <c r="B106" s="4" t="s">
        <v>120</v>
      </c>
      <c r="C106" s="4" t="s">
        <v>537</v>
      </c>
      <c r="D106" s="19" t="s">
        <v>1112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4" t="s">
        <v>1111</v>
      </c>
      <c r="Z106" s="37">
        <v>55300009</v>
      </c>
      <c r="AA106" s="18">
        <v>100</v>
      </c>
      <c r="AB106" s="18"/>
      <c r="AC106" s="18"/>
      <c r="AD106" s="18"/>
      <c r="AE106" s="18"/>
      <c r="AF106" s="18"/>
      <c r="AG106" s="18"/>
      <c r="AH106" s="18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30</v>
      </c>
      <c r="AI106" s="18">
        <v>0</v>
      </c>
      <c r="AJ106" s="18">
        <v>0</v>
      </c>
      <c r="AK106" s="18">
        <v>0</v>
      </c>
      <c r="AL106" s="18">
        <v>0</v>
      </c>
      <c r="AM106" s="18">
        <v>0</v>
      </c>
      <c r="AN106" s="4" t="str">
        <f t="shared" si="6"/>
        <v>0;0;0;0;0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18">
        <v>0</v>
      </c>
      <c r="AU106" s="18">
        <v>0</v>
      </c>
      <c r="AV106" s="4" t="str">
        <f t="shared" si="7"/>
        <v>0;0;0;0;0;0;0</v>
      </c>
      <c r="AW106" s="50" t="s">
        <v>805</v>
      </c>
      <c r="AX106" s="50"/>
      <c r="AY106" s="4">
        <v>6</v>
      </c>
      <c r="AZ106" s="4">
        <v>103</v>
      </c>
      <c r="BA106" s="4"/>
      <c r="BB106" s="18">
        <v>0</v>
      </c>
      <c r="BC106" s="19">
        <v>0</v>
      </c>
      <c r="BD106" s="25">
        <v>4.262295E-2</v>
      </c>
    </row>
    <row r="107" spans="1:56">
      <c r="A107">
        <v>51000104</v>
      </c>
      <c r="B107" s="4" t="s">
        <v>121</v>
      </c>
      <c r="C107" s="4" t="s">
        <v>351</v>
      </c>
      <c r="D107" s="19" t="s">
        <v>822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4" t="s">
        <v>838</v>
      </c>
      <c r="Z107" s="37">
        <v>55300007</v>
      </c>
      <c r="AA107" s="18">
        <v>100</v>
      </c>
      <c r="AB107" s="18"/>
      <c r="AC107" s="18"/>
      <c r="AD107" s="18"/>
      <c r="AE107" s="18"/>
      <c r="AF107" s="18"/>
      <c r="AG107" s="18"/>
      <c r="AH107" s="18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18">
        <v>0</v>
      </c>
      <c r="AJ107" s="18">
        <v>0</v>
      </c>
      <c r="AK107" s="18">
        <v>0</v>
      </c>
      <c r="AL107" s="18">
        <v>0</v>
      </c>
      <c r="AM107" s="18">
        <v>0</v>
      </c>
      <c r="AN107" s="4" t="str">
        <f t="shared" si="6"/>
        <v>0;0;0;0;0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18">
        <v>0</v>
      </c>
      <c r="AU107" s="18">
        <v>0</v>
      </c>
      <c r="AV107" s="4" t="str">
        <f t="shared" si="7"/>
        <v>0;0;0;0;0;0;0</v>
      </c>
      <c r="AW107" s="50" t="s">
        <v>805</v>
      </c>
      <c r="AX107" s="50"/>
      <c r="AY107" s="4">
        <v>6</v>
      </c>
      <c r="AZ107" s="4">
        <v>104</v>
      </c>
      <c r="BA107" s="4"/>
      <c r="BB107" s="18">
        <v>0</v>
      </c>
      <c r="BC107" s="19">
        <v>0</v>
      </c>
      <c r="BD107" s="25">
        <v>5.2459020000000002E-2</v>
      </c>
    </row>
    <row r="108" spans="1:56">
      <c r="A108">
        <v>51000105</v>
      </c>
      <c r="B108" s="4" t="s">
        <v>122</v>
      </c>
      <c r="C108" s="4" t="s">
        <v>352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1013</v>
      </c>
      <c r="Z108" s="37">
        <v>55900027</v>
      </c>
      <c r="AA108" s="18">
        <v>30</v>
      </c>
      <c r="AB108" s="18"/>
      <c r="AC108" s="18"/>
      <c r="AD108" s="18"/>
      <c r="AE108" s="18"/>
      <c r="AF108" s="18"/>
      <c r="AG108" s="18"/>
      <c r="AH108" s="18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18">
        <v>0</v>
      </c>
      <c r="AJ108" s="18">
        <v>0</v>
      </c>
      <c r="AK108" s="18">
        <v>0</v>
      </c>
      <c r="AL108" s="18">
        <v>0</v>
      </c>
      <c r="AM108" s="18">
        <v>0</v>
      </c>
      <c r="AN108" s="4" t="str">
        <f t="shared" si="6"/>
        <v>0;0;0;0;0</v>
      </c>
      <c r="AO108" s="18">
        <v>0</v>
      </c>
      <c r="AP108" s="18">
        <v>0</v>
      </c>
      <c r="AQ108" s="18">
        <v>0</v>
      </c>
      <c r="AR108" s="18">
        <v>0</v>
      </c>
      <c r="AS108" s="18">
        <v>0</v>
      </c>
      <c r="AT108" s="18">
        <v>0</v>
      </c>
      <c r="AU108" s="18">
        <v>0</v>
      </c>
      <c r="AV108" s="4" t="str">
        <f t="shared" si="7"/>
        <v>0;0;0;0;0;0;0</v>
      </c>
      <c r="AW108" s="50" t="s">
        <v>805</v>
      </c>
      <c r="AX108" s="50"/>
      <c r="AY108" s="4">
        <v>4</v>
      </c>
      <c r="AZ108" s="4">
        <v>105</v>
      </c>
      <c r="BA108" s="4"/>
      <c r="BB108" s="18">
        <v>0</v>
      </c>
      <c r="BC108" s="19">
        <v>0</v>
      </c>
      <c r="BD108" s="25">
        <v>0.92622950000000004</v>
      </c>
    </row>
    <row r="109" spans="1:56">
      <c r="A109">
        <v>51000106</v>
      </c>
      <c r="B109" s="4" t="s">
        <v>123</v>
      </c>
      <c r="C109" s="4" t="s">
        <v>538</v>
      </c>
      <c r="D109" s="19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4"/>
      <c r="Z109" s="37"/>
      <c r="AA109" s="18"/>
      <c r="AB109" s="18"/>
      <c r="AC109" s="18"/>
      <c r="AD109" s="18"/>
      <c r="AE109" s="18"/>
      <c r="AF109" s="18"/>
      <c r="AG109" s="18"/>
      <c r="AH109" s="18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18">
        <v>0</v>
      </c>
      <c r="AJ109" s="18">
        <v>0</v>
      </c>
      <c r="AK109" s="18">
        <v>0</v>
      </c>
      <c r="AL109" s="18">
        <v>0</v>
      </c>
      <c r="AM109" s="18">
        <v>0</v>
      </c>
      <c r="AN109" s="4" t="str">
        <f t="shared" si="6"/>
        <v>0;0;0;0;0</v>
      </c>
      <c r="AO109" s="18">
        <v>0</v>
      </c>
      <c r="AP109" s="18">
        <v>0</v>
      </c>
      <c r="AQ109" s="18">
        <v>0</v>
      </c>
      <c r="AR109" s="18">
        <v>0</v>
      </c>
      <c r="AS109" s="18">
        <v>0</v>
      </c>
      <c r="AT109" s="18">
        <v>0</v>
      </c>
      <c r="AU109" s="18">
        <v>0</v>
      </c>
      <c r="AV109" s="4" t="str">
        <f t="shared" si="7"/>
        <v>0;0;0;0;0;0;0</v>
      </c>
      <c r="AW109" s="50" t="s">
        <v>805</v>
      </c>
      <c r="AX109" s="50"/>
      <c r="AY109" s="4">
        <v>6</v>
      </c>
      <c r="AZ109" s="4">
        <v>106</v>
      </c>
      <c r="BA109" s="4"/>
      <c r="BB109" s="18">
        <v>0</v>
      </c>
      <c r="BC109" s="19">
        <v>0</v>
      </c>
      <c r="BD109" s="25">
        <v>6.8852460000000004E-2</v>
      </c>
    </row>
    <row r="110" spans="1:56">
      <c r="A110">
        <v>51000107</v>
      </c>
      <c r="B110" s="4" t="s">
        <v>125</v>
      </c>
      <c r="C110" s="4" t="s">
        <v>539</v>
      </c>
      <c r="D110" s="19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4" t="s">
        <v>878</v>
      </c>
      <c r="Z110" s="37">
        <v>55510009</v>
      </c>
      <c r="AA110" s="18">
        <v>30</v>
      </c>
      <c r="AB110" s="18"/>
      <c r="AC110" s="18"/>
      <c r="AD110" s="18"/>
      <c r="AE110" s="18"/>
      <c r="AF110" s="18"/>
      <c r="AG110" s="18"/>
      <c r="AH110" s="18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18">
        <v>0</v>
      </c>
      <c r="AJ110" s="18">
        <v>0</v>
      </c>
      <c r="AK110" s="18">
        <v>0</v>
      </c>
      <c r="AL110" s="18">
        <v>0</v>
      </c>
      <c r="AM110" s="18">
        <v>0</v>
      </c>
      <c r="AN110" s="4" t="str">
        <f t="shared" si="6"/>
        <v>0;0;0;0;0</v>
      </c>
      <c r="AO110" s="18">
        <v>0</v>
      </c>
      <c r="AP110" s="18">
        <v>0</v>
      </c>
      <c r="AQ110" s="18">
        <v>0</v>
      </c>
      <c r="AR110" s="18">
        <v>0</v>
      </c>
      <c r="AS110" s="18">
        <v>0</v>
      </c>
      <c r="AT110" s="18">
        <v>0</v>
      </c>
      <c r="AU110" s="18">
        <v>0</v>
      </c>
      <c r="AV110" s="4" t="str">
        <f t="shared" si="7"/>
        <v>0;0;0;0;0;0;0</v>
      </c>
      <c r="AW110" s="50" t="s">
        <v>805</v>
      </c>
      <c r="AX110" s="50"/>
      <c r="AY110" s="4">
        <v>6</v>
      </c>
      <c r="AZ110" s="4">
        <v>107</v>
      </c>
      <c r="BA110" s="4"/>
      <c r="BB110" s="18">
        <v>0</v>
      </c>
      <c r="BC110" s="19">
        <v>0</v>
      </c>
      <c r="BD110" s="25">
        <v>0.24262300000000001</v>
      </c>
    </row>
    <row r="111" spans="1:56">
      <c r="A111">
        <v>51000108</v>
      </c>
      <c r="B111" s="4" t="s">
        <v>127</v>
      </c>
      <c r="C111" s="4" t="s">
        <v>353</v>
      </c>
      <c r="D111" s="19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4"/>
      <c r="Z111" s="37"/>
      <c r="AA111" s="18"/>
      <c r="AB111" s="18"/>
      <c r="AC111" s="18"/>
      <c r="AD111" s="18"/>
      <c r="AE111" s="18"/>
      <c r="AF111" s="18"/>
      <c r="AG111" s="18"/>
      <c r="AH111" s="18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18">
        <v>0</v>
      </c>
      <c r="AJ111" s="18">
        <v>0</v>
      </c>
      <c r="AK111" s="18">
        <v>0</v>
      </c>
      <c r="AL111" s="18">
        <v>0</v>
      </c>
      <c r="AM111" s="18">
        <v>0</v>
      </c>
      <c r="AN111" s="4" t="str">
        <f t="shared" si="6"/>
        <v>0;0;0;0;0</v>
      </c>
      <c r="AO111" s="18">
        <v>0</v>
      </c>
      <c r="AP111" s="18">
        <v>0</v>
      </c>
      <c r="AQ111" s="18">
        <v>0</v>
      </c>
      <c r="AR111" s="18">
        <v>0</v>
      </c>
      <c r="AS111" s="18">
        <v>0</v>
      </c>
      <c r="AT111" s="18">
        <v>0</v>
      </c>
      <c r="AU111" s="18">
        <v>0</v>
      </c>
      <c r="AV111" s="4" t="str">
        <f t="shared" si="7"/>
        <v>0;0;0;0;0;0;0</v>
      </c>
      <c r="AW111" s="50" t="s">
        <v>805</v>
      </c>
      <c r="AX111" s="50"/>
      <c r="AY111" s="4">
        <v>6</v>
      </c>
      <c r="AZ111" s="4">
        <v>108</v>
      </c>
      <c r="BA111" s="4"/>
      <c r="BB111" s="18">
        <v>0</v>
      </c>
      <c r="BC111" s="19">
        <v>0</v>
      </c>
      <c r="BD111" s="25">
        <v>0.28360659999999999</v>
      </c>
    </row>
    <row r="112" spans="1:56">
      <c r="A112">
        <v>51000109</v>
      </c>
      <c r="B112" s="4" t="s">
        <v>129</v>
      </c>
      <c r="C112" s="4" t="s">
        <v>540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4"/>
      <c r="Z112" s="37"/>
      <c r="AA112" s="18"/>
      <c r="AB112" s="18"/>
      <c r="AC112" s="18"/>
      <c r="AD112" s="18"/>
      <c r="AE112" s="18"/>
      <c r="AF112" s="18"/>
      <c r="AG112" s="18"/>
      <c r="AH112" s="18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18">
        <v>0</v>
      </c>
      <c r="AJ112" s="18">
        <v>0</v>
      </c>
      <c r="AK112" s="18">
        <v>0</v>
      </c>
      <c r="AL112" s="18">
        <v>0</v>
      </c>
      <c r="AM112" s="18">
        <v>0</v>
      </c>
      <c r="AN112" s="4" t="str">
        <f t="shared" si="6"/>
        <v>0;0;0;0;0</v>
      </c>
      <c r="AO112" s="18">
        <v>0</v>
      </c>
      <c r="AP112" s="18">
        <v>0</v>
      </c>
      <c r="AQ112" s="18">
        <v>0</v>
      </c>
      <c r="AR112" s="18">
        <v>0.3</v>
      </c>
      <c r="AS112" s="18">
        <v>0</v>
      </c>
      <c r="AT112" s="18">
        <v>0</v>
      </c>
      <c r="AU112" s="18">
        <v>0</v>
      </c>
      <c r="AV112" s="4" t="str">
        <f t="shared" si="7"/>
        <v>0;0;0;0.3;0;0;0</v>
      </c>
      <c r="AW112" s="50" t="s">
        <v>805</v>
      </c>
      <c r="AX112" s="50"/>
      <c r="AY112" s="4">
        <v>6</v>
      </c>
      <c r="AZ112" s="4">
        <v>109</v>
      </c>
      <c r="BA112" s="4"/>
      <c r="BB112" s="18">
        <v>0</v>
      </c>
      <c r="BC112" s="19">
        <v>0</v>
      </c>
      <c r="BD112" s="25">
        <v>0.5</v>
      </c>
    </row>
    <row r="113" spans="1:56">
      <c r="A113">
        <v>51000110</v>
      </c>
      <c r="B113" s="4" t="s">
        <v>130</v>
      </c>
      <c r="C113" s="4" t="s">
        <v>541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4"/>
      <c r="Z113" s="37"/>
      <c r="AA113" s="18"/>
      <c r="AB113" s="18"/>
      <c r="AC113" s="18"/>
      <c r="AD113" s="18"/>
      <c r="AE113" s="18"/>
      <c r="AF113" s="18"/>
      <c r="AG113" s="18"/>
      <c r="AH113" s="18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4" t="str">
        <f t="shared" si="6"/>
        <v>0;0;0;0;0</v>
      </c>
      <c r="AO113" s="18">
        <v>0</v>
      </c>
      <c r="AP113" s="18">
        <v>0</v>
      </c>
      <c r="AQ113" s="18">
        <v>0</v>
      </c>
      <c r="AR113" s="18">
        <v>0.3</v>
      </c>
      <c r="AS113" s="18">
        <v>0</v>
      </c>
      <c r="AT113" s="18">
        <v>0</v>
      </c>
      <c r="AU113" s="18">
        <v>0</v>
      </c>
      <c r="AV113" s="4" t="str">
        <f t="shared" si="7"/>
        <v>0;0;0;0.3;0;0;0</v>
      </c>
      <c r="AW113" s="50" t="s">
        <v>805</v>
      </c>
      <c r="AX113" s="50"/>
      <c r="AY113" s="4">
        <v>6</v>
      </c>
      <c r="AZ113" s="4">
        <v>110</v>
      </c>
      <c r="BA113" s="4"/>
      <c r="BB113" s="18">
        <v>0</v>
      </c>
      <c r="BC113" s="19">
        <v>0</v>
      </c>
      <c r="BD113" s="25">
        <v>0.51147540000000002</v>
      </c>
    </row>
    <row r="114" spans="1:56">
      <c r="A114">
        <v>51000111</v>
      </c>
      <c r="B114" s="4" t="s">
        <v>132</v>
      </c>
      <c r="C114" s="4" t="s">
        <v>542</v>
      </c>
      <c r="D114" s="19" t="s">
        <v>739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30</v>
      </c>
      <c r="U114" s="4">
        <v>10</v>
      </c>
      <c r="V114" s="4">
        <v>10</v>
      </c>
      <c r="W114" s="4">
        <v>0</v>
      </c>
      <c r="X114" s="4" t="s">
        <v>86</v>
      </c>
      <c r="Y114" s="4" t="s">
        <v>966</v>
      </c>
      <c r="Z114" s="37"/>
      <c r="AA114" s="18"/>
      <c r="AB114" s="18">
        <v>55900020</v>
      </c>
      <c r="AC114" s="18">
        <v>100</v>
      </c>
      <c r="AD114" s="18">
        <v>55000138</v>
      </c>
      <c r="AE114" s="18">
        <v>100</v>
      </c>
      <c r="AF114" s="18">
        <v>55000324</v>
      </c>
      <c r="AG114" s="18">
        <v>20</v>
      </c>
      <c r="AH114" s="18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18">
        <v>0</v>
      </c>
      <c r="AJ114" s="18">
        <v>0</v>
      </c>
      <c r="AK114" s="18">
        <v>0</v>
      </c>
      <c r="AL114" s="18">
        <v>0</v>
      </c>
      <c r="AM114" s="18">
        <v>0</v>
      </c>
      <c r="AN114" s="4" t="str">
        <f t="shared" si="6"/>
        <v>0;0;0;0;0</v>
      </c>
      <c r="AO114" s="18">
        <v>0</v>
      </c>
      <c r="AP114" s="18">
        <v>0</v>
      </c>
      <c r="AQ114" s="18">
        <v>0</v>
      </c>
      <c r="AR114" s="18">
        <v>0</v>
      </c>
      <c r="AS114" s="18">
        <v>0</v>
      </c>
      <c r="AT114" s="18">
        <v>0</v>
      </c>
      <c r="AU114" s="18">
        <v>0</v>
      </c>
      <c r="AV114" s="4" t="str">
        <f t="shared" si="7"/>
        <v>0;0;0;0;0;0;0</v>
      </c>
      <c r="AW114" s="50" t="s">
        <v>805</v>
      </c>
      <c r="AX114" s="50"/>
      <c r="AY114" s="4">
        <v>3</v>
      </c>
      <c r="AZ114" s="4">
        <v>111</v>
      </c>
      <c r="BA114" s="4" t="s">
        <v>77</v>
      </c>
      <c r="BB114" s="18">
        <v>0</v>
      </c>
      <c r="BC114" s="19">
        <v>0</v>
      </c>
      <c r="BD114" s="25">
        <v>0.9442623</v>
      </c>
    </row>
    <row r="115" spans="1:56">
      <c r="A115">
        <v>51000112</v>
      </c>
      <c r="B115" s="4" t="s">
        <v>133</v>
      </c>
      <c r="C115" s="4" t="s">
        <v>354</v>
      </c>
      <c r="D115" s="19" t="s">
        <v>739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27</v>
      </c>
      <c r="U115" s="4">
        <v>10</v>
      </c>
      <c r="V115" s="4">
        <v>10</v>
      </c>
      <c r="W115" s="4">
        <v>0</v>
      </c>
      <c r="X115" s="4" t="s">
        <v>91</v>
      </c>
      <c r="Y115" s="4" t="s">
        <v>967</v>
      </c>
      <c r="Z115" s="37"/>
      <c r="AA115" s="18"/>
      <c r="AB115" s="18">
        <v>55000109</v>
      </c>
      <c r="AC115" s="18">
        <v>100</v>
      </c>
      <c r="AD115" s="18">
        <v>55900020</v>
      </c>
      <c r="AE115" s="18">
        <v>100</v>
      </c>
      <c r="AF115" s="18">
        <v>55000331</v>
      </c>
      <c r="AG115" s="18">
        <v>20</v>
      </c>
      <c r="AH115" s="18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18">
        <v>0</v>
      </c>
      <c r="AJ115" s="18">
        <v>0</v>
      </c>
      <c r="AK115" s="18">
        <v>0</v>
      </c>
      <c r="AL115" s="18">
        <v>0</v>
      </c>
      <c r="AM115" s="18">
        <v>0</v>
      </c>
      <c r="AN115" s="4" t="str">
        <f t="shared" si="6"/>
        <v>0;0;0;0;0</v>
      </c>
      <c r="AO115" s="18">
        <v>0</v>
      </c>
      <c r="AP115" s="18">
        <v>0</v>
      </c>
      <c r="AQ115" s="18">
        <v>0</v>
      </c>
      <c r="AR115" s="18">
        <v>0</v>
      </c>
      <c r="AS115" s="18">
        <v>0</v>
      </c>
      <c r="AT115" s="18">
        <v>0</v>
      </c>
      <c r="AU115" s="18">
        <v>0</v>
      </c>
      <c r="AV115" s="4" t="str">
        <f t="shared" si="7"/>
        <v>0;0;0;0;0;0;0</v>
      </c>
      <c r="AW115" s="50" t="s">
        <v>805</v>
      </c>
      <c r="AX115" s="50"/>
      <c r="AY115" s="4">
        <v>6</v>
      </c>
      <c r="AZ115" s="4">
        <v>112</v>
      </c>
      <c r="BA115" s="4" t="s">
        <v>77</v>
      </c>
      <c r="BB115" s="18">
        <v>0</v>
      </c>
      <c r="BC115" s="19">
        <v>0</v>
      </c>
      <c r="BD115" s="25">
        <v>0.94262299999999999</v>
      </c>
    </row>
    <row r="116" spans="1:56">
      <c r="A116">
        <v>51000113</v>
      </c>
      <c r="B116" s="7" t="s">
        <v>414</v>
      </c>
      <c r="C116" s="4" t="s">
        <v>415</v>
      </c>
      <c r="D116" s="19" t="s">
        <v>739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968</v>
      </c>
      <c r="Z116" s="37"/>
      <c r="AA116" s="18"/>
      <c r="AB116" s="18">
        <v>55900020</v>
      </c>
      <c r="AC116" s="18">
        <v>100</v>
      </c>
      <c r="AD116" s="18">
        <v>55000142</v>
      </c>
      <c r="AE116" s="18">
        <v>100</v>
      </c>
      <c r="AF116" s="18">
        <v>55000325</v>
      </c>
      <c r="AG116" s="18">
        <v>20</v>
      </c>
      <c r="AH116" s="18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18">
        <v>0</v>
      </c>
      <c r="AJ116" s="18">
        <v>0</v>
      </c>
      <c r="AK116" s="18">
        <v>0</v>
      </c>
      <c r="AL116" s="18">
        <v>0</v>
      </c>
      <c r="AM116" s="18">
        <v>0</v>
      </c>
      <c r="AN116" s="4" t="str">
        <f t="shared" si="6"/>
        <v>0;0;0;0;0</v>
      </c>
      <c r="AO116" s="18">
        <v>0</v>
      </c>
      <c r="AP116" s="18">
        <v>0</v>
      </c>
      <c r="AQ116" s="18">
        <v>0</v>
      </c>
      <c r="AR116" s="18">
        <v>0</v>
      </c>
      <c r="AS116" s="18">
        <v>0</v>
      </c>
      <c r="AT116" s="18">
        <v>0</v>
      </c>
      <c r="AU116" s="18">
        <v>0</v>
      </c>
      <c r="AV116" s="4" t="str">
        <f t="shared" si="7"/>
        <v>0;0;0;0;0;0;0</v>
      </c>
      <c r="AW116" s="50" t="s">
        <v>805</v>
      </c>
      <c r="AX116" s="50"/>
      <c r="AY116" s="4">
        <v>6</v>
      </c>
      <c r="AZ116" s="4">
        <v>113</v>
      </c>
      <c r="BA116" s="4" t="s">
        <v>77</v>
      </c>
      <c r="BB116" s="18">
        <v>0</v>
      </c>
      <c r="BC116" s="19">
        <v>0</v>
      </c>
      <c r="BD116" s="25">
        <v>0.92786880000000005</v>
      </c>
    </row>
    <row r="117" spans="1:56">
      <c r="A117">
        <v>51000114</v>
      </c>
      <c r="B117" s="4" t="s">
        <v>115</v>
      </c>
      <c r="C117" s="4" t="s">
        <v>533</v>
      </c>
      <c r="D117" s="19" t="s">
        <v>739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29</v>
      </c>
      <c r="U117" s="4">
        <v>10</v>
      </c>
      <c r="V117" s="4">
        <v>10</v>
      </c>
      <c r="W117" s="4">
        <v>0</v>
      </c>
      <c r="X117" s="4" t="s">
        <v>75</v>
      </c>
      <c r="Y117" s="4" t="s">
        <v>965</v>
      </c>
      <c r="Z117" s="37"/>
      <c r="AA117" s="18"/>
      <c r="AB117" s="18">
        <v>55900020</v>
      </c>
      <c r="AC117" s="18">
        <v>100</v>
      </c>
      <c r="AD117" s="18">
        <v>55000125</v>
      </c>
      <c r="AE117" s="18">
        <v>100</v>
      </c>
      <c r="AF117" s="18">
        <v>55000326</v>
      </c>
      <c r="AG117" s="18">
        <v>20</v>
      </c>
      <c r="AH117" s="18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18">
        <v>0</v>
      </c>
      <c r="AJ117" s="18">
        <v>0</v>
      </c>
      <c r="AK117" s="18">
        <v>0</v>
      </c>
      <c r="AL117" s="18">
        <v>0</v>
      </c>
      <c r="AM117" s="18">
        <v>0</v>
      </c>
      <c r="AN117" s="4" t="str">
        <f t="shared" si="6"/>
        <v>0;0;0;0;0</v>
      </c>
      <c r="AO117" s="18">
        <v>0</v>
      </c>
      <c r="AP117" s="18">
        <v>0</v>
      </c>
      <c r="AQ117" s="18">
        <v>0</v>
      </c>
      <c r="AR117" s="18">
        <v>0</v>
      </c>
      <c r="AS117" s="18">
        <v>0</v>
      </c>
      <c r="AT117" s="18">
        <v>0</v>
      </c>
      <c r="AU117" s="18">
        <v>0</v>
      </c>
      <c r="AV117" s="4" t="str">
        <f t="shared" si="7"/>
        <v>0;0;0;0;0;0;0</v>
      </c>
      <c r="AW117" s="50" t="s">
        <v>805</v>
      </c>
      <c r="AX117" s="50"/>
      <c r="AY117" s="4">
        <v>5</v>
      </c>
      <c r="AZ117" s="4">
        <v>114</v>
      </c>
      <c r="BA117" s="4" t="s">
        <v>77</v>
      </c>
      <c r="BB117" s="18">
        <v>0</v>
      </c>
      <c r="BC117" s="19">
        <v>0</v>
      </c>
      <c r="BD117" s="25">
        <v>0.94918029999999998</v>
      </c>
    </row>
    <row r="118" spans="1:56">
      <c r="A118">
        <v>51000115</v>
      </c>
      <c r="B118" s="4" t="s">
        <v>134</v>
      </c>
      <c r="C118" s="4" t="s">
        <v>543</v>
      </c>
      <c r="D118" s="19" t="s">
        <v>739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875</v>
      </c>
      <c r="Z118" s="37"/>
      <c r="AA118" s="18"/>
      <c r="AB118" s="18">
        <v>55000099</v>
      </c>
      <c r="AC118" s="18">
        <v>100</v>
      </c>
      <c r="AD118" s="18">
        <v>55000140</v>
      </c>
      <c r="AE118" s="18">
        <v>100</v>
      </c>
      <c r="AF118" s="18">
        <v>55000329</v>
      </c>
      <c r="AG118" s="18">
        <v>20</v>
      </c>
      <c r="AH118" s="18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18">
        <v>0</v>
      </c>
      <c r="AJ118" s="18">
        <v>0</v>
      </c>
      <c r="AK118" s="18">
        <v>0</v>
      </c>
      <c r="AL118" s="18">
        <v>0</v>
      </c>
      <c r="AM118" s="18">
        <v>0</v>
      </c>
      <c r="AN118" s="4" t="str">
        <f t="shared" si="6"/>
        <v>0;0;0;0;0</v>
      </c>
      <c r="AO118" s="18">
        <v>0</v>
      </c>
      <c r="AP118" s="18">
        <v>0</v>
      </c>
      <c r="AQ118" s="18">
        <v>0</v>
      </c>
      <c r="AR118" s="18">
        <v>0</v>
      </c>
      <c r="AS118" s="18">
        <v>0</v>
      </c>
      <c r="AT118" s="18">
        <v>0</v>
      </c>
      <c r="AU118" s="18">
        <v>0</v>
      </c>
      <c r="AV118" s="4" t="str">
        <f t="shared" si="7"/>
        <v>0;0;0;0;0;0;0</v>
      </c>
      <c r="AW118" s="50" t="s">
        <v>805</v>
      </c>
      <c r="AX118" s="50"/>
      <c r="AY118" s="4">
        <v>5</v>
      </c>
      <c r="AZ118" s="4">
        <v>115</v>
      </c>
      <c r="BA118" s="4" t="s">
        <v>77</v>
      </c>
      <c r="BB118" s="18">
        <v>0</v>
      </c>
      <c r="BC118" s="19">
        <v>0</v>
      </c>
      <c r="BD118" s="25">
        <v>0.9442623</v>
      </c>
    </row>
    <row r="119" spans="1:56">
      <c r="A119">
        <v>51000116</v>
      </c>
      <c r="B119" s="8" t="s">
        <v>669</v>
      </c>
      <c r="C119" s="8" t="s">
        <v>672</v>
      </c>
      <c r="D119" s="19" t="s">
        <v>905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8" t="s">
        <v>902</v>
      </c>
      <c r="Z119" s="37">
        <v>55100014</v>
      </c>
      <c r="AA119" s="18">
        <v>100</v>
      </c>
      <c r="AB119" s="18"/>
      <c r="AC119" s="18"/>
      <c r="AD119" s="18"/>
      <c r="AE119" s="18"/>
      <c r="AF119" s="18"/>
      <c r="AG119" s="18"/>
      <c r="AH119" s="18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18">
        <v>0</v>
      </c>
      <c r="AJ119" s="18">
        <v>0</v>
      </c>
      <c r="AK119" s="18">
        <v>0</v>
      </c>
      <c r="AL119" s="18">
        <v>0</v>
      </c>
      <c r="AM119" s="18">
        <v>0</v>
      </c>
      <c r="AN119" s="4" t="str">
        <f t="shared" si="6"/>
        <v>0;0;0;0;0</v>
      </c>
      <c r="AO119" s="18">
        <v>0</v>
      </c>
      <c r="AP119" s="18">
        <v>0</v>
      </c>
      <c r="AQ119" s="18">
        <v>0</v>
      </c>
      <c r="AR119" s="18">
        <v>0</v>
      </c>
      <c r="AS119" s="18">
        <v>0</v>
      </c>
      <c r="AT119" s="18">
        <v>0</v>
      </c>
      <c r="AU119" s="18">
        <v>0</v>
      </c>
      <c r="AV119" s="4" t="str">
        <f t="shared" si="7"/>
        <v>0;0;0;0;0;0;0</v>
      </c>
      <c r="AW119" s="50" t="s">
        <v>805</v>
      </c>
      <c r="AX119" s="50"/>
      <c r="AY119" s="8">
        <v>6</v>
      </c>
      <c r="AZ119" s="8">
        <v>116</v>
      </c>
      <c r="BA119" s="8"/>
      <c r="BB119" s="18">
        <v>0</v>
      </c>
      <c r="BC119" s="19">
        <v>0</v>
      </c>
      <c r="BD119" s="25">
        <v>0.19508200000000001</v>
      </c>
    </row>
    <row r="120" spans="1:56">
      <c r="A120">
        <v>51000117</v>
      </c>
      <c r="B120" s="4" t="s">
        <v>135</v>
      </c>
      <c r="C120" s="4" t="s">
        <v>544</v>
      </c>
      <c r="D120" s="19" t="s">
        <v>739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15</v>
      </c>
      <c r="U120" s="4">
        <v>10</v>
      </c>
      <c r="V120" s="4">
        <v>10</v>
      </c>
      <c r="W120" s="4">
        <v>0</v>
      </c>
      <c r="X120" s="4" t="s">
        <v>49</v>
      </c>
      <c r="Y120" s="4" t="s">
        <v>969</v>
      </c>
      <c r="Z120" s="37"/>
      <c r="AA120" s="18"/>
      <c r="AB120" s="18">
        <v>55900020</v>
      </c>
      <c r="AC120" s="18">
        <v>100</v>
      </c>
      <c r="AD120" s="18">
        <v>55000147</v>
      </c>
      <c r="AE120" s="18">
        <v>100</v>
      </c>
      <c r="AF120" s="18">
        <v>55000330</v>
      </c>
      <c r="AG120" s="18">
        <v>20</v>
      </c>
      <c r="AH120" s="18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18">
        <v>0</v>
      </c>
      <c r="AJ120" s="18">
        <v>0</v>
      </c>
      <c r="AK120" s="18">
        <v>0</v>
      </c>
      <c r="AL120" s="18">
        <v>0</v>
      </c>
      <c r="AM120" s="18">
        <v>0</v>
      </c>
      <c r="AN120" s="4" t="str">
        <f t="shared" si="6"/>
        <v>0;0;0;0;0</v>
      </c>
      <c r="AO120" s="18">
        <v>0</v>
      </c>
      <c r="AP120" s="18">
        <v>0</v>
      </c>
      <c r="AQ120" s="18">
        <v>0</v>
      </c>
      <c r="AR120" s="18">
        <v>0</v>
      </c>
      <c r="AS120" s="18">
        <v>0</v>
      </c>
      <c r="AT120" s="18">
        <v>0</v>
      </c>
      <c r="AU120" s="18">
        <v>0</v>
      </c>
      <c r="AV120" s="4" t="str">
        <f t="shared" si="7"/>
        <v>0;0;0;0;0;0;0</v>
      </c>
      <c r="AW120" s="50" t="s">
        <v>805</v>
      </c>
      <c r="AX120" s="50"/>
      <c r="AY120" s="4">
        <v>5</v>
      </c>
      <c r="AZ120" s="4">
        <v>117</v>
      </c>
      <c r="BA120" s="4" t="s">
        <v>77</v>
      </c>
      <c r="BB120" s="18">
        <v>0</v>
      </c>
      <c r="BC120" s="19">
        <v>0</v>
      </c>
      <c r="BD120" s="25">
        <v>0.92786880000000005</v>
      </c>
    </row>
    <row r="121" spans="1:56">
      <c r="A121">
        <v>51000118</v>
      </c>
      <c r="B121" s="4" t="s">
        <v>136</v>
      </c>
      <c r="C121" s="4" t="s">
        <v>545</v>
      </c>
      <c r="D121" s="19" t="s">
        <v>739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970</v>
      </c>
      <c r="Z121" s="37"/>
      <c r="AA121" s="18"/>
      <c r="AB121" s="18">
        <v>55900020</v>
      </c>
      <c r="AC121" s="18">
        <v>100</v>
      </c>
      <c r="AD121" s="18">
        <v>55000149</v>
      </c>
      <c r="AE121" s="18">
        <v>100</v>
      </c>
      <c r="AF121" s="18">
        <v>55000327</v>
      </c>
      <c r="AG121" s="18">
        <v>20</v>
      </c>
      <c r="AH121" s="18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18">
        <v>0</v>
      </c>
      <c r="AJ121" s="18">
        <v>0</v>
      </c>
      <c r="AK121" s="18">
        <v>0</v>
      </c>
      <c r="AL121" s="18">
        <v>0</v>
      </c>
      <c r="AM121" s="18">
        <v>0</v>
      </c>
      <c r="AN121" s="4" t="str">
        <f t="shared" si="6"/>
        <v>0;0;0;0;0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18">
        <v>0</v>
      </c>
      <c r="AU121" s="18">
        <v>0</v>
      </c>
      <c r="AV121" s="4" t="str">
        <f t="shared" si="7"/>
        <v>0;0;0;0;0;0;0</v>
      </c>
      <c r="AW121" s="50" t="s">
        <v>805</v>
      </c>
      <c r="AX121" s="50"/>
      <c r="AY121" s="4">
        <v>6</v>
      </c>
      <c r="AZ121" s="4">
        <v>118</v>
      </c>
      <c r="BA121" s="4" t="s">
        <v>77</v>
      </c>
      <c r="BB121" s="18">
        <v>0</v>
      </c>
      <c r="BC121" s="19">
        <v>0</v>
      </c>
      <c r="BD121" s="25">
        <v>0.95409829999999995</v>
      </c>
    </row>
    <row r="122" spans="1:56">
      <c r="A122">
        <v>51000119</v>
      </c>
      <c r="B122" s="4" t="s">
        <v>137</v>
      </c>
      <c r="C122" s="4" t="s">
        <v>546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4"/>
      <c r="Z122" s="37"/>
      <c r="AA122" s="18"/>
      <c r="AB122" s="18"/>
      <c r="AC122" s="18"/>
      <c r="AD122" s="18"/>
      <c r="AE122" s="18"/>
      <c r="AF122" s="18"/>
      <c r="AG122" s="18"/>
      <c r="AH122" s="18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4" t="str">
        <f t="shared" si="6"/>
        <v>0;0;0;0;0</v>
      </c>
      <c r="AO122" s="18">
        <v>0</v>
      </c>
      <c r="AP122" s="18">
        <v>0</v>
      </c>
      <c r="AQ122" s="18">
        <v>0</v>
      </c>
      <c r="AR122" s="18">
        <v>0</v>
      </c>
      <c r="AS122" s="18">
        <v>0</v>
      </c>
      <c r="AT122" s="18">
        <v>0</v>
      </c>
      <c r="AU122" s="18">
        <v>0</v>
      </c>
      <c r="AV122" s="4" t="str">
        <f t="shared" si="7"/>
        <v>0;0;0;0;0;0;0</v>
      </c>
      <c r="AW122" s="50" t="s">
        <v>805</v>
      </c>
      <c r="AX122" s="50"/>
      <c r="AY122" s="4">
        <v>6</v>
      </c>
      <c r="AZ122" s="4">
        <v>119</v>
      </c>
      <c r="BA122" s="4"/>
      <c r="BB122" s="18">
        <v>0</v>
      </c>
      <c r="BC122" s="19">
        <v>0</v>
      </c>
      <c r="BD122" s="25">
        <v>0.24426229999999999</v>
      </c>
    </row>
    <row r="123" spans="1:56">
      <c r="A123">
        <v>51000120</v>
      </c>
      <c r="B123" s="4" t="s">
        <v>138</v>
      </c>
      <c r="C123" s="4" t="s">
        <v>547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987</v>
      </c>
      <c r="Z123" s="37">
        <v>55100005</v>
      </c>
      <c r="AA123" s="18">
        <v>100</v>
      </c>
      <c r="AB123" s="18"/>
      <c r="AC123" s="18"/>
      <c r="AD123" s="18"/>
      <c r="AE123" s="18"/>
      <c r="AF123" s="18"/>
      <c r="AG123" s="18"/>
      <c r="AH123" s="18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18">
        <v>0</v>
      </c>
      <c r="AJ123" s="18">
        <v>0</v>
      </c>
      <c r="AK123" s="18">
        <v>0</v>
      </c>
      <c r="AL123" s="18">
        <v>0</v>
      </c>
      <c r="AM123" s="18">
        <v>0</v>
      </c>
      <c r="AN123" s="4" t="str">
        <f t="shared" si="6"/>
        <v>0;0;0;0;0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18">
        <v>0</v>
      </c>
      <c r="AU123" s="18">
        <v>0</v>
      </c>
      <c r="AV123" s="4" t="str">
        <f t="shared" si="7"/>
        <v>0;0;0;0;0;0;0</v>
      </c>
      <c r="AW123" s="50" t="s">
        <v>805</v>
      </c>
      <c r="AX123" s="50"/>
      <c r="AY123" s="4">
        <v>6</v>
      </c>
      <c r="AZ123" s="4">
        <v>120</v>
      </c>
      <c r="BA123" s="4"/>
      <c r="BB123" s="18">
        <v>0</v>
      </c>
      <c r="BC123" s="19">
        <v>0</v>
      </c>
      <c r="BD123" s="25">
        <v>0.27213110000000001</v>
      </c>
    </row>
    <row r="124" spans="1:56">
      <c r="A124">
        <v>51000121</v>
      </c>
      <c r="B124" s="4" t="s">
        <v>139</v>
      </c>
      <c r="C124" s="4" t="s">
        <v>548</v>
      </c>
      <c r="D124" s="19" t="s">
        <v>854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853</v>
      </c>
      <c r="Z124" s="37">
        <v>55100006</v>
      </c>
      <c r="AA124" s="18">
        <v>100</v>
      </c>
      <c r="AB124" s="18"/>
      <c r="AC124" s="18"/>
      <c r="AD124" s="18"/>
      <c r="AE124" s="18"/>
      <c r="AF124" s="18"/>
      <c r="AG124" s="18"/>
      <c r="AH124" s="18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18">
        <v>0</v>
      </c>
      <c r="AJ124" s="18">
        <v>0</v>
      </c>
      <c r="AK124" s="18">
        <v>0</v>
      </c>
      <c r="AL124" s="18">
        <v>0</v>
      </c>
      <c r="AM124" s="18">
        <v>0</v>
      </c>
      <c r="AN124" s="4" t="str">
        <f t="shared" si="6"/>
        <v>0;0;0;0;0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18">
        <v>0</v>
      </c>
      <c r="AU124" s="18">
        <v>0</v>
      </c>
      <c r="AV124" s="4" t="str">
        <f t="shared" si="7"/>
        <v>0;0;0;0;0;0;0</v>
      </c>
      <c r="AW124" s="50" t="s">
        <v>805</v>
      </c>
      <c r="AX124" s="50"/>
      <c r="AY124" s="4">
        <v>6</v>
      </c>
      <c r="AZ124" s="4">
        <v>121</v>
      </c>
      <c r="BA124" s="4"/>
      <c r="BB124" s="18">
        <v>0</v>
      </c>
      <c r="BC124" s="19">
        <v>0</v>
      </c>
      <c r="BD124" s="25">
        <v>0.49836069999999999</v>
      </c>
    </row>
    <row r="125" spans="1:56">
      <c r="A125">
        <v>51000122</v>
      </c>
      <c r="B125" s="7" t="s">
        <v>418</v>
      </c>
      <c r="C125" s="4" t="s">
        <v>549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1009</v>
      </c>
      <c r="Z125" s="37">
        <v>55100010</v>
      </c>
      <c r="AA125" s="18">
        <v>100</v>
      </c>
      <c r="AB125" s="18">
        <v>55510007</v>
      </c>
      <c r="AC125" s="18">
        <v>40</v>
      </c>
      <c r="AD125" s="18"/>
      <c r="AE125" s="18"/>
      <c r="AF125" s="18"/>
      <c r="AG125" s="18"/>
      <c r="AH125" s="18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18">
        <v>0</v>
      </c>
      <c r="AJ125" s="18">
        <v>0</v>
      </c>
      <c r="AK125" s="18">
        <v>0</v>
      </c>
      <c r="AL125" s="18">
        <v>0</v>
      </c>
      <c r="AM125" s="18">
        <v>0</v>
      </c>
      <c r="AN125" s="4" t="str">
        <f t="shared" si="6"/>
        <v>0;0;0;0;0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18">
        <v>0</v>
      </c>
      <c r="AU125" s="18">
        <v>0</v>
      </c>
      <c r="AV125" s="4" t="str">
        <f t="shared" si="7"/>
        <v>0;0;0;0;0;0;0</v>
      </c>
      <c r="AW125" s="50" t="s">
        <v>805</v>
      </c>
      <c r="AX125" s="50"/>
      <c r="AY125" s="4">
        <v>6</v>
      </c>
      <c r="AZ125" s="4">
        <v>122</v>
      </c>
      <c r="BA125" s="4"/>
      <c r="BB125" s="18">
        <v>0</v>
      </c>
      <c r="BC125" s="19">
        <v>0</v>
      </c>
      <c r="BD125" s="25">
        <v>0.73114749999999995</v>
      </c>
    </row>
    <row r="126" spans="1:56">
      <c r="A126">
        <v>51000123</v>
      </c>
      <c r="B126" s="4" t="s">
        <v>140</v>
      </c>
      <c r="C126" s="4" t="s">
        <v>355</v>
      </c>
      <c r="D126" s="19" t="s">
        <v>1007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1006</v>
      </c>
      <c r="Z126" s="37">
        <v>55600012</v>
      </c>
      <c r="AA126" s="18">
        <v>100</v>
      </c>
      <c r="AB126" s="18"/>
      <c r="AC126" s="18"/>
      <c r="AD126" s="18"/>
      <c r="AE126" s="18"/>
      <c r="AF126" s="18"/>
      <c r="AG126" s="18"/>
      <c r="AH126" s="18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18">
        <v>0</v>
      </c>
      <c r="AJ126" s="18">
        <v>0</v>
      </c>
      <c r="AK126" s="18">
        <v>0</v>
      </c>
      <c r="AL126" s="18">
        <v>0</v>
      </c>
      <c r="AM126" s="18">
        <v>0</v>
      </c>
      <c r="AN126" s="4" t="str">
        <f t="shared" si="6"/>
        <v>0;0;0;0;0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18">
        <v>0</v>
      </c>
      <c r="AU126" s="18">
        <v>0</v>
      </c>
      <c r="AV126" s="4" t="str">
        <f t="shared" si="7"/>
        <v>0;0;0;0;0;0;0</v>
      </c>
      <c r="AW126" s="50" t="s">
        <v>805</v>
      </c>
      <c r="AX126" s="50"/>
      <c r="AY126" s="4">
        <v>6</v>
      </c>
      <c r="AZ126" s="4">
        <v>123</v>
      </c>
      <c r="BA126" s="4"/>
      <c r="BB126" s="18">
        <v>0</v>
      </c>
      <c r="BC126" s="19">
        <v>0</v>
      </c>
      <c r="BD126" s="25">
        <v>9.3442629999999999E-2</v>
      </c>
    </row>
    <row r="127" spans="1:56">
      <c r="A127">
        <v>51000124</v>
      </c>
      <c r="B127" s="4" t="s">
        <v>141</v>
      </c>
      <c r="C127" s="4" t="s">
        <v>356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939</v>
      </c>
      <c r="Z127" s="37">
        <v>55110005</v>
      </c>
      <c r="AA127" s="18">
        <v>100</v>
      </c>
      <c r="AB127" s="18"/>
      <c r="AC127" s="18"/>
      <c r="AD127" s="18"/>
      <c r="AE127" s="18"/>
      <c r="AF127" s="18"/>
      <c r="AG127" s="18"/>
      <c r="AH127" s="18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18">
        <v>0</v>
      </c>
      <c r="AJ127" s="18">
        <v>0</v>
      </c>
      <c r="AK127" s="18">
        <v>0</v>
      </c>
      <c r="AL127" s="18">
        <v>0</v>
      </c>
      <c r="AM127" s="18">
        <v>0</v>
      </c>
      <c r="AN127" s="4" t="str">
        <f t="shared" si="6"/>
        <v>0;0;0;0;0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18">
        <v>0</v>
      </c>
      <c r="AU127" s="18">
        <v>0</v>
      </c>
      <c r="AV127" s="4" t="str">
        <f t="shared" si="7"/>
        <v>0;0;0;0;0;0;0</v>
      </c>
      <c r="AW127" s="50" t="s">
        <v>805</v>
      </c>
      <c r="AX127" s="50"/>
      <c r="AY127" s="4">
        <v>6</v>
      </c>
      <c r="AZ127" s="4">
        <v>124</v>
      </c>
      <c r="BA127" s="4"/>
      <c r="BB127" s="18">
        <v>0</v>
      </c>
      <c r="BC127" s="19">
        <v>0</v>
      </c>
      <c r="BD127" s="25">
        <v>0.3</v>
      </c>
    </row>
    <row r="128" spans="1:56">
      <c r="A128">
        <v>51000125</v>
      </c>
      <c r="B128" s="4" t="s">
        <v>142</v>
      </c>
      <c r="C128" s="4" t="s">
        <v>550</v>
      </c>
      <c r="D128" s="19" t="s">
        <v>942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943</v>
      </c>
      <c r="Z128" s="37">
        <v>55900019</v>
      </c>
      <c r="AA128" s="18">
        <v>15</v>
      </c>
      <c r="AB128" s="18"/>
      <c r="AC128" s="18"/>
      <c r="AD128" s="18"/>
      <c r="AE128" s="18"/>
      <c r="AF128" s="18"/>
      <c r="AG128" s="18"/>
      <c r="AH128" s="18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18">
        <v>0</v>
      </c>
      <c r="AJ128" s="18">
        <v>0</v>
      </c>
      <c r="AK128" s="18">
        <v>0</v>
      </c>
      <c r="AL128" s="18">
        <v>0</v>
      </c>
      <c r="AM128" s="18">
        <v>0</v>
      </c>
      <c r="AN128" s="4" t="str">
        <f t="shared" si="6"/>
        <v>0;0;0;0;0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18">
        <v>0</v>
      </c>
      <c r="AU128" s="18">
        <v>0</v>
      </c>
      <c r="AV128" s="4" t="str">
        <f t="shared" si="7"/>
        <v>0;0;0;0;0;0;0</v>
      </c>
      <c r="AW128" s="50" t="s">
        <v>805</v>
      </c>
      <c r="AX128" s="50"/>
      <c r="AY128" s="4">
        <v>6</v>
      </c>
      <c r="AZ128" s="4">
        <v>125</v>
      </c>
      <c r="BA128" s="4"/>
      <c r="BB128" s="18">
        <v>0</v>
      </c>
      <c r="BC128" s="19">
        <v>0</v>
      </c>
      <c r="BD128" s="25">
        <v>0.62131150000000002</v>
      </c>
    </row>
    <row r="129" spans="1:56">
      <c r="A129">
        <v>51000126</v>
      </c>
      <c r="B129" s="4" t="s">
        <v>143</v>
      </c>
      <c r="C129" s="4" t="s">
        <v>551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7"/>
      <c r="AA129" s="18"/>
      <c r="AB129" s="18"/>
      <c r="AC129" s="18"/>
      <c r="AD129" s="18"/>
      <c r="AE129" s="18"/>
      <c r="AF129" s="18"/>
      <c r="AG129" s="18"/>
      <c r="AH129" s="18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18">
        <v>0</v>
      </c>
      <c r="AJ129" s="18">
        <v>0</v>
      </c>
      <c r="AK129" s="18">
        <v>0</v>
      </c>
      <c r="AL129" s="18">
        <v>0</v>
      </c>
      <c r="AM129" s="18">
        <v>0</v>
      </c>
      <c r="AN129" s="4" t="str">
        <f t="shared" si="6"/>
        <v>0;0;0;0;0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18">
        <v>0</v>
      </c>
      <c r="AU129" s="18">
        <v>0</v>
      </c>
      <c r="AV129" s="4" t="str">
        <f t="shared" si="7"/>
        <v>0;0;0;0;0;0;0</v>
      </c>
      <c r="AW129" s="50" t="s">
        <v>805</v>
      </c>
      <c r="AX129" s="50"/>
      <c r="AY129" s="4">
        <v>3</v>
      </c>
      <c r="AZ129" s="4">
        <v>126</v>
      </c>
      <c r="BA129" s="4"/>
      <c r="BB129" s="18">
        <v>0</v>
      </c>
      <c r="BC129" s="19">
        <v>0</v>
      </c>
      <c r="BD129" s="25">
        <v>0.85901640000000001</v>
      </c>
    </row>
    <row r="130" spans="1:56">
      <c r="A130">
        <v>51000127</v>
      </c>
      <c r="B130" s="4" t="s">
        <v>144</v>
      </c>
      <c r="C130" s="4" t="s">
        <v>552</v>
      </c>
      <c r="D130" s="19" t="s">
        <v>1001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4" t="s">
        <v>1000</v>
      </c>
      <c r="Z130" s="37">
        <v>55900024</v>
      </c>
      <c r="AA130" s="18">
        <v>100</v>
      </c>
      <c r="AB130" s="18"/>
      <c r="AC130" s="18"/>
      <c r="AD130" s="18"/>
      <c r="AE130" s="18"/>
      <c r="AF130" s="18"/>
      <c r="AG130" s="18"/>
      <c r="AH130" s="18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18">
        <v>0</v>
      </c>
      <c r="AJ130" s="18">
        <v>0</v>
      </c>
      <c r="AK130" s="18">
        <v>0</v>
      </c>
      <c r="AL130" s="18">
        <v>0</v>
      </c>
      <c r="AM130" s="18">
        <v>0</v>
      </c>
      <c r="AN130" s="4" t="str">
        <f t="shared" si="6"/>
        <v>0;0;0;0;0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18">
        <v>0</v>
      </c>
      <c r="AU130" s="18">
        <v>0</v>
      </c>
      <c r="AV130" s="4" t="str">
        <f t="shared" si="7"/>
        <v>0;0;0;0;0;0;0</v>
      </c>
      <c r="AW130" s="50" t="s">
        <v>805</v>
      </c>
      <c r="AX130" s="50"/>
      <c r="AY130" s="4">
        <v>6</v>
      </c>
      <c r="AZ130" s="4">
        <v>127</v>
      </c>
      <c r="BA130" s="4"/>
      <c r="BB130" s="18">
        <v>0</v>
      </c>
      <c r="BC130" s="19">
        <v>0</v>
      </c>
      <c r="BD130" s="25">
        <v>0.1114754</v>
      </c>
    </row>
    <row r="131" spans="1:56">
      <c r="A131">
        <v>51000128</v>
      </c>
      <c r="B131" s="4" t="s">
        <v>145</v>
      </c>
      <c r="C131" s="4" t="s">
        <v>553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7"/>
      <c r="AA131" s="18"/>
      <c r="AB131" s="18"/>
      <c r="AC131" s="18"/>
      <c r="AD131" s="18"/>
      <c r="AE131" s="18"/>
      <c r="AF131" s="18"/>
      <c r="AG131" s="18"/>
      <c r="AH131" s="18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4" t="str">
        <f t="shared" si="6"/>
        <v>0;0;0;0;0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18">
        <v>0</v>
      </c>
      <c r="AU131" s="18">
        <v>0</v>
      </c>
      <c r="AV131" s="4" t="str">
        <f t="shared" si="7"/>
        <v>0;0;0;0;0;0;0</v>
      </c>
      <c r="AW131" s="50" t="s">
        <v>805</v>
      </c>
      <c r="AX131" s="50"/>
      <c r="AY131" s="4">
        <v>6</v>
      </c>
      <c r="AZ131" s="4">
        <v>128</v>
      </c>
      <c r="BA131" s="4"/>
      <c r="BB131" s="18">
        <v>0</v>
      </c>
      <c r="BC131" s="19">
        <v>0</v>
      </c>
      <c r="BD131" s="25">
        <v>0.31639339999999999</v>
      </c>
    </row>
    <row r="132" spans="1:56">
      <c r="A132">
        <v>51000129</v>
      </c>
      <c r="B132" s="4" t="s">
        <v>146</v>
      </c>
      <c r="C132" s="4" t="s">
        <v>554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SUM(J132:K132)+SUM(M132:S132)*5+4.4*SUM(AO132:AU132)+2.5*SUM(AI132:AM132)+IF(ISNUMBER(AH132),AH132,0)+L132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928</v>
      </c>
      <c r="Z132" s="37">
        <v>55100007</v>
      </c>
      <c r="AA132" s="18">
        <v>25</v>
      </c>
      <c r="AB132" s="18"/>
      <c r="AC132" s="18"/>
      <c r="AD132" s="18"/>
      <c r="AE132" s="18"/>
      <c r="AF132" s="18"/>
      <c r="AG132" s="18"/>
      <c r="AH132" s="18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8.75</v>
      </c>
      <c r="AI132" s="18">
        <v>0</v>
      </c>
      <c r="AJ132" s="18">
        <v>0</v>
      </c>
      <c r="AK132" s="18">
        <v>0</v>
      </c>
      <c r="AL132" s="18">
        <v>0</v>
      </c>
      <c r="AM132" s="18">
        <v>0</v>
      </c>
      <c r="AN132" s="4" t="str">
        <f t="shared" ref="AN132:AN195" si="10">CONCATENATE(AI132,";",AJ132,";",AK132,";",AL132,";",AM132)</f>
        <v>0;0;0;0;0</v>
      </c>
      <c r="AO132" s="18">
        <v>0</v>
      </c>
      <c r="AP132" s="18">
        <v>-0.3</v>
      </c>
      <c r="AQ132" s="18">
        <v>0</v>
      </c>
      <c r="AR132" s="18">
        <v>0.3</v>
      </c>
      <c r="AS132" s="18">
        <v>0</v>
      </c>
      <c r="AT132" s="18">
        <v>0</v>
      </c>
      <c r="AU132" s="18">
        <v>0</v>
      </c>
      <c r="AV132" s="4" t="str">
        <f t="shared" ref="AV132:AV195" si="11">CONCATENATE(AO132,";",AP132,";",AQ132,";",AR132,";",AS132,";",AT132,";",AU132)</f>
        <v>0;-0.3;0;0.3;0;0;0</v>
      </c>
      <c r="AW132" s="50" t="s">
        <v>805</v>
      </c>
      <c r="AX132" s="50"/>
      <c r="AY132" s="4">
        <v>6</v>
      </c>
      <c r="AZ132" s="4">
        <v>129</v>
      </c>
      <c r="BA132" s="4"/>
      <c r="BB132" s="18">
        <v>0</v>
      </c>
      <c r="BC132" s="19">
        <v>0</v>
      </c>
      <c r="BD132" s="25">
        <v>0.76393440000000001</v>
      </c>
    </row>
    <row r="133" spans="1:56">
      <c r="A133">
        <v>51000130</v>
      </c>
      <c r="B133" s="4" t="s">
        <v>147</v>
      </c>
      <c r="C133" s="4" t="s">
        <v>357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4" t="s">
        <v>1017</v>
      </c>
      <c r="Z133" s="37">
        <v>55900027</v>
      </c>
      <c r="AA133" s="18">
        <v>20</v>
      </c>
      <c r="AB133" s="18">
        <v>55100003</v>
      </c>
      <c r="AC133" s="18">
        <v>100</v>
      </c>
      <c r="AD133" s="18"/>
      <c r="AE133" s="18"/>
      <c r="AF133" s="18"/>
      <c r="AG133" s="18"/>
      <c r="AH133" s="18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18">
        <v>0</v>
      </c>
      <c r="AJ133" s="18">
        <v>0</v>
      </c>
      <c r="AK133" s="18">
        <v>0</v>
      </c>
      <c r="AL133" s="18">
        <v>0</v>
      </c>
      <c r="AM133" s="18">
        <v>0</v>
      </c>
      <c r="AN133" s="4" t="str">
        <f t="shared" si="10"/>
        <v>0;0;0;0;0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18">
        <v>0</v>
      </c>
      <c r="AU133" s="18">
        <v>0</v>
      </c>
      <c r="AV133" s="4" t="str">
        <f t="shared" si="11"/>
        <v>0;0;0;0;0;0;0</v>
      </c>
      <c r="AW133" s="50" t="s">
        <v>805</v>
      </c>
      <c r="AX133" s="50"/>
      <c r="AY133" s="4">
        <v>6</v>
      </c>
      <c r="AZ133" s="4">
        <v>130</v>
      </c>
      <c r="BA133" s="4"/>
      <c r="BB133" s="18">
        <v>0</v>
      </c>
      <c r="BC133" s="19">
        <v>0</v>
      </c>
      <c r="BD133" s="25">
        <v>0.67213109999999998</v>
      </c>
    </row>
    <row r="134" spans="1:56">
      <c r="A134">
        <v>51000131</v>
      </c>
      <c r="B134" s="4" t="s">
        <v>148</v>
      </c>
      <c r="C134" s="4" t="s">
        <v>555</v>
      </c>
      <c r="D134" s="19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887</v>
      </c>
      <c r="Z134" s="37">
        <v>55900008</v>
      </c>
      <c r="AA134" s="18">
        <v>20</v>
      </c>
      <c r="AB134" s="18">
        <v>55100001</v>
      </c>
      <c r="AC134" s="18">
        <v>100</v>
      </c>
      <c r="AD134" s="18"/>
      <c r="AE134" s="18"/>
      <c r="AF134" s="18"/>
      <c r="AG134" s="18"/>
      <c r="AH134" s="18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18">
        <v>0</v>
      </c>
      <c r="AJ134" s="18">
        <v>0</v>
      </c>
      <c r="AK134" s="18">
        <v>0</v>
      </c>
      <c r="AL134" s="18">
        <v>0</v>
      </c>
      <c r="AM134" s="18">
        <v>0</v>
      </c>
      <c r="AN134" s="4" t="str">
        <f t="shared" si="10"/>
        <v>0;0;0;0;0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18">
        <v>0</v>
      </c>
      <c r="AU134" s="18">
        <v>0</v>
      </c>
      <c r="AV134" s="4" t="str">
        <f t="shared" si="11"/>
        <v>0;0;0;0;0;0;0</v>
      </c>
      <c r="AW134" s="50" t="s">
        <v>805</v>
      </c>
      <c r="AX134" s="50"/>
      <c r="AY134" s="4">
        <v>6</v>
      </c>
      <c r="AZ134" s="4">
        <v>131</v>
      </c>
      <c r="BA134" s="4"/>
      <c r="BB134" s="18">
        <v>0</v>
      </c>
      <c r="BC134" s="19">
        <v>0</v>
      </c>
      <c r="BD134" s="25">
        <v>0.44098359999999998</v>
      </c>
    </row>
    <row r="135" spans="1:56">
      <c r="A135">
        <v>51000132</v>
      </c>
      <c r="B135" s="4" t="s">
        <v>149</v>
      </c>
      <c r="C135" s="4" t="s">
        <v>556</v>
      </c>
      <c r="D135" s="19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7" t="s">
        <v>940</v>
      </c>
      <c r="Z135" s="37">
        <v>55900016</v>
      </c>
      <c r="AA135" s="18">
        <v>100</v>
      </c>
      <c r="AB135" s="18"/>
      <c r="AC135" s="18"/>
      <c r="AD135" s="18"/>
      <c r="AE135" s="18"/>
      <c r="AF135" s="18"/>
      <c r="AG135" s="18"/>
      <c r="AH135" s="18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18">
        <v>0</v>
      </c>
      <c r="AJ135" s="18">
        <v>0</v>
      </c>
      <c r="AK135" s="18">
        <v>0</v>
      </c>
      <c r="AL135" s="18">
        <v>0</v>
      </c>
      <c r="AM135" s="18">
        <v>0</v>
      </c>
      <c r="AN135" s="4" t="str">
        <f t="shared" si="10"/>
        <v>0;0;0;0;0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18">
        <v>0</v>
      </c>
      <c r="AU135" s="18">
        <v>0</v>
      </c>
      <c r="AV135" s="4" t="str">
        <f t="shared" si="11"/>
        <v>0;0;0;0;0;0;0</v>
      </c>
      <c r="AW135" s="50" t="s">
        <v>805</v>
      </c>
      <c r="AX135" s="50"/>
      <c r="AY135" s="4">
        <v>6</v>
      </c>
      <c r="AZ135" s="4">
        <v>132</v>
      </c>
      <c r="BA135" s="4"/>
      <c r="BB135" s="18">
        <v>0</v>
      </c>
      <c r="BC135" s="19">
        <v>0</v>
      </c>
      <c r="BD135" s="25">
        <v>0.43442619999999998</v>
      </c>
    </row>
    <row r="136" spans="1:56">
      <c r="A136">
        <v>51000133</v>
      </c>
      <c r="B136" s="4" t="s">
        <v>150</v>
      </c>
      <c r="C136" s="4" t="s">
        <v>557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4" t="s">
        <v>1080</v>
      </c>
      <c r="Z136" s="37">
        <v>55110005</v>
      </c>
      <c r="AA136" s="18">
        <v>30</v>
      </c>
      <c r="AB136" s="18"/>
      <c r="AC136" s="18"/>
      <c r="AD136" s="18"/>
      <c r="AE136" s="18"/>
      <c r="AF136" s="18"/>
      <c r="AG136" s="18"/>
      <c r="AH136" s="18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6</v>
      </c>
      <c r="AI136" s="18">
        <v>0</v>
      </c>
      <c r="AJ136" s="18">
        <v>0</v>
      </c>
      <c r="AK136" s="18">
        <v>0</v>
      </c>
      <c r="AL136" s="18">
        <v>0</v>
      </c>
      <c r="AM136" s="18">
        <v>0</v>
      </c>
      <c r="AN136" s="4" t="str">
        <f t="shared" si="10"/>
        <v>0;0;0;0;0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18">
        <v>0</v>
      </c>
      <c r="AU136" s="18">
        <v>0</v>
      </c>
      <c r="AV136" s="4" t="str">
        <f t="shared" si="11"/>
        <v>0;0;0;0;0;0;0</v>
      </c>
      <c r="AW136" s="50" t="s">
        <v>805</v>
      </c>
      <c r="AX136" s="50"/>
      <c r="AY136" s="4">
        <v>6</v>
      </c>
      <c r="AZ136" s="4">
        <v>133</v>
      </c>
      <c r="BA136" s="4"/>
      <c r="BB136" s="18">
        <v>0</v>
      </c>
      <c r="BC136" s="19">
        <v>0</v>
      </c>
      <c r="BD136" s="25">
        <v>0.50819669999999995</v>
      </c>
    </row>
    <row r="137" spans="1:56">
      <c r="A137">
        <v>51000134</v>
      </c>
      <c r="B137" s="4" t="s">
        <v>151</v>
      </c>
      <c r="C137" s="4" t="s">
        <v>558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988</v>
      </c>
      <c r="Z137" s="37">
        <v>55510010</v>
      </c>
      <c r="AA137" s="18">
        <v>30</v>
      </c>
      <c r="AB137" s="18">
        <v>55510007</v>
      </c>
      <c r="AC137" s="18">
        <v>30</v>
      </c>
      <c r="AD137" s="18"/>
      <c r="AE137" s="18"/>
      <c r="AF137" s="18"/>
      <c r="AG137" s="18"/>
      <c r="AH137" s="18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18">
        <v>0</v>
      </c>
      <c r="AJ137" s="18">
        <v>0</v>
      </c>
      <c r="AK137" s="18">
        <v>0</v>
      </c>
      <c r="AL137" s="18">
        <v>0</v>
      </c>
      <c r="AM137" s="18">
        <v>0</v>
      </c>
      <c r="AN137" s="4" t="str">
        <f t="shared" si="10"/>
        <v>0;0;0;0;0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18">
        <v>0</v>
      </c>
      <c r="AU137" s="18">
        <v>0</v>
      </c>
      <c r="AV137" s="4" t="str">
        <f t="shared" si="11"/>
        <v>0;0;0;0;0;0;0</v>
      </c>
      <c r="AW137" s="50" t="s">
        <v>805</v>
      </c>
      <c r="AX137" s="50"/>
      <c r="AY137" s="4">
        <v>5</v>
      </c>
      <c r="AZ137" s="4">
        <v>134</v>
      </c>
      <c r="BA137" s="4"/>
      <c r="BB137" s="18">
        <v>0</v>
      </c>
      <c r="BC137" s="19">
        <v>0</v>
      </c>
      <c r="BD137" s="25">
        <v>0.80983609999999995</v>
      </c>
    </row>
    <row r="138" spans="1:56">
      <c r="A138">
        <v>51000135</v>
      </c>
      <c r="B138" s="4" t="s">
        <v>152</v>
      </c>
      <c r="C138" s="4" t="s">
        <v>559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1079</v>
      </c>
      <c r="Z138" s="37">
        <v>55100006</v>
      </c>
      <c r="AA138" s="18">
        <v>100</v>
      </c>
      <c r="AB138" s="18"/>
      <c r="AC138" s="18"/>
      <c r="AD138" s="18"/>
      <c r="AE138" s="18"/>
      <c r="AF138" s="18"/>
      <c r="AG138" s="18"/>
      <c r="AH138" s="18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45</v>
      </c>
      <c r="AI138" s="18">
        <v>0</v>
      </c>
      <c r="AJ138" s="18">
        <v>0</v>
      </c>
      <c r="AK138" s="18">
        <v>0</v>
      </c>
      <c r="AL138" s="18">
        <v>0</v>
      </c>
      <c r="AM138" s="18">
        <v>0</v>
      </c>
      <c r="AN138" s="4" t="str">
        <f t="shared" si="10"/>
        <v>0;0;0;0;0</v>
      </c>
      <c r="AO138" s="18">
        <v>0</v>
      </c>
      <c r="AP138" s="18">
        <v>0</v>
      </c>
      <c r="AQ138" s="18">
        <v>0</v>
      </c>
      <c r="AR138" s="18">
        <v>0</v>
      </c>
      <c r="AS138" s="18">
        <v>0</v>
      </c>
      <c r="AT138" s="18">
        <v>0</v>
      </c>
      <c r="AU138" s="18">
        <v>0</v>
      </c>
      <c r="AV138" s="4" t="str">
        <f t="shared" si="11"/>
        <v>0;0;0;0;0;0;0</v>
      </c>
      <c r="AW138" s="50" t="s">
        <v>805</v>
      </c>
      <c r="AX138" s="50"/>
      <c r="AY138" s="4">
        <v>6</v>
      </c>
      <c r="AZ138" s="4">
        <v>135</v>
      </c>
      <c r="BA138" s="4"/>
      <c r="BB138" s="18">
        <v>0</v>
      </c>
      <c r="BC138" s="19">
        <v>0</v>
      </c>
      <c r="BD138" s="25">
        <v>0.25245899999999999</v>
      </c>
    </row>
    <row r="139" spans="1:56">
      <c r="A139">
        <v>51000136</v>
      </c>
      <c r="B139" s="4" t="s">
        <v>153</v>
      </c>
      <c r="C139" s="4" t="s">
        <v>560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4"/>
      <c r="Z139" s="37"/>
      <c r="AA139" s="18"/>
      <c r="AB139" s="18"/>
      <c r="AC139" s="18"/>
      <c r="AD139" s="18"/>
      <c r="AE139" s="18"/>
      <c r="AF139" s="18"/>
      <c r="AG139" s="18"/>
      <c r="AH139" s="18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18">
        <v>0</v>
      </c>
      <c r="AJ139" s="18">
        <v>0</v>
      </c>
      <c r="AK139" s="18">
        <v>0</v>
      </c>
      <c r="AL139" s="18">
        <v>0</v>
      </c>
      <c r="AM139" s="18">
        <v>0</v>
      </c>
      <c r="AN139" s="4" t="str">
        <f t="shared" si="10"/>
        <v>0;0;0;0;0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18">
        <v>0</v>
      </c>
      <c r="AU139" s="18">
        <v>0</v>
      </c>
      <c r="AV139" s="4" t="str">
        <f t="shared" si="11"/>
        <v>0;0;0;0;0;0;0</v>
      </c>
      <c r="AW139" s="50" t="s">
        <v>805</v>
      </c>
      <c r="AX139" s="50"/>
      <c r="AY139" s="4">
        <v>6</v>
      </c>
      <c r="AZ139" s="4">
        <v>136</v>
      </c>
      <c r="BA139" s="4"/>
      <c r="BB139" s="18">
        <v>0</v>
      </c>
      <c r="BC139" s="19">
        <v>0</v>
      </c>
      <c r="BD139" s="25">
        <v>0.61311479999999996</v>
      </c>
    </row>
    <row r="140" spans="1:56">
      <c r="A140">
        <v>51000137</v>
      </c>
      <c r="B140" s="4" t="s">
        <v>154</v>
      </c>
      <c r="C140" s="4" t="s">
        <v>561</v>
      </c>
      <c r="D140" s="19" t="s">
        <v>740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7"/>
      <c r="AA140" s="18"/>
      <c r="AB140" s="18"/>
      <c r="AC140" s="18"/>
      <c r="AD140" s="18"/>
      <c r="AE140" s="18"/>
      <c r="AF140" s="18"/>
      <c r="AG140" s="18"/>
      <c r="AH140" s="18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18">
        <v>0</v>
      </c>
      <c r="AJ140" s="18">
        <v>0</v>
      </c>
      <c r="AK140" s="18">
        <v>0</v>
      </c>
      <c r="AL140" s="18">
        <v>0</v>
      </c>
      <c r="AM140" s="18">
        <v>0</v>
      </c>
      <c r="AN140" s="4" t="str">
        <f t="shared" si="10"/>
        <v>0;0;0;0;0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18">
        <v>0</v>
      </c>
      <c r="AU140" s="18">
        <v>0</v>
      </c>
      <c r="AV140" s="4" t="str">
        <f t="shared" si="11"/>
        <v>0;0;0;0;0;0;0</v>
      </c>
      <c r="AW140" s="50" t="s">
        <v>805</v>
      </c>
      <c r="AX140" s="50"/>
      <c r="AY140" s="4">
        <v>6</v>
      </c>
      <c r="AZ140" s="4">
        <v>137</v>
      </c>
      <c r="BA140" s="4"/>
      <c r="BB140" s="18">
        <v>0</v>
      </c>
      <c r="BC140" s="19">
        <v>0</v>
      </c>
      <c r="BD140" s="25">
        <v>0.36393439999999999</v>
      </c>
    </row>
    <row r="141" spans="1:56">
      <c r="A141">
        <v>51000138</v>
      </c>
      <c r="B141" s="4" t="s">
        <v>155</v>
      </c>
      <c r="C141" s="4" t="s">
        <v>419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874</v>
      </c>
      <c r="Z141" s="18">
        <v>55610004</v>
      </c>
      <c r="AA141" s="18">
        <v>100</v>
      </c>
      <c r="AB141" s="18"/>
      <c r="AC141" s="18"/>
      <c r="AD141" s="18"/>
      <c r="AE141" s="18"/>
      <c r="AF141" s="18"/>
      <c r="AG141" s="18"/>
      <c r="AH141" s="18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18">
        <v>0</v>
      </c>
      <c r="AJ141" s="18">
        <v>0</v>
      </c>
      <c r="AK141" s="18">
        <v>0</v>
      </c>
      <c r="AL141" s="18">
        <v>0</v>
      </c>
      <c r="AM141" s="18">
        <v>0</v>
      </c>
      <c r="AN141" s="4" t="str">
        <f t="shared" si="10"/>
        <v>0;0;0;0;0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18">
        <v>0</v>
      </c>
      <c r="AU141" s="18">
        <v>0</v>
      </c>
      <c r="AV141" s="4" t="str">
        <f t="shared" si="11"/>
        <v>0;0;0;0;0;0;0</v>
      </c>
      <c r="AW141" s="50" t="s">
        <v>805</v>
      </c>
      <c r="AX141" s="50"/>
      <c r="AY141" s="4">
        <v>6</v>
      </c>
      <c r="AZ141" s="4">
        <v>138</v>
      </c>
      <c r="BA141" s="4"/>
      <c r="BB141" s="18">
        <v>0</v>
      </c>
      <c r="BC141" s="19">
        <v>0</v>
      </c>
      <c r="BD141" s="25">
        <v>0.52295080000000005</v>
      </c>
    </row>
    <row r="142" spans="1:56">
      <c r="A142">
        <v>51000139</v>
      </c>
      <c r="B142" s="4" t="s">
        <v>156</v>
      </c>
      <c r="C142" s="4" t="s">
        <v>562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7"/>
      <c r="AA142" s="18"/>
      <c r="AB142" s="18"/>
      <c r="AC142" s="18"/>
      <c r="AD142" s="18"/>
      <c r="AE142" s="18"/>
      <c r="AF142" s="18"/>
      <c r="AG142" s="18"/>
      <c r="AH142" s="18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18">
        <v>0.5</v>
      </c>
      <c r="AJ142" s="18">
        <v>0</v>
      </c>
      <c r="AK142" s="18">
        <v>0</v>
      </c>
      <c r="AL142" s="18">
        <v>0</v>
      </c>
      <c r="AM142" s="18">
        <v>0</v>
      </c>
      <c r="AN142" s="4" t="str">
        <f t="shared" si="10"/>
        <v>0.5;0;0;0;0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18">
        <v>0</v>
      </c>
      <c r="AU142" s="18">
        <v>0</v>
      </c>
      <c r="AV142" s="4" t="str">
        <f t="shared" si="11"/>
        <v>0;0;0;0;0;0;0</v>
      </c>
      <c r="AW142" s="50" t="s">
        <v>805</v>
      </c>
      <c r="AX142" s="50"/>
      <c r="AY142" s="4">
        <v>6</v>
      </c>
      <c r="AZ142" s="4">
        <v>139</v>
      </c>
      <c r="BA142" s="4"/>
      <c r="BB142" s="18">
        <v>0</v>
      </c>
      <c r="BC142" s="19">
        <v>0</v>
      </c>
      <c r="BD142" s="25">
        <v>0.3491803</v>
      </c>
    </row>
    <row r="143" spans="1:56">
      <c r="A143">
        <v>51000140</v>
      </c>
      <c r="B143" s="4" t="s">
        <v>157</v>
      </c>
      <c r="C143" s="4" t="s">
        <v>563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977</v>
      </c>
      <c r="Z143" s="18">
        <v>55110015</v>
      </c>
      <c r="AA143" s="18">
        <v>100</v>
      </c>
      <c r="AB143" s="18"/>
      <c r="AC143" s="18"/>
      <c r="AD143" s="18"/>
      <c r="AE143" s="18"/>
      <c r="AF143" s="18"/>
      <c r="AG143" s="18"/>
      <c r="AH143" s="18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18">
        <v>0</v>
      </c>
      <c r="AJ143" s="18">
        <v>0</v>
      </c>
      <c r="AK143" s="18">
        <v>0</v>
      </c>
      <c r="AL143" s="18">
        <v>0</v>
      </c>
      <c r="AM143" s="18">
        <v>0</v>
      </c>
      <c r="AN143" s="4" t="str">
        <f t="shared" si="10"/>
        <v>0;0;0;0;0</v>
      </c>
      <c r="AO143" s="18">
        <v>0</v>
      </c>
      <c r="AP143" s="18">
        <v>0</v>
      </c>
      <c r="AQ143" s="18">
        <v>0</v>
      </c>
      <c r="AR143" s="18">
        <v>0</v>
      </c>
      <c r="AS143" s="18">
        <v>0</v>
      </c>
      <c r="AT143" s="18">
        <v>0</v>
      </c>
      <c r="AU143" s="18">
        <v>0</v>
      </c>
      <c r="AV143" s="4" t="str">
        <f t="shared" si="11"/>
        <v>0;0;0;0;0;0;0</v>
      </c>
      <c r="AW143" s="50" t="s">
        <v>805</v>
      </c>
      <c r="AX143" s="50"/>
      <c r="AY143" s="4">
        <v>6</v>
      </c>
      <c r="AZ143" s="4">
        <v>140</v>
      </c>
      <c r="BA143" s="4"/>
      <c r="BB143" s="18">
        <v>0</v>
      </c>
      <c r="BC143" s="19">
        <v>0</v>
      </c>
      <c r="BD143" s="25">
        <v>0.26065569999999999</v>
      </c>
    </row>
    <row r="144" spans="1:56">
      <c r="A144">
        <v>51000141</v>
      </c>
      <c r="B144" s="4" t="s">
        <v>158</v>
      </c>
      <c r="C144" s="4" t="s">
        <v>358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960</v>
      </c>
      <c r="Z144" s="37">
        <v>55510004</v>
      </c>
      <c r="AA144" s="18">
        <v>15</v>
      </c>
      <c r="AB144" s="18"/>
      <c r="AC144" s="18"/>
      <c r="AD144" s="18"/>
      <c r="AE144" s="18"/>
      <c r="AF144" s="18"/>
      <c r="AG144" s="18"/>
      <c r="AH144" s="18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18">
        <v>0</v>
      </c>
      <c r="AJ144" s="18">
        <v>0</v>
      </c>
      <c r="AK144" s="18">
        <v>0</v>
      </c>
      <c r="AL144" s="18">
        <v>0</v>
      </c>
      <c r="AM144" s="18">
        <v>0</v>
      </c>
      <c r="AN144" s="4" t="str">
        <f t="shared" si="10"/>
        <v>0;0;0;0;0</v>
      </c>
      <c r="AO144" s="18">
        <v>0</v>
      </c>
      <c r="AP144" s="18">
        <v>0</v>
      </c>
      <c r="AQ144" s="18">
        <v>0</v>
      </c>
      <c r="AR144" s="18">
        <v>0</v>
      </c>
      <c r="AS144" s="18">
        <v>0</v>
      </c>
      <c r="AT144" s="18">
        <v>0</v>
      </c>
      <c r="AU144" s="18">
        <v>0</v>
      </c>
      <c r="AV144" s="4" t="str">
        <f t="shared" si="11"/>
        <v>0;0;0;0;0;0;0</v>
      </c>
      <c r="AW144" s="50" t="s">
        <v>805</v>
      </c>
      <c r="AX144" s="50"/>
      <c r="AY144" s="4">
        <v>6</v>
      </c>
      <c r="AZ144" s="4">
        <v>141</v>
      </c>
      <c r="BA144" s="4"/>
      <c r="BB144" s="18">
        <v>0</v>
      </c>
      <c r="BC144" s="19">
        <v>0</v>
      </c>
      <c r="BD144" s="25">
        <v>0.56393439999999995</v>
      </c>
    </row>
    <row r="145" spans="1:56">
      <c r="A145">
        <v>51000142</v>
      </c>
      <c r="B145" s="4" t="s">
        <v>159</v>
      </c>
      <c r="C145" s="4" t="s">
        <v>359</v>
      </c>
      <c r="D145" s="19" t="s">
        <v>740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7"/>
      <c r="AA145" s="18"/>
      <c r="AB145" s="18"/>
      <c r="AC145" s="18"/>
      <c r="AD145" s="18"/>
      <c r="AE145" s="18"/>
      <c r="AF145" s="18"/>
      <c r="AG145" s="18"/>
      <c r="AH145" s="18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18">
        <v>0</v>
      </c>
      <c r="AJ145" s="18">
        <v>0</v>
      </c>
      <c r="AK145" s="18">
        <v>0</v>
      </c>
      <c r="AL145" s="18">
        <v>0</v>
      </c>
      <c r="AM145" s="18">
        <v>0</v>
      </c>
      <c r="AN145" s="4" t="str">
        <f t="shared" si="10"/>
        <v>0;0;0;0;0</v>
      </c>
      <c r="AO145" s="18">
        <v>0</v>
      </c>
      <c r="AP145" s="18">
        <v>0</v>
      </c>
      <c r="AQ145" s="18">
        <v>0</v>
      </c>
      <c r="AR145" s="18">
        <v>0</v>
      </c>
      <c r="AS145" s="18">
        <v>0</v>
      </c>
      <c r="AT145" s="18">
        <v>0</v>
      </c>
      <c r="AU145" s="18">
        <v>0</v>
      </c>
      <c r="AV145" s="4" t="str">
        <f t="shared" si="11"/>
        <v>0;0;0;0;0;0;0</v>
      </c>
      <c r="AW145" s="50" t="s">
        <v>805</v>
      </c>
      <c r="AX145" s="50"/>
      <c r="AY145" s="4">
        <v>6</v>
      </c>
      <c r="AZ145" s="4">
        <v>142</v>
      </c>
      <c r="BA145" s="4"/>
      <c r="BB145" s="18">
        <v>0</v>
      </c>
      <c r="BC145" s="19">
        <v>0</v>
      </c>
      <c r="BD145" s="25">
        <v>0.13770489999999999</v>
      </c>
    </row>
    <row r="146" spans="1:56">
      <c r="A146">
        <v>51000143</v>
      </c>
      <c r="B146" s="7" t="s">
        <v>420</v>
      </c>
      <c r="C146" s="4" t="s">
        <v>564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4" t="s">
        <v>981</v>
      </c>
      <c r="Z146" s="37">
        <v>55110007</v>
      </c>
      <c r="AA146" s="18">
        <v>100</v>
      </c>
      <c r="AB146" s="18">
        <v>55100001</v>
      </c>
      <c r="AC146" s="18">
        <v>100</v>
      </c>
      <c r="AD146" s="18"/>
      <c r="AE146" s="18"/>
      <c r="AF146" s="18"/>
      <c r="AG146" s="18"/>
      <c r="AH146" s="18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18">
        <v>0</v>
      </c>
      <c r="AJ146" s="18">
        <v>0</v>
      </c>
      <c r="AK146" s="18">
        <v>0</v>
      </c>
      <c r="AL146" s="18">
        <v>0</v>
      </c>
      <c r="AM146" s="18">
        <v>0</v>
      </c>
      <c r="AN146" s="4" t="str">
        <f t="shared" si="10"/>
        <v>0;0;0;0;0</v>
      </c>
      <c r="AO146" s="18">
        <v>0</v>
      </c>
      <c r="AP146" s="18">
        <v>0</v>
      </c>
      <c r="AQ146" s="18">
        <v>0</v>
      </c>
      <c r="AR146" s="18">
        <v>0</v>
      </c>
      <c r="AS146" s="18">
        <v>0.3</v>
      </c>
      <c r="AT146" s="18">
        <v>0</v>
      </c>
      <c r="AU146" s="18">
        <v>0</v>
      </c>
      <c r="AV146" s="4" t="str">
        <f t="shared" si="11"/>
        <v>0;0;0;0;0.3;0;0</v>
      </c>
      <c r="AW146" s="50" t="s">
        <v>805</v>
      </c>
      <c r="AX146" s="50"/>
      <c r="AY146" s="4">
        <v>6</v>
      </c>
      <c r="AZ146" s="4">
        <v>143</v>
      </c>
      <c r="BA146" s="4"/>
      <c r="BB146" s="18">
        <v>0</v>
      </c>
      <c r="BC146" s="19">
        <v>0</v>
      </c>
      <c r="BD146" s="25">
        <v>0.75081969999999998</v>
      </c>
    </row>
    <row r="147" spans="1:56">
      <c r="A147">
        <v>51000144</v>
      </c>
      <c r="B147" s="4" t="s">
        <v>160</v>
      </c>
      <c r="C147" s="4" t="s">
        <v>360</v>
      </c>
      <c r="D147" s="19" t="s">
        <v>1039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1078</v>
      </c>
      <c r="Z147" s="18">
        <v>55510006</v>
      </c>
      <c r="AA147" s="18">
        <v>45</v>
      </c>
      <c r="AB147" s="18"/>
      <c r="AC147" s="18"/>
      <c r="AD147" s="18"/>
      <c r="AE147" s="18"/>
      <c r="AF147" s="18"/>
      <c r="AG147" s="18"/>
      <c r="AH147" s="18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11.25</v>
      </c>
      <c r="AI147" s="18">
        <v>0</v>
      </c>
      <c r="AJ147" s="18">
        <v>0</v>
      </c>
      <c r="AK147" s="18">
        <v>0</v>
      </c>
      <c r="AL147" s="18">
        <v>0</v>
      </c>
      <c r="AM147" s="18">
        <v>0</v>
      </c>
      <c r="AN147" s="4" t="str">
        <f t="shared" si="10"/>
        <v>0;0;0;0;0</v>
      </c>
      <c r="AO147" s="18">
        <v>0</v>
      </c>
      <c r="AP147" s="18">
        <v>0</v>
      </c>
      <c r="AQ147" s="18">
        <v>0</v>
      </c>
      <c r="AR147" s="18">
        <v>0</v>
      </c>
      <c r="AS147" s="18">
        <v>0</v>
      </c>
      <c r="AT147" s="18">
        <v>0</v>
      </c>
      <c r="AU147" s="18">
        <v>0</v>
      </c>
      <c r="AV147" s="4" t="str">
        <f t="shared" si="11"/>
        <v>0;0;0;0;0;0;0</v>
      </c>
      <c r="AW147" s="50" t="s">
        <v>805</v>
      </c>
      <c r="AX147" s="50"/>
      <c r="AY147" s="4">
        <v>6</v>
      </c>
      <c r="AZ147" s="4">
        <v>144</v>
      </c>
      <c r="BA147" s="4"/>
      <c r="BB147" s="18">
        <v>0</v>
      </c>
      <c r="BC147" s="19">
        <v>0</v>
      </c>
      <c r="BD147" s="25">
        <v>0.41639340000000002</v>
      </c>
    </row>
    <row r="148" spans="1:56">
      <c r="A148">
        <v>51000145</v>
      </c>
      <c r="B148" s="4" t="s">
        <v>161</v>
      </c>
      <c r="C148" s="4" t="s">
        <v>470</v>
      </c>
      <c r="D148" s="19" t="s">
        <v>948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732</v>
      </c>
      <c r="Y148" s="4" t="s">
        <v>947</v>
      </c>
      <c r="Z148" s="37">
        <v>55100012</v>
      </c>
      <c r="AA148" s="18">
        <v>100</v>
      </c>
      <c r="AB148" s="18">
        <v>55600002</v>
      </c>
      <c r="AC148" s="18">
        <v>100</v>
      </c>
      <c r="AD148" s="18"/>
      <c r="AE148" s="18"/>
      <c r="AF148" s="18"/>
      <c r="AG148" s="18"/>
      <c r="AH148" s="18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18">
        <v>0</v>
      </c>
      <c r="AJ148" s="18">
        <v>0</v>
      </c>
      <c r="AK148" s="18">
        <v>0</v>
      </c>
      <c r="AL148" s="18">
        <v>0</v>
      </c>
      <c r="AM148" s="18">
        <v>0</v>
      </c>
      <c r="AN148" s="4" t="str">
        <f t="shared" si="10"/>
        <v>0;0;0;0;0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18">
        <v>0</v>
      </c>
      <c r="AU148" s="18">
        <v>0</v>
      </c>
      <c r="AV148" s="4" t="str">
        <f t="shared" si="11"/>
        <v>0;0;0;0;0;0;0</v>
      </c>
      <c r="AW148" s="50" t="s">
        <v>805</v>
      </c>
      <c r="AX148" s="50"/>
      <c r="AY148" s="4">
        <v>6</v>
      </c>
      <c r="AZ148" s="4">
        <v>145</v>
      </c>
      <c r="BA148" s="4"/>
      <c r="BB148" s="18">
        <v>0</v>
      </c>
      <c r="BC148" s="19">
        <v>0</v>
      </c>
      <c r="BD148" s="25">
        <v>0.1983607</v>
      </c>
    </row>
    <row r="149" spans="1:56">
      <c r="A149">
        <v>51000146</v>
      </c>
      <c r="B149" s="4" t="s">
        <v>163</v>
      </c>
      <c r="C149" s="4" t="s">
        <v>361</v>
      </c>
      <c r="D149" s="19" t="s">
        <v>1060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4" t="s">
        <v>949</v>
      </c>
      <c r="Z149" s="37">
        <v>55100011</v>
      </c>
      <c r="AA149" s="18">
        <v>100</v>
      </c>
      <c r="AB149" s="18">
        <v>55600003</v>
      </c>
      <c r="AC149" s="18">
        <v>100</v>
      </c>
      <c r="AD149" s="18"/>
      <c r="AE149" s="18"/>
      <c r="AF149" s="18"/>
      <c r="AG149" s="18"/>
      <c r="AH149" s="18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18">
        <v>0</v>
      </c>
      <c r="AJ149" s="18">
        <v>0</v>
      </c>
      <c r="AK149" s="18">
        <v>0</v>
      </c>
      <c r="AL149" s="18">
        <v>0</v>
      </c>
      <c r="AM149" s="18">
        <v>0</v>
      </c>
      <c r="AN149" s="4" t="str">
        <f t="shared" si="10"/>
        <v>0;0;0;0;0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18">
        <v>0</v>
      </c>
      <c r="AU149" s="18">
        <v>0</v>
      </c>
      <c r="AV149" s="4" t="str">
        <f t="shared" si="11"/>
        <v>0;0;0;0;0;0;0</v>
      </c>
      <c r="AW149" s="50" t="s">
        <v>805</v>
      </c>
      <c r="AX149" s="50"/>
      <c r="AY149" s="4">
        <v>6</v>
      </c>
      <c r="AZ149" s="4">
        <v>146</v>
      </c>
      <c r="BA149" s="4"/>
      <c r="BB149" s="18">
        <v>0</v>
      </c>
      <c r="BC149" s="19">
        <v>0</v>
      </c>
      <c r="BD149" s="25">
        <v>0.52295080000000005</v>
      </c>
    </row>
    <row r="150" spans="1:56">
      <c r="A150">
        <v>51000147</v>
      </c>
      <c r="B150" s="4" t="s">
        <v>164</v>
      </c>
      <c r="C150" s="4" t="s">
        <v>362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961</v>
      </c>
      <c r="Z150" s="37">
        <v>55500005</v>
      </c>
      <c r="AA150" s="18">
        <v>100</v>
      </c>
      <c r="AB150" s="18"/>
      <c r="AC150" s="18"/>
      <c r="AD150" s="18"/>
      <c r="AE150" s="18"/>
      <c r="AF150" s="18"/>
      <c r="AG150" s="18"/>
      <c r="AH150" s="18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18">
        <v>0</v>
      </c>
      <c r="AJ150" s="18">
        <v>0</v>
      </c>
      <c r="AK150" s="18">
        <v>0</v>
      </c>
      <c r="AL150" s="18">
        <v>0</v>
      </c>
      <c r="AM150" s="18">
        <v>0</v>
      </c>
      <c r="AN150" s="4" t="str">
        <f t="shared" si="10"/>
        <v>0;0;0;0;0</v>
      </c>
      <c r="AO150" s="18">
        <v>0</v>
      </c>
      <c r="AP150" s="18">
        <v>0</v>
      </c>
      <c r="AQ150" s="18">
        <v>0</v>
      </c>
      <c r="AR150" s="18">
        <v>0</v>
      </c>
      <c r="AS150" s="18">
        <v>0</v>
      </c>
      <c r="AT150" s="18">
        <v>0</v>
      </c>
      <c r="AU150" s="18">
        <v>0</v>
      </c>
      <c r="AV150" s="4" t="str">
        <f t="shared" si="11"/>
        <v>0;0;0;0;0;0;0</v>
      </c>
      <c r="AW150" s="50" t="s">
        <v>805</v>
      </c>
      <c r="AX150" s="50"/>
      <c r="AY150" s="4">
        <v>6</v>
      </c>
      <c r="AZ150" s="4">
        <v>147</v>
      </c>
      <c r="BA150" s="4"/>
      <c r="BB150" s="18">
        <v>0</v>
      </c>
      <c r="BC150" s="19">
        <v>0</v>
      </c>
      <c r="BD150" s="25">
        <v>0.68852460000000004</v>
      </c>
    </row>
    <row r="151" spans="1:56">
      <c r="A151">
        <v>51000148</v>
      </c>
      <c r="B151" s="4" t="s">
        <v>165</v>
      </c>
      <c r="C151" s="4" t="s">
        <v>565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7"/>
      <c r="AA151" s="18"/>
      <c r="AB151" s="18"/>
      <c r="AC151" s="18"/>
      <c r="AD151" s="18"/>
      <c r="AE151" s="18"/>
      <c r="AF151" s="18"/>
      <c r="AG151" s="18"/>
      <c r="AH151" s="18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18">
        <v>0</v>
      </c>
      <c r="AJ151" s="18">
        <v>0</v>
      </c>
      <c r="AK151" s="18">
        <v>0</v>
      </c>
      <c r="AL151" s="18">
        <v>0</v>
      </c>
      <c r="AM151" s="18">
        <v>0</v>
      </c>
      <c r="AN151" s="4" t="str">
        <f t="shared" si="10"/>
        <v>0;0;0;0;0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18">
        <v>0</v>
      </c>
      <c r="AU151" s="18">
        <v>0</v>
      </c>
      <c r="AV151" s="4" t="str">
        <f t="shared" si="11"/>
        <v>0;0;0;0;0;0;0</v>
      </c>
      <c r="AW151" s="50" t="s">
        <v>805</v>
      </c>
      <c r="AX151" s="50"/>
      <c r="AY151" s="4">
        <v>6</v>
      </c>
      <c r="AZ151" s="4">
        <v>148</v>
      </c>
      <c r="BA151" s="4"/>
      <c r="BB151" s="18">
        <v>0</v>
      </c>
      <c r="BC151" s="19">
        <v>0</v>
      </c>
      <c r="BD151" s="25">
        <v>0.47049180000000002</v>
      </c>
    </row>
    <row r="152" spans="1:56">
      <c r="A152">
        <v>51000149</v>
      </c>
      <c r="B152" s="4" t="s">
        <v>166</v>
      </c>
      <c r="C152" s="4" t="s">
        <v>566</v>
      </c>
      <c r="D152" s="19" t="s">
        <v>740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7"/>
      <c r="AA152" s="18"/>
      <c r="AB152" s="18"/>
      <c r="AC152" s="18"/>
      <c r="AD152" s="18"/>
      <c r="AE152" s="18"/>
      <c r="AF152" s="18"/>
      <c r="AG152" s="18"/>
      <c r="AH152" s="18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4" t="str">
        <f t="shared" si="10"/>
        <v>0;0;0;0;0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18">
        <v>0</v>
      </c>
      <c r="AU152" s="18">
        <v>0</v>
      </c>
      <c r="AV152" s="4" t="str">
        <f t="shared" si="11"/>
        <v>0;0;0;0;0;0;0</v>
      </c>
      <c r="AW152" s="50" t="s">
        <v>805</v>
      </c>
      <c r="AX152" s="50"/>
      <c r="AY152" s="4">
        <v>6</v>
      </c>
      <c r="AZ152" s="4">
        <v>149</v>
      </c>
      <c r="BA152" s="4"/>
      <c r="BB152" s="18">
        <v>0</v>
      </c>
      <c r="BC152" s="19">
        <v>0</v>
      </c>
      <c r="BD152" s="25">
        <v>0.35409829999999998</v>
      </c>
    </row>
    <row r="153" spans="1:56">
      <c r="A153">
        <v>51000150</v>
      </c>
      <c r="B153" s="4" t="s">
        <v>167</v>
      </c>
      <c r="C153" s="4" t="s">
        <v>363</v>
      </c>
      <c r="D153" s="19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864</v>
      </c>
      <c r="Z153" s="37">
        <v>55110003</v>
      </c>
      <c r="AA153" s="18">
        <v>50</v>
      </c>
      <c r="AB153" s="18"/>
      <c r="AC153" s="18"/>
      <c r="AD153" s="18"/>
      <c r="AE153" s="18"/>
      <c r="AF153" s="18"/>
      <c r="AG153" s="18"/>
      <c r="AH153" s="18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18">
        <v>0</v>
      </c>
      <c r="AJ153" s="18">
        <v>0</v>
      </c>
      <c r="AK153" s="18">
        <v>0</v>
      </c>
      <c r="AL153" s="18">
        <v>0</v>
      </c>
      <c r="AM153" s="18">
        <v>0</v>
      </c>
      <c r="AN153" s="4" t="str">
        <f t="shared" si="10"/>
        <v>0;0;0;0;0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18">
        <v>0</v>
      </c>
      <c r="AU153" s="18">
        <v>0</v>
      </c>
      <c r="AV153" s="4" t="str">
        <f t="shared" si="11"/>
        <v>0;0;0;0;0;0;0</v>
      </c>
      <c r="AW153" s="50" t="s">
        <v>805</v>
      </c>
      <c r="AX153" s="50"/>
      <c r="AY153" s="4">
        <v>6</v>
      </c>
      <c r="AZ153" s="4">
        <v>150</v>
      </c>
      <c r="BA153" s="4"/>
      <c r="BB153" s="18">
        <v>0</v>
      </c>
      <c r="BC153" s="19">
        <v>0</v>
      </c>
      <c r="BD153" s="25">
        <v>0.32295079999999998</v>
      </c>
    </row>
    <row r="154" spans="1:56">
      <c r="A154">
        <v>51000151</v>
      </c>
      <c r="B154" s="7" t="s">
        <v>421</v>
      </c>
      <c r="C154" s="4" t="s">
        <v>567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4"/>
      <c r="Z154" s="37"/>
      <c r="AA154" s="18"/>
      <c r="AB154" s="18"/>
      <c r="AC154" s="18"/>
      <c r="AD154" s="18"/>
      <c r="AE154" s="18"/>
      <c r="AF154" s="18"/>
      <c r="AG154" s="18"/>
      <c r="AH154" s="18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18">
        <v>0</v>
      </c>
      <c r="AJ154" s="18">
        <v>0</v>
      </c>
      <c r="AK154" s="18">
        <v>0</v>
      </c>
      <c r="AL154" s="18">
        <v>0</v>
      </c>
      <c r="AM154" s="18">
        <v>0</v>
      </c>
      <c r="AN154" s="4" t="str">
        <f t="shared" si="10"/>
        <v>0;0;0;0;0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18">
        <v>0</v>
      </c>
      <c r="AU154" s="18">
        <v>0</v>
      </c>
      <c r="AV154" s="4" t="str">
        <f t="shared" si="11"/>
        <v>0;0;0;0;0;0;0</v>
      </c>
      <c r="AW154" s="50" t="s">
        <v>805</v>
      </c>
      <c r="AX154" s="50"/>
      <c r="AY154" s="4">
        <v>6</v>
      </c>
      <c r="AZ154" s="4">
        <v>151</v>
      </c>
      <c r="BA154" s="4"/>
      <c r="BB154" s="18">
        <v>0</v>
      </c>
      <c r="BC154" s="19">
        <v>0</v>
      </c>
      <c r="BD154" s="25">
        <v>0.40819670000000002</v>
      </c>
    </row>
    <row r="155" spans="1:56">
      <c r="A155">
        <v>51000152</v>
      </c>
      <c r="B155" s="4" t="s">
        <v>169</v>
      </c>
      <c r="C155" s="4" t="s">
        <v>568</v>
      </c>
      <c r="D155" s="19" t="s">
        <v>1047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-7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736</v>
      </c>
      <c r="Y155" s="4" t="s">
        <v>1046</v>
      </c>
      <c r="Z155" s="37">
        <v>55100013</v>
      </c>
      <c r="AA155" s="18">
        <v>100</v>
      </c>
      <c r="AB155" s="18"/>
      <c r="AC155" s="18"/>
      <c r="AD155" s="18"/>
      <c r="AE155" s="18"/>
      <c r="AF155" s="18"/>
      <c r="AG155" s="18"/>
      <c r="AH155" s="18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10</v>
      </c>
      <c r="AI155" s="18">
        <v>0</v>
      </c>
      <c r="AJ155" s="18">
        <v>0</v>
      </c>
      <c r="AK155" s="18">
        <v>0</v>
      </c>
      <c r="AL155" s="18">
        <v>0</v>
      </c>
      <c r="AM155" s="18">
        <v>0</v>
      </c>
      <c r="AN155" s="4" t="str">
        <f t="shared" si="10"/>
        <v>0;0;0;0;0</v>
      </c>
      <c r="AO155" s="18">
        <v>0</v>
      </c>
      <c r="AP155" s="18">
        <v>0.3</v>
      </c>
      <c r="AQ155" s="18">
        <v>0</v>
      </c>
      <c r="AR155" s="18">
        <v>0</v>
      </c>
      <c r="AS155" s="18">
        <v>0</v>
      </c>
      <c r="AT155" s="18">
        <v>0</v>
      </c>
      <c r="AU155" s="18">
        <v>0</v>
      </c>
      <c r="AV155" s="4" t="str">
        <f t="shared" si="11"/>
        <v>0;0.3;0;0;0;0;0</v>
      </c>
      <c r="AW155" s="50" t="s">
        <v>805</v>
      </c>
      <c r="AX155" s="50"/>
      <c r="AY155" s="4">
        <v>6</v>
      </c>
      <c r="AZ155" s="4">
        <v>152</v>
      </c>
      <c r="BA155" s="4"/>
      <c r="BB155" s="18">
        <v>0</v>
      </c>
      <c r="BC155" s="19">
        <v>0</v>
      </c>
      <c r="BD155" s="25">
        <v>0.58688530000000005</v>
      </c>
    </row>
    <row r="156" spans="1:56">
      <c r="A156">
        <v>51000153</v>
      </c>
      <c r="B156" s="4" t="s">
        <v>170</v>
      </c>
      <c r="C156" s="4" t="s">
        <v>569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1081</v>
      </c>
      <c r="Z156" s="37">
        <v>55110004</v>
      </c>
      <c r="AA156" s="18">
        <v>100</v>
      </c>
      <c r="AB156" s="18"/>
      <c r="AC156" s="18"/>
      <c r="AD156" s="18"/>
      <c r="AE156" s="18"/>
      <c r="AF156" s="18"/>
      <c r="AG156" s="18"/>
      <c r="AH156" s="18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25</v>
      </c>
      <c r="AI156" s="18">
        <v>0</v>
      </c>
      <c r="AJ156" s="18">
        <v>0</v>
      </c>
      <c r="AK156" s="18">
        <v>0</v>
      </c>
      <c r="AL156" s="18">
        <v>0</v>
      </c>
      <c r="AM156" s="18">
        <v>0</v>
      </c>
      <c r="AN156" s="4" t="str">
        <f t="shared" si="10"/>
        <v>0;0;0;0;0</v>
      </c>
      <c r="AO156" s="18">
        <v>0</v>
      </c>
      <c r="AP156" s="18">
        <v>0</v>
      </c>
      <c r="AQ156" s="18">
        <v>0</v>
      </c>
      <c r="AR156" s="18">
        <v>0</v>
      </c>
      <c r="AS156" s="18">
        <v>0</v>
      </c>
      <c r="AT156" s="18">
        <v>0</v>
      </c>
      <c r="AU156" s="18">
        <v>0</v>
      </c>
      <c r="AV156" s="4" t="str">
        <f t="shared" si="11"/>
        <v>0;0;0;0;0;0;0</v>
      </c>
      <c r="AW156" s="50" t="s">
        <v>805</v>
      </c>
      <c r="AX156" s="50"/>
      <c r="AY156" s="4">
        <v>6</v>
      </c>
      <c r="AZ156" s="4">
        <v>153</v>
      </c>
      <c r="BA156" s="4"/>
      <c r="BB156" s="18">
        <v>0</v>
      </c>
      <c r="BC156" s="19">
        <v>0</v>
      </c>
      <c r="BD156" s="25">
        <v>0.28196719999999997</v>
      </c>
    </row>
    <row r="157" spans="1:56">
      <c r="A157">
        <v>51000154</v>
      </c>
      <c r="B157" s="4" t="s">
        <v>171</v>
      </c>
      <c r="C157" s="4" t="s">
        <v>570</v>
      </c>
      <c r="D157" s="19" t="s">
        <v>740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7"/>
      <c r="AA157" s="18"/>
      <c r="AB157" s="18"/>
      <c r="AC157" s="18"/>
      <c r="AD157" s="18"/>
      <c r="AE157" s="18"/>
      <c r="AF157" s="18"/>
      <c r="AG157" s="18"/>
      <c r="AH157" s="18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18">
        <v>0</v>
      </c>
      <c r="AJ157" s="18">
        <v>0</v>
      </c>
      <c r="AK157" s="18">
        <v>0</v>
      </c>
      <c r="AL157" s="18">
        <v>0</v>
      </c>
      <c r="AM157" s="18">
        <v>0</v>
      </c>
      <c r="AN157" s="4" t="str">
        <f t="shared" si="10"/>
        <v>0;0;0;0;0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18">
        <v>0</v>
      </c>
      <c r="AU157" s="18">
        <v>0</v>
      </c>
      <c r="AV157" s="4" t="str">
        <f t="shared" si="11"/>
        <v>0;0;0;0;0;0;0</v>
      </c>
      <c r="AW157" s="50" t="s">
        <v>805</v>
      </c>
      <c r="AX157" s="50"/>
      <c r="AY157" s="4">
        <v>6</v>
      </c>
      <c r="AZ157" s="4">
        <v>154</v>
      </c>
      <c r="BA157" s="4"/>
      <c r="BB157" s="18">
        <v>0</v>
      </c>
      <c r="BC157" s="19">
        <v>0</v>
      </c>
      <c r="BD157" s="25">
        <v>0.12950819999999999</v>
      </c>
    </row>
    <row r="158" spans="1:56">
      <c r="A158">
        <v>51000155</v>
      </c>
      <c r="B158" s="4" t="s">
        <v>172</v>
      </c>
      <c r="C158" s="4" t="s">
        <v>571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7"/>
      <c r="AA158" s="18"/>
      <c r="AB158" s="18"/>
      <c r="AC158" s="18"/>
      <c r="AD158" s="18"/>
      <c r="AE158" s="18"/>
      <c r="AF158" s="18"/>
      <c r="AG158" s="18"/>
      <c r="AH158" s="18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18">
        <v>0</v>
      </c>
      <c r="AJ158" s="18">
        <v>0</v>
      </c>
      <c r="AK158" s="18">
        <v>0</v>
      </c>
      <c r="AL158" s="18">
        <v>0</v>
      </c>
      <c r="AM158" s="18">
        <v>0</v>
      </c>
      <c r="AN158" s="4" t="str">
        <f t="shared" si="10"/>
        <v>0;0;0;0;0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18">
        <v>0</v>
      </c>
      <c r="AU158" s="18">
        <v>0</v>
      </c>
      <c r="AV158" s="4" t="str">
        <f t="shared" si="11"/>
        <v>0;0;0;0;0;0;0</v>
      </c>
      <c r="AW158" s="50" t="s">
        <v>805</v>
      </c>
      <c r="AX158" s="50"/>
      <c r="AY158" s="4">
        <v>6</v>
      </c>
      <c r="AZ158" s="4">
        <v>155</v>
      </c>
      <c r="BA158" s="4"/>
      <c r="BB158" s="18">
        <v>0</v>
      </c>
      <c r="BC158" s="19">
        <v>0</v>
      </c>
      <c r="BD158" s="25">
        <v>0.69016390000000005</v>
      </c>
    </row>
    <row r="159" spans="1:56">
      <c r="A159">
        <v>51000156</v>
      </c>
      <c r="B159" s="8" t="s">
        <v>685</v>
      </c>
      <c r="C159" s="8" t="s">
        <v>687</v>
      </c>
      <c r="D159" s="19" t="s">
        <v>792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8"/>
      <c r="Z159" s="37"/>
      <c r="AA159" s="18"/>
      <c r="AB159" s="18"/>
      <c r="AC159" s="18"/>
      <c r="AD159" s="18"/>
      <c r="AE159" s="18"/>
      <c r="AF159" s="18"/>
      <c r="AG159" s="18"/>
      <c r="AH159" s="18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18">
        <v>0</v>
      </c>
      <c r="AJ159" s="18">
        <v>0</v>
      </c>
      <c r="AK159" s="18">
        <v>0</v>
      </c>
      <c r="AL159" s="18">
        <v>0</v>
      </c>
      <c r="AM159" s="18">
        <v>0</v>
      </c>
      <c r="AN159" s="4" t="str">
        <f t="shared" si="10"/>
        <v>0;0;0;0;0</v>
      </c>
      <c r="AO159" s="18">
        <v>0</v>
      </c>
      <c r="AP159" s="18">
        <v>0</v>
      </c>
      <c r="AQ159" s="18">
        <v>0</v>
      </c>
      <c r="AR159" s="18">
        <v>0</v>
      </c>
      <c r="AS159" s="18">
        <v>0</v>
      </c>
      <c r="AT159" s="18">
        <v>0</v>
      </c>
      <c r="AU159" s="18">
        <v>0</v>
      </c>
      <c r="AV159" s="4" t="str">
        <f t="shared" si="11"/>
        <v>0;0;0;0;0;0;0</v>
      </c>
      <c r="AW159" s="50" t="s">
        <v>805</v>
      </c>
      <c r="AX159" s="50"/>
      <c r="AY159" s="8">
        <v>6</v>
      </c>
      <c r="AZ159" s="8">
        <v>156</v>
      </c>
      <c r="BA159" s="8"/>
      <c r="BB159" s="18">
        <v>0</v>
      </c>
      <c r="BC159" s="19">
        <v>0</v>
      </c>
      <c r="BD159" s="25">
        <v>0.49672129999999998</v>
      </c>
    </row>
    <row r="160" spans="1:56">
      <c r="A160">
        <v>51000157</v>
      </c>
      <c r="B160" s="4" t="s">
        <v>173</v>
      </c>
      <c r="C160" s="4" t="s">
        <v>572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4"/>
      <c r="Z160" s="37"/>
      <c r="AA160" s="18"/>
      <c r="AB160" s="18"/>
      <c r="AC160" s="18"/>
      <c r="AD160" s="18"/>
      <c r="AE160" s="18"/>
      <c r="AF160" s="18"/>
      <c r="AG160" s="18"/>
      <c r="AH160" s="18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18">
        <v>0</v>
      </c>
      <c r="AJ160" s="18">
        <v>0</v>
      </c>
      <c r="AK160" s="18">
        <v>0</v>
      </c>
      <c r="AL160" s="18">
        <v>0</v>
      </c>
      <c r="AM160" s="18">
        <v>0</v>
      </c>
      <c r="AN160" s="4" t="str">
        <f t="shared" si="10"/>
        <v>0;0;0;0;0</v>
      </c>
      <c r="AO160" s="18">
        <v>0</v>
      </c>
      <c r="AP160" s="18">
        <v>0</v>
      </c>
      <c r="AQ160" s="18">
        <v>0</v>
      </c>
      <c r="AR160" s="18">
        <v>0</v>
      </c>
      <c r="AS160" s="18">
        <v>0</v>
      </c>
      <c r="AT160" s="18">
        <v>0</v>
      </c>
      <c r="AU160" s="18">
        <v>0</v>
      </c>
      <c r="AV160" s="4" t="str">
        <f t="shared" si="11"/>
        <v>0;0;0;0;0;0;0</v>
      </c>
      <c r="AW160" s="50" t="s">
        <v>805</v>
      </c>
      <c r="AX160" s="50"/>
      <c r="AY160" s="4">
        <v>6</v>
      </c>
      <c r="AZ160" s="4">
        <v>157</v>
      </c>
      <c r="BA160" s="4"/>
      <c r="BB160" s="18">
        <v>0</v>
      </c>
      <c r="BC160" s="19">
        <v>0</v>
      </c>
      <c r="BD160" s="25">
        <v>0.94098360000000003</v>
      </c>
    </row>
    <row r="161" spans="1:56">
      <c r="A161">
        <v>51000158</v>
      </c>
      <c r="B161" s="4" t="s">
        <v>175</v>
      </c>
      <c r="C161" s="4" t="s">
        <v>573</v>
      </c>
      <c r="D161" s="19" t="s">
        <v>740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7"/>
      <c r="AA161" s="18"/>
      <c r="AB161" s="18"/>
      <c r="AC161" s="18"/>
      <c r="AD161" s="18"/>
      <c r="AE161" s="18"/>
      <c r="AF161" s="18"/>
      <c r="AG161" s="18"/>
      <c r="AH161" s="18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18">
        <v>0</v>
      </c>
      <c r="AJ161" s="18">
        <v>0</v>
      </c>
      <c r="AK161" s="18">
        <v>0</v>
      </c>
      <c r="AL161" s="18">
        <v>0</v>
      </c>
      <c r="AM161" s="18">
        <v>0</v>
      </c>
      <c r="AN161" s="4" t="str">
        <f t="shared" si="10"/>
        <v>0;0;0;0;0</v>
      </c>
      <c r="AO161" s="18">
        <v>0</v>
      </c>
      <c r="AP161" s="18">
        <v>0</v>
      </c>
      <c r="AQ161" s="18">
        <v>0</v>
      </c>
      <c r="AR161" s="18">
        <v>0</v>
      </c>
      <c r="AS161" s="18">
        <v>0</v>
      </c>
      <c r="AT161" s="18">
        <v>0</v>
      </c>
      <c r="AU161" s="18">
        <v>0</v>
      </c>
      <c r="AV161" s="4" t="str">
        <f t="shared" si="11"/>
        <v>0;0;0;0;0;0;0</v>
      </c>
      <c r="AW161" s="50" t="s">
        <v>805</v>
      </c>
      <c r="AX161" s="50"/>
      <c r="AY161" s="4">
        <v>6</v>
      </c>
      <c r="AZ161" s="4">
        <v>158</v>
      </c>
      <c r="BA161" s="4"/>
      <c r="BB161" s="18">
        <v>0</v>
      </c>
      <c r="BC161" s="19">
        <v>0</v>
      </c>
      <c r="BD161" s="25">
        <v>0.3098361</v>
      </c>
    </row>
    <row r="162" spans="1:56">
      <c r="A162">
        <v>51000159</v>
      </c>
      <c r="B162" s="4" t="s">
        <v>176</v>
      </c>
      <c r="C162" s="4" t="s">
        <v>574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4" t="s">
        <v>935</v>
      </c>
      <c r="Z162" s="37">
        <v>55110010</v>
      </c>
      <c r="AA162" s="18">
        <v>100</v>
      </c>
      <c r="AB162" s="18"/>
      <c r="AC162" s="18"/>
      <c r="AD162" s="18"/>
      <c r="AE162" s="18"/>
      <c r="AF162" s="18"/>
      <c r="AG162" s="18"/>
      <c r="AH162" s="18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18">
        <v>0</v>
      </c>
      <c r="AJ162" s="18">
        <v>0</v>
      </c>
      <c r="AK162" s="18">
        <v>0</v>
      </c>
      <c r="AL162" s="18">
        <v>0</v>
      </c>
      <c r="AM162" s="18">
        <v>0</v>
      </c>
      <c r="AN162" s="4" t="str">
        <f t="shared" si="10"/>
        <v>0;0;0;0;0</v>
      </c>
      <c r="AO162" s="18">
        <v>0</v>
      </c>
      <c r="AP162" s="18">
        <v>-0.3</v>
      </c>
      <c r="AQ162" s="18">
        <v>0</v>
      </c>
      <c r="AR162" s="18">
        <v>0</v>
      </c>
      <c r="AS162" s="18">
        <v>0</v>
      </c>
      <c r="AT162" s="18">
        <v>0</v>
      </c>
      <c r="AU162" s="18">
        <v>0</v>
      </c>
      <c r="AV162" s="4" t="str">
        <f t="shared" si="11"/>
        <v>0;-0.3;0;0;0;0;0</v>
      </c>
      <c r="AW162" s="50" t="s">
        <v>805</v>
      </c>
      <c r="AX162" s="50"/>
      <c r="AY162" s="4">
        <v>6</v>
      </c>
      <c r="AZ162" s="4">
        <v>159</v>
      </c>
      <c r="BA162" s="4"/>
      <c r="BB162" s="18">
        <v>0</v>
      </c>
      <c r="BC162" s="19">
        <v>0</v>
      </c>
      <c r="BD162" s="25">
        <v>0.44754100000000002</v>
      </c>
    </row>
    <row r="163" spans="1:56">
      <c r="A163">
        <v>51000160</v>
      </c>
      <c r="B163" s="4" t="s">
        <v>177</v>
      </c>
      <c r="C163" s="4" t="s">
        <v>575</v>
      </c>
      <c r="D163" s="19" t="s">
        <v>915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4" t="s">
        <v>914</v>
      </c>
      <c r="Z163" s="37">
        <v>55900010</v>
      </c>
      <c r="AA163" s="18">
        <v>100</v>
      </c>
      <c r="AB163" s="18"/>
      <c r="AC163" s="18"/>
      <c r="AD163" s="18"/>
      <c r="AE163" s="18"/>
      <c r="AF163" s="18"/>
      <c r="AG163" s="18"/>
      <c r="AH163" s="18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18">
        <v>0</v>
      </c>
      <c r="AJ163" s="18">
        <v>0</v>
      </c>
      <c r="AK163" s="18">
        <v>0</v>
      </c>
      <c r="AL163" s="18">
        <v>0</v>
      </c>
      <c r="AM163" s="18">
        <v>0</v>
      </c>
      <c r="AN163" s="4" t="str">
        <f t="shared" si="10"/>
        <v>0;0;0;0;0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18">
        <v>0</v>
      </c>
      <c r="AU163" s="18">
        <v>0</v>
      </c>
      <c r="AV163" s="4" t="str">
        <f t="shared" si="11"/>
        <v>0;0;0;0;0;0;0</v>
      </c>
      <c r="AW163" s="50" t="s">
        <v>805</v>
      </c>
      <c r="AX163" s="50"/>
      <c r="AY163" s="4">
        <v>6</v>
      </c>
      <c r="AZ163" s="4">
        <v>160</v>
      </c>
      <c r="BA163" s="4"/>
      <c r="BB163" s="18">
        <v>0</v>
      </c>
      <c r="BC163" s="19">
        <v>0</v>
      </c>
      <c r="BD163" s="25">
        <v>0.45409840000000001</v>
      </c>
    </row>
    <row r="164" spans="1:56">
      <c r="A164">
        <v>51000161</v>
      </c>
      <c r="B164" s="4" t="s">
        <v>178</v>
      </c>
      <c r="C164" s="4" t="s">
        <v>364</v>
      </c>
      <c r="D164" s="19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895</v>
      </c>
      <c r="Z164" s="37">
        <v>55110005</v>
      </c>
      <c r="AA164" s="18">
        <v>60</v>
      </c>
      <c r="AB164" s="18"/>
      <c r="AC164" s="18"/>
      <c r="AD164" s="18"/>
      <c r="AE164" s="18"/>
      <c r="AF164" s="18"/>
      <c r="AG164" s="18"/>
      <c r="AH164" s="18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18">
        <v>0</v>
      </c>
      <c r="AJ164" s="18">
        <v>0</v>
      </c>
      <c r="AK164" s="18">
        <v>0</v>
      </c>
      <c r="AL164" s="18">
        <v>0</v>
      </c>
      <c r="AM164" s="18">
        <v>0</v>
      </c>
      <c r="AN164" s="4" t="str">
        <f t="shared" si="10"/>
        <v>0;0;0;0;0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18">
        <v>0</v>
      </c>
      <c r="AU164" s="18">
        <v>0</v>
      </c>
      <c r="AV164" s="4" t="str">
        <f t="shared" si="11"/>
        <v>0;0;0;0;0;0;0</v>
      </c>
      <c r="AW164" s="50" t="s">
        <v>805</v>
      </c>
      <c r="AX164" s="50"/>
      <c r="AY164" s="4">
        <v>6</v>
      </c>
      <c r="AZ164" s="4">
        <v>161</v>
      </c>
      <c r="BA164" s="4"/>
      <c r="BB164" s="18">
        <v>0</v>
      </c>
      <c r="BC164" s="19">
        <v>0</v>
      </c>
      <c r="BD164" s="25">
        <v>0.64098359999999999</v>
      </c>
    </row>
    <row r="165" spans="1:56">
      <c r="A165">
        <v>51000162</v>
      </c>
      <c r="B165" s="8" t="s">
        <v>686</v>
      </c>
      <c r="C165" s="8" t="s">
        <v>688</v>
      </c>
      <c r="D165" s="19" t="s">
        <v>791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691</v>
      </c>
      <c r="Y165" s="8"/>
      <c r="Z165" s="37"/>
      <c r="AA165" s="18"/>
      <c r="AB165" s="18"/>
      <c r="AC165" s="18"/>
      <c r="AD165" s="18"/>
      <c r="AE165" s="18"/>
      <c r="AF165" s="18"/>
      <c r="AG165" s="18"/>
      <c r="AH165" s="18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18">
        <v>0</v>
      </c>
      <c r="AJ165" s="18">
        <v>0</v>
      </c>
      <c r="AK165" s="18">
        <v>0</v>
      </c>
      <c r="AL165" s="18">
        <v>0</v>
      </c>
      <c r="AM165" s="18">
        <v>0</v>
      </c>
      <c r="AN165" s="4" t="str">
        <f t="shared" si="10"/>
        <v>0;0;0;0;0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18">
        <v>0</v>
      </c>
      <c r="AU165" s="18">
        <v>0</v>
      </c>
      <c r="AV165" s="4" t="str">
        <f t="shared" si="11"/>
        <v>0;0;0;0;0;0;0</v>
      </c>
      <c r="AW165" s="50" t="s">
        <v>805</v>
      </c>
      <c r="AX165" s="50"/>
      <c r="AY165" s="8">
        <v>6</v>
      </c>
      <c r="AZ165" s="8">
        <v>162</v>
      </c>
      <c r="BA165" s="8"/>
      <c r="BB165" s="18">
        <v>0</v>
      </c>
      <c r="BC165" s="19">
        <v>0</v>
      </c>
      <c r="BD165" s="25">
        <v>0.49672129999999998</v>
      </c>
    </row>
    <row r="166" spans="1:56">
      <c r="A166">
        <v>51000163</v>
      </c>
      <c r="B166" s="8" t="s">
        <v>689</v>
      </c>
      <c r="C166" s="8" t="s">
        <v>690</v>
      </c>
      <c r="D166" s="19" t="s">
        <v>790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694</v>
      </c>
      <c r="Y166" s="8"/>
      <c r="Z166" s="37"/>
      <c r="AA166" s="18"/>
      <c r="AB166" s="18"/>
      <c r="AC166" s="18"/>
      <c r="AD166" s="18"/>
      <c r="AE166" s="18"/>
      <c r="AF166" s="18"/>
      <c r="AG166" s="18"/>
      <c r="AH166" s="18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18">
        <v>0</v>
      </c>
      <c r="AJ166" s="18">
        <v>0</v>
      </c>
      <c r="AK166" s="18">
        <v>0</v>
      </c>
      <c r="AL166" s="18">
        <v>0</v>
      </c>
      <c r="AM166" s="18">
        <v>0</v>
      </c>
      <c r="AN166" s="4" t="str">
        <f t="shared" si="10"/>
        <v>0;0;0;0;0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18">
        <v>0</v>
      </c>
      <c r="AU166" s="18">
        <v>0</v>
      </c>
      <c r="AV166" s="4" t="str">
        <f t="shared" si="11"/>
        <v>0;0;0;0;0;0;0</v>
      </c>
      <c r="AW166" s="50" t="s">
        <v>805</v>
      </c>
      <c r="AX166" s="50"/>
      <c r="AY166" s="8">
        <v>6</v>
      </c>
      <c r="AZ166" s="8">
        <v>163</v>
      </c>
      <c r="BA166" s="8"/>
      <c r="BB166" s="18">
        <v>0</v>
      </c>
      <c r="BC166" s="19">
        <v>1</v>
      </c>
      <c r="BD166" s="25">
        <v>0.49672129999999998</v>
      </c>
    </row>
    <row r="167" spans="1:56">
      <c r="A167">
        <v>51000164</v>
      </c>
      <c r="B167" s="4" t="s">
        <v>179</v>
      </c>
      <c r="C167" s="4" t="s">
        <v>576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4"/>
      <c r="Z167" s="37"/>
      <c r="AA167" s="18"/>
      <c r="AB167" s="18"/>
      <c r="AC167" s="18"/>
      <c r="AD167" s="18"/>
      <c r="AE167" s="18"/>
      <c r="AF167" s="18"/>
      <c r="AG167" s="18"/>
      <c r="AH167" s="18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0</v>
      </c>
      <c r="AI167" s="18">
        <v>0</v>
      </c>
      <c r="AJ167" s="18">
        <v>0</v>
      </c>
      <c r="AK167" s="18">
        <v>0</v>
      </c>
      <c r="AL167" s="18">
        <v>0</v>
      </c>
      <c r="AM167" s="18">
        <v>0</v>
      </c>
      <c r="AN167" s="4" t="str">
        <f t="shared" si="10"/>
        <v>0;0;0;0;0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18">
        <v>0</v>
      </c>
      <c r="AU167" s="18">
        <v>0</v>
      </c>
      <c r="AV167" s="4" t="str">
        <f t="shared" si="11"/>
        <v>0;0;0;0;0;0;0</v>
      </c>
      <c r="AW167" s="50" t="s">
        <v>805</v>
      </c>
      <c r="AX167" s="50"/>
      <c r="AY167" s="4">
        <v>6</v>
      </c>
      <c r="AZ167" s="4">
        <v>164</v>
      </c>
      <c r="BA167" s="4"/>
      <c r="BB167" s="18">
        <v>0</v>
      </c>
      <c r="BC167" s="19">
        <v>0</v>
      </c>
      <c r="BD167" s="25">
        <v>0.60327869999999995</v>
      </c>
    </row>
    <row r="168" spans="1:56">
      <c r="A168">
        <v>51000165</v>
      </c>
      <c r="B168" s="8" t="s">
        <v>693</v>
      </c>
      <c r="C168" s="8" t="s">
        <v>692</v>
      </c>
      <c r="D168" s="19" t="s">
        <v>791</v>
      </c>
      <c r="E168" s="8">
        <v>6</v>
      </c>
      <c r="F168" s="8">
        <v>8</v>
      </c>
      <c r="G168" s="8">
        <v>0</v>
      </c>
      <c r="H168" s="8">
        <f t="shared" si="8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8"/>
      <c r="Z168" s="37"/>
      <c r="AA168" s="18"/>
      <c r="AB168" s="18"/>
      <c r="AC168" s="18"/>
      <c r="AD168" s="18"/>
      <c r="AE168" s="18"/>
      <c r="AF168" s="18"/>
      <c r="AG168" s="18"/>
      <c r="AH168" s="18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18">
        <v>0</v>
      </c>
      <c r="AJ168" s="18">
        <v>0</v>
      </c>
      <c r="AK168" s="18">
        <v>0</v>
      </c>
      <c r="AL168" s="18">
        <v>0</v>
      </c>
      <c r="AM168" s="18">
        <v>0</v>
      </c>
      <c r="AN168" s="4" t="str">
        <f t="shared" si="10"/>
        <v>0;0;0;0;0</v>
      </c>
      <c r="AO168" s="18">
        <v>0</v>
      </c>
      <c r="AP168" s="18">
        <v>0</v>
      </c>
      <c r="AQ168" s="18">
        <v>0</v>
      </c>
      <c r="AR168" s="18">
        <v>0</v>
      </c>
      <c r="AS168" s="18">
        <v>0</v>
      </c>
      <c r="AT168" s="18">
        <v>0</v>
      </c>
      <c r="AU168" s="18">
        <v>0</v>
      </c>
      <c r="AV168" s="4" t="str">
        <f t="shared" si="11"/>
        <v>0;0;0;0;0;0;0</v>
      </c>
      <c r="AW168" s="50" t="s">
        <v>805</v>
      </c>
      <c r="AX168" s="50"/>
      <c r="AY168" s="8">
        <v>6</v>
      </c>
      <c r="AZ168" s="8">
        <v>165</v>
      </c>
      <c r="BA168" s="8"/>
      <c r="BB168" s="18">
        <v>0</v>
      </c>
      <c r="BC168" s="19">
        <v>1</v>
      </c>
      <c r="BD168" s="19">
        <v>0.49672129999999998</v>
      </c>
    </row>
    <row r="169" spans="1:56">
      <c r="A169">
        <v>51000166</v>
      </c>
      <c r="B169" s="4" t="s">
        <v>180</v>
      </c>
      <c r="C169" s="4" t="s">
        <v>577</v>
      </c>
      <c r="D169" s="19" t="s">
        <v>822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828</v>
      </c>
      <c r="Z169" s="37">
        <v>55300003</v>
      </c>
      <c r="AA169" s="18">
        <v>100</v>
      </c>
      <c r="AB169" s="18"/>
      <c r="AC169" s="18"/>
      <c r="AD169" s="18"/>
      <c r="AE169" s="18"/>
      <c r="AF169" s="18"/>
      <c r="AG169" s="18"/>
      <c r="AH169" s="18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4" t="str">
        <f t="shared" si="10"/>
        <v>0;0;0;0;0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4" t="str">
        <f t="shared" si="11"/>
        <v>0;0;0;0;0;0;0</v>
      </c>
      <c r="AW169" s="50" t="s">
        <v>805</v>
      </c>
      <c r="AX169" s="50"/>
      <c r="AY169" s="4">
        <v>6</v>
      </c>
      <c r="AZ169" s="4">
        <v>166</v>
      </c>
      <c r="BA169" s="4"/>
      <c r="BB169" s="18">
        <v>0</v>
      </c>
      <c r="BC169" s="19">
        <v>0</v>
      </c>
      <c r="BD169" s="25">
        <v>5.7377049999999999E-2</v>
      </c>
    </row>
    <row r="170" spans="1:56">
      <c r="A170">
        <v>51000167</v>
      </c>
      <c r="B170" s="4" t="s">
        <v>181</v>
      </c>
      <c r="C170" s="4" t="s">
        <v>365</v>
      </c>
      <c r="D170" s="19" t="s">
        <v>822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827</v>
      </c>
      <c r="Z170" s="37">
        <v>55300002</v>
      </c>
      <c r="AA170" s="18">
        <v>100</v>
      </c>
      <c r="AB170" s="18"/>
      <c r="AC170" s="18"/>
      <c r="AD170" s="18"/>
      <c r="AE170" s="18"/>
      <c r="AF170" s="18"/>
      <c r="AG170" s="18"/>
      <c r="AH170" s="18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18">
        <v>0</v>
      </c>
      <c r="AJ170" s="18">
        <v>0</v>
      </c>
      <c r="AK170" s="18">
        <v>0</v>
      </c>
      <c r="AL170" s="18">
        <v>0</v>
      </c>
      <c r="AM170" s="18">
        <v>0</v>
      </c>
      <c r="AN170" s="4" t="str">
        <f t="shared" si="10"/>
        <v>0;0;0;0;0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18">
        <v>0</v>
      </c>
      <c r="AU170" s="18">
        <v>0</v>
      </c>
      <c r="AV170" s="4" t="str">
        <f t="shared" si="11"/>
        <v>0;0;0;0;0;0;0</v>
      </c>
      <c r="AW170" s="50" t="s">
        <v>805</v>
      </c>
      <c r="AX170" s="50"/>
      <c r="AY170" s="4">
        <v>6</v>
      </c>
      <c r="AZ170" s="4">
        <v>167</v>
      </c>
      <c r="BA170" s="4"/>
      <c r="BB170" s="18">
        <v>0</v>
      </c>
      <c r="BC170" s="19">
        <v>0</v>
      </c>
      <c r="BD170" s="25">
        <v>4.0983609999999997E-2</v>
      </c>
    </row>
    <row r="171" spans="1:56">
      <c r="A171">
        <v>51000168</v>
      </c>
      <c r="B171" s="4" t="s">
        <v>182</v>
      </c>
      <c r="C171" s="4" t="s">
        <v>578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870</v>
      </c>
      <c r="Z171" s="37">
        <v>55100010</v>
      </c>
      <c r="AA171" s="18">
        <v>100</v>
      </c>
      <c r="AB171" s="18"/>
      <c r="AC171" s="18"/>
      <c r="AD171" s="18"/>
      <c r="AE171" s="18"/>
      <c r="AF171" s="18"/>
      <c r="AG171" s="18"/>
      <c r="AH171" s="18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18">
        <v>0</v>
      </c>
      <c r="AJ171" s="18">
        <v>0</v>
      </c>
      <c r="AK171" s="18">
        <v>0</v>
      </c>
      <c r="AL171" s="18">
        <v>0</v>
      </c>
      <c r="AM171" s="18">
        <v>0</v>
      </c>
      <c r="AN171" s="4" t="str">
        <f t="shared" si="10"/>
        <v>0;0;0;0;0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18">
        <v>0</v>
      </c>
      <c r="AU171" s="18">
        <v>0</v>
      </c>
      <c r="AV171" s="4" t="str">
        <f t="shared" si="11"/>
        <v>0;0;0;0;0;0;0</v>
      </c>
      <c r="AW171" s="50" t="s">
        <v>805</v>
      </c>
      <c r="AX171" s="50"/>
      <c r="AY171" s="4">
        <v>6</v>
      </c>
      <c r="AZ171" s="4">
        <v>168</v>
      </c>
      <c r="BA171" s="4"/>
      <c r="BB171" s="18">
        <v>0</v>
      </c>
      <c r="BC171" s="19">
        <v>0</v>
      </c>
      <c r="BD171" s="25">
        <v>4.590164E-2</v>
      </c>
    </row>
    <row r="172" spans="1:56">
      <c r="A172">
        <v>51000169</v>
      </c>
      <c r="B172" s="4" t="s">
        <v>183</v>
      </c>
      <c r="C172" s="4" t="s">
        <v>579</v>
      </c>
      <c r="D172" s="19" t="s">
        <v>1065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1064</v>
      </c>
      <c r="Z172" s="37">
        <v>55510018</v>
      </c>
      <c r="AA172" s="18">
        <v>15</v>
      </c>
      <c r="AB172" s="18">
        <v>55500004</v>
      </c>
      <c r="AC172" s="18">
        <v>100</v>
      </c>
      <c r="AD172" s="18"/>
      <c r="AE172" s="18"/>
      <c r="AF172" s="18"/>
      <c r="AG172" s="18"/>
      <c r="AH172" s="18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10.55</v>
      </c>
      <c r="AI172" s="18">
        <v>0</v>
      </c>
      <c r="AJ172" s="18">
        <v>0</v>
      </c>
      <c r="AK172" s="18">
        <v>0</v>
      </c>
      <c r="AL172" s="18">
        <v>0</v>
      </c>
      <c r="AM172" s="18">
        <v>0</v>
      </c>
      <c r="AN172" s="4" t="str">
        <f t="shared" si="10"/>
        <v>0;0;0;0;0</v>
      </c>
      <c r="AO172" s="18">
        <v>0</v>
      </c>
      <c r="AP172" s="18">
        <v>0</v>
      </c>
      <c r="AQ172" s="18">
        <v>0</v>
      </c>
      <c r="AR172" s="18">
        <v>0</v>
      </c>
      <c r="AS172" s="18">
        <v>0</v>
      </c>
      <c r="AT172" s="18">
        <v>0</v>
      </c>
      <c r="AU172" s="18">
        <v>0</v>
      </c>
      <c r="AV172" s="4" t="str">
        <f t="shared" si="11"/>
        <v>0;0;0;0;0;0;0</v>
      </c>
      <c r="AW172" s="50" t="s">
        <v>805</v>
      </c>
      <c r="AX172" s="50"/>
      <c r="AY172" s="4">
        <v>6</v>
      </c>
      <c r="AZ172" s="4">
        <v>169</v>
      </c>
      <c r="BA172" s="4"/>
      <c r="BB172" s="18">
        <v>0</v>
      </c>
      <c r="BC172" s="19">
        <v>0</v>
      </c>
      <c r="BD172" s="25">
        <v>0.77540980000000004</v>
      </c>
    </row>
    <row r="173" spans="1:56">
      <c r="A173">
        <v>51000170</v>
      </c>
      <c r="B173" s="4" t="s">
        <v>184</v>
      </c>
      <c r="C173" s="4" t="s">
        <v>580</v>
      </c>
      <c r="D173" s="19" t="s">
        <v>995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730</v>
      </c>
      <c r="Y173" s="4" t="s">
        <v>994</v>
      </c>
      <c r="Z173" s="37">
        <v>55200004</v>
      </c>
      <c r="AA173" s="18">
        <v>100</v>
      </c>
      <c r="AB173" s="18"/>
      <c r="AC173" s="18"/>
      <c r="AD173" s="18"/>
      <c r="AE173" s="18"/>
      <c r="AF173" s="18"/>
      <c r="AG173" s="18"/>
      <c r="AH173" s="18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18">
        <v>0</v>
      </c>
      <c r="AJ173" s="18">
        <v>0.3</v>
      </c>
      <c r="AK173" s="18">
        <v>0</v>
      </c>
      <c r="AL173" s="18">
        <v>0</v>
      </c>
      <c r="AM173" s="18">
        <v>0</v>
      </c>
      <c r="AN173" s="4" t="str">
        <f t="shared" si="10"/>
        <v>0;0.3;0;0;0</v>
      </c>
      <c r="AO173" s="18">
        <v>0</v>
      </c>
      <c r="AP173" s="18">
        <v>0</v>
      </c>
      <c r="AQ173" s="18">
        <v>0</v>
      </c>
      <c r="AR173" s="18">
        <v>0</v>
      </c>
      <c r="AS173" s="18">
        <v>0</v>
      </c>
      <c r="AT173" s="18">
        <v>0</v>
      </c>
      <c r="AU173" s="18">
        <v>0.5</v>
      </c>
      <c r="AV173" s="4" t="str">
        <f t="shared" si="11"/>
        <v>0;0;0;0;0;0;0.5</v>
      </c>
      <c r="AW173" s="50" t="s">
        <v>805</v>
      </c>
      <c r="AX173" s="50"/>
      <c r="AY173" s="4">
        <v>6</v>
      </c>
      <c r="AZ173" s="4">
        <v>170</v>
      </c>
      <c r="BA173" s="4"/>
      <c r="BB173" s="18">
        <v>0</v>
      </c>
      <c r="BC173" s="19">
        <v>0</v>
      </c>
      <c r="BD173" s="25">
        <v>9.0163930000000003E-2</v>
      </c>
    </row>
    <row r="174" spans="1:56">
      <c r="A174">
        <v>51000171</v>
      </c>
      <c r="B174" s="4" t="s">
        <v>186</v>
      </c>
      <c r="C174" s="4" t="s">
        <v>581</v>
      </c>
      <c r="D174" s="19" t="s">
        <v>868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4" t="s">
        <v>869</v>
      </c>
      <c r="Z174" s="37">
        <v>55700004</v>
      </c>
      <c r="AA174" s="18">
        <v>100</v>
      </c>
      <c r="AB174" s="18"/>
      <c r="AC174" s="18"/>
      <c r="AD174" s="18"/>
      <c r="AE174" s="18"/>
      <c r="AF174" s="18"/>
      <c r="AG174" s="18"/>
      <c r="AH174" s="18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18">
        <v>0</v>
      </c>
      <c r="AJ174" s="18">
        <v>0</v>
      </c>
      <c r="AK174" s="18">
        <v>0</v>
      </c>
      <c r="AL174" s="18">
        <v>0</v>
      </c>
      <c r="AM174" s="18">
        <v>0</v>
      </c>
      <c r="AN174" s="4" t="str">
        <f t="shared" si="10"/>
        <v>0;0;0;0;0</v>
      </c>
      <c r="AO174" s="18">
        <v>0</v>
      </c>
      <c r="AP174" s="18">
        <v>0</v>
      </c>
      <c r="AQ174" s="18">
        <v>0</v>
      </c>
      <c r="AR174" s="18">
        <v>0</v>
      </c>
      <c r="AS174" s="18">
        <v>0</v>
      </c>
      <c r="AT174" s="18">
        <v>0</v>
      </c>
      <c r="AU174" s="18">
        <v>0.3</v>
      </c>
      <c r="AV174" s="4" t="str">
        <f t="shared" si="11"/>
        <v>0;0;0;0;0;0;0.3</v>
      </c>
      <c r="AW174" s="50" t="s">
        <v>805</v>
      </c>
      <c r="AX174" s="50"/>
      <c r="AY174" s="4">
        <v>6</v>
      </c>
      <c r="AZ174" s="4">
        <v>171</v>
      </c>
      <c r="BA174" s="4"/>
      <c r="BB174" s="18">
        <v>0</v>
      </c>
      <c r="BC174" s="19">
        <v>0</v>
      </c>
      <c r="BD174" s="25">
        <v>0.56721310000000003</v>
      </c>
    </row>
    <row r="175" spans="1:56">
      <c r="A175">
        <v>51000172</v>
      </c>
      <c r="B175" s="4" t="s">
        <v>187</v>
      </c>
      <c r="C175" s="4" t="s">
        <v>582</v>
      </c>
      <c r="D175" s="19" t="s">
        <v>913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916</v>
      </c>
      <c r="Z175" s="37">
        <v>55700003</v>
      </c>
      <c r="AA175" s="18">
        <v>100</v>
      </c>
      <c r="AB175" s="18">
        <v>55900010</v>
      </c>
      <c r="AC175" s="18">
        <v>100</v>
      </c>
      <c r="AD175" s="18"/>
      <c r="AE175" s="18"/>
      <c r="AF175" s="18"/>
      <c r="AG175" s="18"/>
      <c r="AH175" s="18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18">
        <v>0</v>
      </c>
      <c r="AJ175" s="18">
        <v>0</v>
      </c>
      <c r="AK175" s="18">
        <v>0</v>
      </c>
      <c r="AL175" s="18">
        <v>0</v>
      </c>
      <c r="AM175" s="18">
        <v>0</v>
      </c>
      <c r="AN175" s="4" t="str">
        <f t="shared" si="10"/>
        <v>0;0;0;0;0</v>
      </c>
      <c r="AO175" s="18">
        <v>0</v>
      </c>
      <c r="AP175" s="18">
        <v>0</v>
      </c>
      <c r="AQ175" s="18">
        <v>0</v>
      </c>
      <c r="AR175" s="18">
        <v>0</v>
      </c>
      <c r="AS175" s="18">
        <v>0</v>
      </c>
      <c r="AT175" s="18">
        <v>0</v>
      </c>
      <c r="AU175" s="18">
        <v>0</v>
      </c>
      <c r="AV175" s="4" t="str">
        <f t="shared" si="11"/>
        <v>0;0;0;0;0;0;0</v>
      </c>
      <c r="AW175" s="50" t="s">
        <v>805</v>
      </c>
      <c r="AX175" s="50"/>
      <c r="AY175" s="4">
        <v>6</v>
      </c>
      <c r="AZ175" s="4">
        <v>172</v>
      </c>
      <c r="BA175" s="4"/>
      <c r="BB175" s="18">
        <v>0</v>
      </c>
      <c r="BC175" s="19">
        <v>0</v>
      </c>
      <c r="BD175" s="25">
        <v>0.104918</v>
      </c>
    </row>
    <row r="176" spans="1:56">
      <c r="A176">
        <v>51000173</v>
      </c>
      <c r="B176" s="4" t="s">
        <v>188</v>
      </c>
      <c r="C176" s="4" t="s">
        <v>583</v>
      </c>
      <c r="D176" s="19"/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1063</v>
      </c>
      <c r="Z176" s="37">
        <v>55610003</v>
      </c>
      <c r="AA176" s="18">
        <v>100</v>
      </c>
      <c r="AB176" s="18"/>
      <c r="AC176" s="18"/>
      <c r="AD176" s="18"/>
      <c r="AE176" s="18"/>
      <c r="AF176" s="18"/>
      <c r="AG176" s="18"/>
      <c r="AH176" s="18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18">
        <v>0</v>
      </c>
      <c r="AJ176" s="18">
        <v>0</v>
      </c>
      <c r="AK176" s="18">
        <v>0</v>
      </c>
      <c r="AL176" s="18">
        <v>0</v>
      </c>
      <c r="AM176" s="18">
        <v>0</v>
      </c>
      <c r="AN176" s="4" t="str">
        <f t="shared" si="10"/>
        <v>0;0;0;0;0</v>
      </c>
      <c r="AO176" s="18">
        <v>0</v>
      </c>
      <c r="AP176" s="18">
        <v>0</v>
      </c>
      <c r="AQ176" s="18">
        <v>0</v>
      </c>
      <c r="AR176" s="18">
        <v>0</v>
      </c>
      <c r="AS176" s="18">
        <v>0</v>
      </c>
      <c r="AT176" s="18">
        <v>0</v>
      </c>
      <c r="AU176" s="18">
        <v>0</v>
      </c>
      <c r="AV176" s="4" t="str">
        <f t="shared" si="11"/>
        <v>0;0;0;0;0;0;0</v>
      </c>
      <c r="AW176" s="50" t="s">
        <v>805</v>
      </c>
      <c r="AX176" s="50"/>
      <c r="AY176" s="4">
        <v>6</v>
      </c>
      <c r="AZ176" s="4">
        <v>173</v>
      </c>
      <c r="BA176" s="4"/>
      <c r="BB176" s="18">
        <v>0</v>
      </c>
      <c r="BC176" s="19">
        <v>0</v>
      </c>
      <c r="BD176" s="25">
        <v>0.57213119999999995</v>
      </c>
    </row>
    <row r="177" spans="1:56">
      <c r="A177">
        <v>51000174</v>
      </c>
      <c r="B177" s="4" t="s">
        <v>189</v>
      </c>
      <c r="C177" s="4" t="s">
        <v>333</v>
      </c>
      <c r="D177" s="19" t="s">
        <v>854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855</v>
      </c>
      <c r="Z177" s="37">
        <v>55100006</v>
      </c>
      <c r="AA177" s="18">
        <v>100</v>
      </c>
      <c r="AB177" s="18"/>
      <c r="AC177" s="18"/>
      <c r="AD177" s="18"/>
      <c r="AE177" s="18"/>
      <c r="AF177" s="18"/>
      <c r="AG177" s="18"/>
      <c r="AH177" s="18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18">
        <v>0</v>
      </c>
      <c r="AJ177" s="18">
        <v>0</v>
      </c>
      <c r="AK177" s="18">
        <v>0</v>
      </c>
      <c r="AL177" s="18">
        <v>0</v>
      </c>
      <c r="AM177" s="18">
        <v>0</v>
      </c>
      <c r="AN177" s="4" t="str">
        <f t="shared" si="10"/>
        <v>0;0;0;0;0</v>
      </c>
      <c r="AO177" s="18">
        <v>0</v>
      </c>
      <c r="AP177" s="18">
        <v>0</v>
      </c>
      <c r="AQ177" s="18">
        <v>0</v>
      </c>
      <c r="AR177" s="18">
        <v>0</v>
      </c>
      <c r="AS177" s="18">
        <v>0</v>
      </c>
      <c r="AT177" s="18">
        <v>0</v>
      </c>
      <c r="AU177" s="18">
        <v>0</v>
      </c>
      <c r="AV177" s="4" t="str">
        <f t="shared" si="11"/>
        <v>0;0;0;0;0;0;0</v>
      </c>
      <c r="AW177" s="50" t="s">
        <v>805</v>
      </c>
      <c r="AX177" s="50"/>
      <c r="AY177" s="4">
        <v>6</v>
      </c>
      <c r="AZ177" s="4">
        <v>174</v>
      </c>
      <c r="BA177" s="4"/>
      <c r="BB177" s="18">
        <v>0</v>
      </c>
      <c r="BC177" s="19">
        <v>0</v>
      </c>
      <c r="BD177" s="25">
        <v>0.25737710000000003</v>
      </c>
    </row>
    <row r="178" spans="1:56">
      <c r="A178">
        <v>51000175</v>
      </c>
      <c r="B178" s="4" t="s">
        <v>190</v>
      </c>
      <c r="C178" s="4" t="s">
        <v>584</v>
      </c>
      <c r="D178" s="19" t="s">
        <v>1098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1097</v>
      </c>
      <c r="Z178" s="37">
        <v>55510004</v>
      </c>
      <c r="AA178" s="18">
        <v>35</v>
      </c>
      <c r="AB178" s="18"/>
      <c r="AC178" s="18"/>
      <c r="AD178" s="18"/>
      <c r="AE178" s="18"/>
      <c r="AF178" s="18"/>
      <c r="AG178" s="18"/>
      <c r="AH178" s="18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4.2</v>
      </c>
      <c r="AI178" s="18">
        <v>0</v>
      </c>
      <c r="AJ178" s="18">
        <v>0</v>
      </c>
      <c r="AK178" s="18">
        <v>0</v>
      </c>
      <c r="AL178" s="18">
        <v>0</v>
      </c>
      <c r="AM178" s="18">
        <v>0</v>
      </c>
      <c r="AN178" s="4" t="str">
        <f t="shared" si="10"/>
        <v>0;0;0;0;0</v>
      </c>
      <c r="AO178" s="18">
        <v>0</v>
      </c>
      <c r="AP178" s="18">
        <v>0</v>
      </c>
      <c r="AQ178" s="18">
        <v>0</v>
      </c>
      <c r="AR178" s="18">
        <v>0</v>
      </c>
      <c r="AS178" s="18">
        <v>0</v>
      </c>
      <c r="AT178" s="18">
        <v>0.3</v>
      </c>
      <c r="AU178" s="18">
        <v>0</v>
      </c>
      <c r="AV178" s="4" t="str">
        <f t="shared" si="11"/>
        <v>0;0;0;0;0;0.3;0</v>
      </c>
      <c r="AW178" s="50" t="s">
        <v>805</v>
      </c>
      <c r="AX178" s="50"/>
      <c r="AY178" s="4">
        <v>6</v>
      </c>
      <c r="AZ178" s="4">
        <v>175</v>
      </c>
      <c r="BA178" s="4"/>
      <c r="BB178" s="18">
        <v>0</v>
      </c>
      <c r="BC178" s="19">
        <v>0</v>
      </c>
      <c r="BD178" s="25">
        <v>0.64590159999999996</v>
      </c>
    </row>
    <row r="179" spans="1:56">
      <c r="A179">
        <v>51000176</v>
      </c>
      <c r="B179" s="4" t="s">
        <v>191</v>
      </c>
      <c r="C179" s="4" t="s">
        <v>366</v>
      </c>
      <c r="D179" s="19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894</v>
      </c>
      <c r="Z179" s="37">
        <v>55110005</v>
      </c>
      <c r="AA179" s="18">
        <v>100</v>
      </c>
      <c r="AB179" s="18"/>
      <c r="AC179" s="18"/>
      <c r="AD179" s="18"/>
      <c r="AE179" s="18"/>
      <c r="AF179" s="18"/>
      <c r="AG179" s="18"/>
      <c r="AH179" s="18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18">
        <v>0</v>
      </c>
      <c r="AJ179" s="18">
        <v>0</v>
      </c>
      <c r="AK179" s="18">
        <v>0</v>
      </c>
      <c r="AL179" s="18">
        <v>0</v>
      </c>
      <c r="AM179" s="18">
        <v>0</v>
      </c>
      <c r="AN179" s="4" t="str">
        <f t="shared" si="10"/>
        <v>0;0;0;0;0</v>
      </c>
      <c r="AO179" s="18">
        <v>0</v>
      </c>
      <c r="AP179" s="18">
        <v>0</v>
      </c>
      <c r="AQ179" s="18">
        <v>0</v>
      </c>
      <c r="AR179" s="18">
        <v>0</v>
      </c>
      <c r="AS179" s="18">
        <v>0</v>
      </c>
      <c r="AT179" s="18">
        <v>0</v>
      </c>
      <c r="AU179" s="18">
        <v>0</v>
      </c>
      <c r="AV179" s="4" t="str">
        <f t="shared" si="11"/>
        <v>0;0;0;0;0;0;0</v>
      </c>
      <c r="AW179" s="50" t="s">
        <v>805</v>
      </c>
      <c r="AX179" s="50"/>
      <c r="AY179" s="4">
        <v>6</v>
      </c>
      <c r="AZ179" s="4">
        <v>176</v>
      </c>
      <c r="BA179" s="4"/>
      <c r="BB179" s="18">
        <v>0</v>
      </c>
      <c r="BC179" s="19">
        <v>0</v>
      </c>
      <c r="BD179" s="25">
        <v>0.49508200000000002</v>
      </c>
    </row>
    <row r="180" spans="1:56">
      <c r="A180">
        <v>51000177</v>
      </c>
      <c r="B180" s="7" t="s">
        <v>422</v>
      </c>
      <c r="C180" s="4" t="s">
        <v>585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4" t="s">
        <v>993</v>
      </c>
      <c r="Z180" s="18">
        <v>55900023</v>
      </c>
      <c r="AA180" s="18">
        <v>100</v>
      </c>
      <c r="AB180" s="18">
        <v>55100005</v>
      </c>
      <c r="AC180" s="18">
        <v>100</v>
      </c>
      <c r="AD180" s="18"/>
      <c r="AE180" s="18"/>
      <c r="AF180" s="18"/>
      <c r="AG180" s="18"/>
      <c r="AH180" s="18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18">
        <v>0.5</v>
      </c>
      <c r="AJ180" s="18">
        <v>0</v>
      </c>
      <c r="AK180" s="18">
        <v>0</v>
      </c>
      <c r="AL180" s="18">
        <v>0</v>
      </c>
      <c r="AM180" s="18">
        <v>0</v>
      </c>
      <c r="AN180" s="4" t="str">
        <f t="shared" si="10"/>
        <v>0.5;0;0;0;0</v>
      </c>
      <c r="AO180" s="18">
        <v>0</v>
      </c>
      <c r="AP180" s="18">
        <v>0</v>
      </c>
      <c r="AQ180" s="18">
        <v>0</v>
      </c>
      <c r="AR180" s="18">
        <v>0.3</v>
      </c>
      <c r="AS180" s="18">
        <v>0</v>
      </c>
      <c r="AT180" s="18">
        <v>0</v>
      </c>
      <c r="AU180" s="18">
        <v>0</v>
      </c>
      <c r="AV180" s="4" t="str">
        <f t="shared" si="11"/>
        <v>0;0;0;0.3;0;0;0</v>
      </c>
      <c r="AW180" s="50" t="s">
        <v>805</v>
      </c>
      <c r="AX180" s="50"/>
      <c r="AY180" s="4">
        <v>5</v>
      </c>
      <c r="AZ180" s="4">
        <v>177</v>
      </c>
      <c r="BA180" s="4"/>
      <c r="BB180" s="18">
        <v>0</v>
      </c>
      <c r="BC180" s="19">
        <v>0</v>
      </c>
      <c r="BD180" s="25">
        <v>0.80819669999999999</v>
      </c>
    </row>
    <row r="181" spans="1:56">
      <c r="A181">
        <v>51000178</v>
      </c>
      <c r="B181" s="4" t="s">
        <v>192</v>
      </c>
      <c r="C181" s="4" t="s">
        <v>586</v>
      </c>
      <c r="D181" s="19" t="s">
        <v>1109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654</v>
      </c>
      <c r="Y181" s="4" t="s">
        <v>1108</v>
      </c>
      <c r="Z181" s="37">
        <v>55200012</v>
      </c>
      <c r="AA181" s="18">
        <v>100</v>
      </c>
      <c r="AB181" s="18">
        <v>55100008</v>
      </c>
      <c r="AC181" s="18">
        <v>100</v>
      </c>
      <c r="AD181" s="18"/>
      <c r="AE181" s="18"/>
      <c r="AF181" s="18"/>
      <c r="AG181" s="18"/>
      <c r="AH181" s="18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45</v>
      </c>
      <c r="AI181" s="18">
        <v>0</v>
      </c>
      <c r="AJ181" s="18">
        <v>0</v>
      </c>
      <c r="AK181" s="18">
        <v>0</v>
      </c>
      <c r="AL181" s="18">
        <v>0</v>
      </c>
      <c r="AM181" s="18">
        <v>0</v>
      </c>
      <c r="AN181" s="4" t="str">
        <f t="shared" si="10"/>
        <v>0;0;0;0;0</v>
      </c>
      <c r="AO181" s="18">
        <v>0</v>
      </c>
      <c r="AP181" s="18">
        <v>0</v>
      </c>
      <c r="AQ181" s="18">
        <v>0</v>
      </c>
      <c r="AR181" s="18">
        <v>0</v>
      </c>
      <c r="AS181" s="18">
        <v>0</v>
      </c>
      <c r="AT181" s="18">
        <v>0</v>
      </c>
      <c r="AU181" s="18">
        <v>0</v>
      </c>
      <c r="AV181" s="4" t="str">
        <f t="shared" si="11"/>
        <v>0;0;0;0;0;0;0</v>
      </c>
      <c r="AW181" s="50" t="s">
        <v>805</v>
      </c>
      <c r="AX181" s="50"/>
      <c r="AY181" s="4">
        <v>6</v>
      </c>
      <c r="AZ181" s="4">
        <v>178</v>
      </c>
      <c r="BA181" s="4"/>
      <c r="BB181" s="18">
        <v>0</v>
      </c>
      <c r="BC181" s="19">
        <v>0</v>
      </c>
      <c r="BD181" s="25">
        <v>0.91639349999999997</v>
      </c>
    </row>
    <row r="182" spans="1:56">
      <c r="A182">
        <v>51000179</v>
      </c>
      <c r="B182" s="4" t="s">
        <v>193</v>
      </c>
      <c r="C182" s="4" t="s">
        <v>587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1062</v>
      </c>
      <c r="Z182" s="37">
        <v>55610003</v>
      </c>
      <c r="AA182" s="18">
        <v>100</v>
      </c>
      <c r="AB182" s="18"/>
      <c r="AC182" s="18"/>
      <c r="AD182" s="18"/>
      <c r="AE182" s="18"/>
      <c r="AF182" s="18"/>
      <c r="AG182" s="18"/>
      <c r="AH182" s="18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5</v>
      </c>
      <c r="AI182" s="18">
        <v>0</v>
      </c>
      <c r="AJ182" s="18">
        <v>0</v>
      </c>
      <c r="AK182" s="18">
        <v>0</v>
      </c>
      <c r="AL182" s="18">
        <v>0</v>
      </c>
      <c r="AM182" s="18">
        <v>0</v>
      </c>
      <c r="AN182" s="4" t="str">
        <f t="shared" si="10"/>
        <v>0;0;0;0;0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18">
        <v>0</v>
      </c>
      <c r="AU182" s="18">
        <v>0</v>
      </c>
      <c r="AV182" s="4" t="str">
        <f t="shared" si="11"/>
        <v>0;0;0;0;0;0;0</v>
      </c>
      <c r="AW182" s="50" t="s">
        <v>805</v>
      </c>
      <c r="AX182" s="50"/>
      <c r="AY182" s="4">
        <v>6</v>
      </c>
      <c r="AZ182" s="4">
        <v>179</v>
      </c>
      <c r="BA182" s="4"/>
      <c r="BB182" s="18">
        <v>0</v>
      </c>
      <c r="BC182" s="19">
        <v>0</v>
      </c>
      <c r="BD182" s="25">
        <v>0.27377050000000003</v>
      </c>
    </row>
    <row r="183" spans="1:56">
      <c r="A183">
        <v>51000180</v>
      </c>
      <c r="B183" s="4" t="s">
        <v>194</v>
      </c>
      <c r="C183" s="4" t="s">
        <v>588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1110</v>
      </c>
      <c r="Z183" s="37">
        <v>55900031</v>
      </c>
      <c r="AA183" s="18">
        <v>100</v>
      </c>
      <c r="AB183" s="18">
        <v>55100005</v>
      </c>
      <c r="AC183" s="18">
        <v>100</v>
      </c>
      <c r="AD183" s="18"/>
      <c r="AE183" s="18"/>
      <c r="AF183" s="18"/>
      <c r="AG183" s="18"/>
      <c r="AH183" s="18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40</v>
      </c>
      <c r="AI183" s="18">
        <v>0</v>
      </c>
      <c r="AJ183" s="18">
        <v>0</v>
      </c>
      <c r="AK183" s="18">
        <v>0</v>
      </c>
      <c r="AL183" s="18">
        <v>0</v>
      </c>
      <c r="AM183" s="18">
        <v>0</v>
      </c>
      <c r="AN183" s="4" t="str">
        <f t="shared" si="10"/>
        <v>0;0;0;0;0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18">
        <v>0</v>
      </c>
      <c r="AU183" s="18">
        <v>0</v>
      </c>
      <c r="AV183" s="4" t="str">
        <f t="shared" si="11"/>
        <v>0;0;0;0;0;0;0</v>
      </c>
      <c r="AW183" s="50" t="s">
        <v>805</v>
      </c>
      <c r="AX183" s="50"/>
      <c r="AY183" s="4">
        <v>5</v>
      </c>
      <c r="AZ183" s="4">
        <v>180</v>
      </c>
      <c r="BA183" s="4"/>
      <c r="BB183" s="18">
        <v>0</v>
      </c>
      <c r="BC183" s="19">
        <v>0</v>
      </c>
      <c r="BD183" s="25">
        <v>0.89508200000000004</v>
      </c>
    </row>
    <row r="184" spans="1:56">
      <c r="A184">
        <v>51000181</v>
      </c>
      <c r="B184" s="7" t="s">
        <v>423</v>
      </c>
      <c r="C184" s="4" t="s">
        <v>589</v>
      </c>
      <c r="D184" s="19" t="s">
        <v>1041</v>
      </c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4" t="s">
        <v>1040</v>
      </c>
      <c r="Z184" s="37">
        <v>55510010</v>
      </c>
      <c r="AA184" s="18">
        <v>25</v>
      </c>
      <c r="AB184" s="18"/>
      <c r="AC184" s="18"/>
      <c r="AD184" s="18"/>
      <c r="AE184" s="18"/>
      <c r="AF184" s="18"/>
      <c r="AG184" s="18"/>
      <c r="AH184" s="18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18">
        <v>0</v>
      </c>
      <c r="AJ184" s="18">
        <v>0</v>
      </c>
      <c r="AK184" s="18">
        <v>0</v>
      </c>
      <c r="AL184" s="18">
        <v>0</v>
      </c>
      <c r="AM184" s="18">
        <v>0</v>
      </c>
      <c r="AN184" s="4" t="str">
        <f t="shared" si="10"/>
        <v>0;0;0;0;0</v>
      </c>
      <c r="AO184" s="18">
        <v>0</v>
      </c>
      <c r="AP184" s="18">
        <v>0</v>
      </c>
      <c r="AQ184" s="18">
        <v>0.3</v>
      </c>
      <c r="AR184" s="18">
        <v>0</v>
      </c>
      <c r="AS184" s="18">
        <v>0</v>
      </c>
      <c r="AT184" s="18">
        <v>0</v>
      </c>
      <c r="AU184" s="18">
        <v>0</v>
      </c>
      <c r="AV184" s="4" t="str">
        <f t="shared" si="11"/>
        <v>0;0;0.3;0;0;0;0</v>
      </c>
      <c r="AW184" s="50" t="s">
        <v>805</v>
      </c>
      <c r="AX184" s="50"/>
      <c r="AY184" s="4">
        <v>6</v>
      </c>
      <c r="AZ184" s="4">
        <v>181</v>
      </c>
      <c r="BA184" s="4"/>
      <c r="BB184" s="18">
        <v>0</v>
      </c>
      <c r="BC184" s="19">
        <v>0</v>
      </c>
      <c r="BD184" s="25">
        <v>0.65245900000000001</v>
      </c>
    </row>
    <row r="185" spans="1:56">
      <c r="A185">
        <v>51000182</v>
      </c>
      <c r="B185" s="4" t="s">
        <v>195</v>
      </c>
      <c r="C185" s="4" t="s">
        <v>367</v>
      </c>
      <c r="D185" s="19" t="s">
        <v>998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999</v>
      </c>
      <c r="Z185" s="37">
        <v>55600011</v>
      </c>
      <c r="AA185" s="18">
        <v>100</v>
      </c>
      <c r="AB185" s="18">
        <v>55510006</v>
      </c>
      <c r="AC185" s="18">
        <v>50</v>
      </c>
      <c r="AD185" s="18"/>
      <c r="AE185" s="18"/>
      <c r="AF185" s="18"/>
      <c r="AG185" s="18"/>
      <c r="AH185" s="18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18">
        <v>0</v>
      </c>
      <c r="AJ185" s="18">
        <v>0</v>
      </c>
      <c r="AK185" s="18">
        <v>0</v>
      </c>
      <c r="AL185" s="18">
        <v>0</v>
      </c>
      <c r="AM185" s="18">
        <v>0</v>
      </c>
      <c r="AN185" s="4" t="str">
        <f t="shared" si="10"/>
        <v>0;0;0;0;0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18">
        <v>0</v>
      </c>
      <c r="AU185" s="18">
        <v>0</v>
      </c>
      <c r="AV185" s="4" t="str">
        <f t="shared" si="11"/>
        <v>0;0;0;0;0;0;0</v>
      </c>
      <c r="AW185" s="50" t="s">
        <v>805</v>
      </c>
      <c r="AX185" s="50"/>
      <c r="AY185" s="4">
        <v>3</v>
      </c>
      <c r="AZ185" s="4">
        <v>182</v>
      </c>
      <c r="BA185" s="4"/>
      <c r="BB185" s="18">
        <v>0</v>
      </c>
      <c r="BC185" s="19">
        <v>0</v>
      </c>
      <c r="BD185" s="25">
        <v>0.91639349999999997</v>
      </c>
    </row>
    <row r="186" spans="1:56">
      <c r="A186">
        <v>51000183</v>
      </c>
      <c r="B186" s="4" t="s">
        <v>196</v>
      </c>
      <c r="C186" s="4" t="s">
        <v>590</v>
      </c>
      <c r="D186" s="19" t="s">
        <v>918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4" t="s">
        <v>1103</v>
      </c>
      <c r="Z186" s="37">
        <v>55600016</v>
      </c>
      <c r="AA186" s="18">
        <v>100</v>
      </c>
      <c r="AB186" s="18"/>
      <c r="AC186" s="18"/>
      <c r="AD186" s="18"/>
      <c r="AE186" s="18"/>
      <c r="AF186" s="18"/>
      <c r="AG186" s="18"/>
      <c r="AH186" s="18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15</v>
      </c>
      <c r="AI186" s="18">
        <v>0</v>
      </c>
      <c r="AJ186" s="18">
        <v>0</v>
      </c>
      <c r="AK186" s="18">
        <v>0</v>
      </c>
      <c r="AL186" s="18">
        <v>0</v>
      </c>
      <c r="AM186" s="18">
        <v>0</v>
      </c>
      <c r="AN186" s="4" t="str">
        <f t="shared" si="10"/>
        <v>0;0;0;0;0</v>
      </c>
      <c r="AO186" s="18">
        <v>0</v>
      </c>
      <c r="AP186" s="18">
        <v>0.3</v>
      </c>
      <c r="AQ186" s="18">
        <v>0</v>
      </c>
      <c r="AR186" s="18">
        <v>0</v>
      </c>
      <c r="AS186" s="18">
        <v>0</v>
      </c>
      <c r="AT186" s="18">
        <v>0</v>
      </c>
      <c r="AU186" s="18">
        <v>0</v>
      </c>
      <c r="AV186" s="4" t="str">
        <f t="shared" si="11"/>
        <v>0;0.3;0;0;0;0;0</v>
      </c>
      <c r="AW186" s="50" t="s">
        <v>805</v>
      </c>
      <c r="AX186" s="50"/>
      <c r="AY186" s="4">
        <v>6</v>
      </c>
      <c r="AZ186" s="4">
        <v>183</v>
      </c>
      <c r="BA186" s="4"/>
      <c r="BB186" s="18">
        <v>0</v>
      </c>
      <c r="BC186" s="19">
        <v>0</v>
      </c>
      <c r="BD186" s="25">
        <v>0.73114749999999995</v>
      </c>
    </row>
    <row r="187" spans="1:56">
      <c r="A187">
        <v>51000184</v>
      </c>
      <c r="B187" s="4" t="s">
        <v>197</v>
      </c>
      <c r="C187" s="4" t="s">
        <v>591</v>
      </c>
      <c r="D187" s="19"/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863</v>
      </c>
      <c r="Z187" s="37">
        <v>55110003</v>
      </c>
      <c r="AA187" s="18">
        <v>70</v>
      </c>
      <c r="AB187" s="18"/>
      <c r="AC187" s="18"/>
      <c r="AD187" s="18"/>
      <c r="AE187" s="18"/>
      <c r="AF187" s="18"/>
      <c r="AG187" s="18"/>
      <c r="AH187" s="18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18">
        <v>0</v>
      </c>
      <c r="AJ187" s="18">
        <v>0</v>
      </c>
      <c r="AK187" s="18">
        <v>0</v>
      </c>
      <c r="AL187" s="18">
        <v>0</v>
      </c>
      <c r="AM187" s="18">
        <v>0</v>
      </c>
      <c r="AN187" s="4" t="str">
        <f t="shared" si="10"/>
        <v>0;0;0;0;0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18">
        <v>0</v>
      </c>
      <c r="AU187" s="18">
        <v>0</v>
      </c>
      <c r="AV187" s="4" t="str">
        <f t="shared" si="11"/>
        <v>0;0;0;0;0;0;0</v>
      </c>
      <c r="AW187" s="50" t="s">
        <v>805</v>
      </c>
      <c r="AX187" s="50"/>
      <c r="AY187" s="4">
        <v>6</v>
      </c>
      <c r="AZ187" s="4">
        <v>184</v>
      </c>
      <c r="BA187" s="4"/>
      <c r="BB187" s="18">
        <v>0</v>
      </c>
      <c r="BC187" s="19">
        <v>0</v>
      </c>
      <c r="BD187" s="25">
        <v>0.37377050000000001</v>
      </c>
    </row>
    <row r="188" spans="1:56">
      <c r="A188">
        <v>51000185</v>
      </c>
      <c r="B188" s="7" t="s">
        <v>424</v>
      </c>
      <c r="C188" s="4" t="s">
        <v>592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4"/>
      <c r="Z188" s="37"/>
      <c r="AA188" s="18"/>
      <c r="AB188" s="18"/>
      <c r="AC188" s="18"/>
      <c r="AD188" s="18"/>
      <c r="AE188" s="18"/>
      <c r="AF188" s="18"/>
      <c r="AG188" s="18"/>
      <c r="AH188" s="18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0</v>
      </c>
      <c r="AI188" s="18">
        <v>0</v>
      </c>
      <c r="AJ188" s="18">
        <v>0</v>
      </c>
      <c r="AK188" s="18">
        <v>0</v>
      </c>
      <c r="AL188" s="18">
        <v>0</v>
      </c>
      <c r="AM188" s="18">
        <v>0</v>
      </c>
      <c r="AN188" s="4" t="str">
        <f t="shared" si="10"/>
        <v>0;0;0;0;0</v>
      </c>
      <c r="AO188" s="18">
        <v>0</v>
      </c>
      <c r="AP188" s="18">
        <v>0</v>
      </c>
      <c r="AQ188" s="18">
        <v>0</v>
      </c>
      <c r="AR188" s="18">
        <v>0</v>
      </c>
      <c r="AS188" s="18">
        <v>0</v>
      </c>
      <c r="AT188" s="18">
        <v>0</v>
      </c>
      <c r="AU188" s="18">
        <v>0</v>
      </c>
      <c r="AV188" s="4" t="str">
        <f t="shared" si="11"/>
        <v>0;0;0;0;0;0;0</v>
      </c>
      <c r="AW188" s="50" t="s">
        <v>805</v>
      </c>
      <c r="AX188" s="50"/>
      <c r="AY188" s="4">
        <v>3</v>
      </c>
      <c r="AZ188" s="4">
        <v>185</v>
      </c>
      <c r="BA188" s="4"/>
      <c r="BB188" s="18">
        <v>0</v>
      </c>
      <c r="BC188" s="19">
        <v>0</v>
      </c>
      <c r="BD188" s="25">
        <v>0.9442623</v>
      </c>
    </row>
    <row r="189" spans="1:56">
      <c r="A189">
        <v>51000186</v>
      </c>
      <c r="B189" s="4" t="s">
        <v>198</v>
      </c>
      <c r="C189" s="4" t="s">
        <v>593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962</v>
      </c>
      <c r="Z189" s="37">
        <v>55510012</v>
      </c>
      <c r="AA189" s="18">
        <v>13</v>
      </c>
      <c r="AB189" s="18"/>
      <c r="AC189" s="18"/>
      <c r="AD189" s="18"/>
      <c r="AE189" s="18"/>
      <c r="AF189" s="18"/>
      <c r="AG189" s="18"/>
      <c r="AH189" s="18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18">
        <v>0</v>
      </c>
      <c r="AJ189" s="18">
        <v>0</v>
      </c>
      <c r="AK189" s="18">
        <v>0</v>
      </c>
      <c r="AL189" s="18">
        <v>0</v>
      </c>
      <c r="AM189" s="18">
        <v>0</v>
      </c>
      <c r="AN189" s="4" t="str">
        <f t="shared" si="10"/>
        <v>0;0;0;0;0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18">
        <v>0</v>
      </c>
      <c r="AU189" s="18">
        <v>0</v>
      </c>
      <c r="AV189" s="4" t="str">
        <f t="shared" si="11"/>
        <v>0;0;0;0;0;0;0</v>
      </c>
      <c r="AW189" s="50" t="s">
        <v>805</v>
      </c>
      <c r="AX189" s="50"/>
      <c r="AY189" s="4">
        <v>6</v>
      </c>
      <c r="AZ189" s="4">
        <v>186</v>
      </c>
      <c r="BA189" s="4"/>
      <c r="BB189" s="18">
        <v>0</v>
      </c>
      <c r="BC189" s="19">
        <v>0</v>
      </c>
      <c r="BD189" s="25">
        <v>0.50655740000000005</v>
      </c>
    </row>
    <row r="190" spans="1:56">
      <c r="A190">
        <v>51000187</v>
      </c>
      <c r="B190" s="4" t="s">
        <v>199</v>
      </c>
      <c r="C190" s="4" t="s">
        <v>594</v>
      </c>
      <c r="D190" s="19" t="s">
        <v>740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7"/>
      <c r="AA190" s="18"/>
      <c r="AB190" s="18"/>
      <c r="AC190" s="18"/>
      <c r="AD190" s="18"/>
      <c r="AE190" s="18"/>
      <c r="AF190" s="18"/>
      <c r="AG190" s="18"/>
      <c r="AH190" s="18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18">
        <v>0</v>
      </c>
      <c r="AJ190" s="18">
        <v>0</v>
      </c>
      <c r="AK190" s="18">
        <v>0</v>
      </c>
      <c r="AL190" s="18">
        <v>0</v>
      </c>
      <c r="AM190" s="18">
        <v>0</v>
      </c>
      <c r="AN190" s="4" t="str">
        <f t="shared" si="10"/>
        <v>0;0;0;0;0</v>
      </c>
      <c r="AO190" s="18">
        <v>0</v>
      </c>
      <c r="AP190" s="18">
        <v>0</v>
      </c>
      <c r="AQ190" s="18">
        <v>0</v>
      </c>
      <c r="AR190" s="18">
        <v>0</v>
      </c>
      <c r="AS190" s="18">
        <v>0</v>
      </c>
      <c r="AT190" s="18">
        <v>0</v>
      </c>
      <c r="AU190" s="18">
        <v>0</v>
      </c>
      <c r="AV190" s="4" t="str">
        <f t="shared" si="11"/>
        <v>0;0;0;0;0;0;0</v>
      </c>
      <c r="AW190" s="50" t="s">
        <v>805</v>
      </c>
      <c r="AX190" s="50"/>
      <c r="AY190" s="4">
        <v>6</v>
      </c>
      <c r="AZ190" s="4">
        <v>187</v>
      </c>
      <c r="BA190" s="4"/>
      <c r="BB190" s="18">
        <v>0</v>
      </c>
      <c r="BC190" s="19">
        <v>0</v>
      </c>
      <c r="BD190" s="25">
        <v>0.1508197</v>
      </c>
    </row>
    <row r="191" spans="1:56">
      <c r="A191">
        <v>51000188</v>
      </c>
      <c r="B191" s="4" t="s">
        <v>200</v>
      </c>
      <c r="C191" s="4" t="s">
        <v>368</v>
      </c>
      <c r="D191" s="19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881</v>
      </c>
      <c r="Z191" s="37">
        <v>55900004</v>
      </c>
      <c r="AA191" s="18">
        <v>100</v>
      </c>
      <c r="AB191" s="18">
        <v>55100008</v>
      </c>
      <c r="AC191" s="18">
        <v>100</v>
      </c>
      <c r="AD191" s="18"/>
      <c r="AE191" s="18"/>
      <c r="AF191" s="18"/>
      <c r="AG191" s="18"/>
      <c r="AH191" s="18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18">
        <v>0</v>
      </c>
      <c r="AJ191" s="18">
        <v>0</v>
      </c>
      <c r="AK191" s="18">
        <v>0</v>
      </c>
      <c r="AL191" s="18">
        <v>0</v>
      </c>
      <c r="AM191" s="18">
        <v>0</v>
      </c>
      <c r="AN191" s="4" t="str">
        <f t="shared" si="10"/>
        <v>0;0;0;0;0</v>
      </c>
      <c r="AO191" s="18">
        <v>0</v>
      </c>
      <c r="AP191" s="18">
        <v>0</v>
      </c>
      <c r="AQ191" s="18">
        <v>0</v>
      </c>
      <c r="AR191" s="18">
        <v>0</v>
      </c>
      <c r="AS191" s="18">
        <v>0</v>
      </c>
      <c r="AT191" s="18">
        <v>0.3</v>
      </c>
      <c r="AU191" s="18">
        <v>0</v>
      </c>
      <c r="AV191" s="4" t="str">
        <f t="shared" si="11"/>
        <v>0;0;0;0;0;0.3;0</v>
      </c>
      <c r="AW191" s="50" t="s">
        <v>805</v>
      </c>
      <c r="AX191" s="50"/>
      <c r="AY191" s="4">
        <v>6</v>
      </c>
      <c r="AZ191" s="4">
        <v>188</v>
      </c>
      <c r="BA191" s="4"/>
      <c r="BB191" s="18">
        <v>0</v>
      </c>
      <c r="BC191" s="19">
        <v>0</v>
      </c>
      <c r="BD191" s="25">
        <v>0.85409840000000004</v>
      </c>
    </row>
    <row r="192" spans="1:56">
      <c r="A192">
        <v>51000189</v>
      </c>
      <c r="B192" s="4" t="s">
        <v>201</v>
      </c>
      <c r="C192" s="4" t="s">
        <v>595</v>
      </c>
      <c r="D192" s="19" t="s">
        <v>738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731</v>
      </c>
      <c r="Y192" s="4" t="s">
        <v>793</v>
      </c>
      <c r="Z192" s="37">
        <v>55000001</v>
      </c>
      <c r="AA192" s="18">
        <v>100</v>
      </c>
      <c r="AB192" s="18">
        <v>55000075</v>
      </c>
      <c r="AC192" s="18">
        <v>20</v>
      </c>
      <c r="AD192" s="18">
        <v>55000181</v>
      </c>
      <c r="AE192" s="18">
        <v>10</v>
      </c>
      <c r="AF192" s="18"/>
      <c r="AG192" s="18"/>
      <c r="AH192" s="18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18">
        <v>0</v>
      </c>
      <c r="AJ192" s="18">
        <v>0</v>
      </c>
      <c r="AK192" s="18">
        <v>0</v>
      </c>
      <c r="AL192" s="18">
        <v>0</v>
      </c>
      <c r="AM192" s="18">
        <v>0</v>
      </c>
      <c r="AN192" s="4" t="str">
        <f t="shared" si="10"/>
        <v>0;0;0;0;0</v>
      </c>
      <c r="AO192" s="18">
        <v>0</v>
      </c>
      <c r="AP192" s="18">
        <v>0</v>
      </c>
      <c r="AQ192" s="18">
        <v>0</v>
      </c>
      <c r="AR192" s="18">
        <v>0</v>
      </c>
      <c r="AS192" s="18">
        <v>0</v>
      </c>
      <c r="AT192" s="18">
        <v>0</v>
      </c>
      <c r="AU192" s="18">
        <v>0</v>
      </c>
      <c r="AV192" s="4" t="str">
        <f t="shared" si="11"/>
        <v>0;0;0;0;0;0;0</v>
      </c>
      <c r="AW192" s="50" t="s">
        <v>805</v>
      </c>
      <c r="AX192" s="50"/>
      <c r="AY192" s="4">
        <v>6</v>
      </c>
      <c r="AZ192" s="4">
        <v>189</v>
      </c>
      <c r="BA192" s="4"/>
      <c r="BB192" s="18">
        <v>0</v>
      </c>
      <c r="BC192" s="19">
        <v>0</v>
      </c>
      <c r="BD192" s="25">
        <v>0.86229509999999998</v>
      </c>
    </row>
    <row r="193" spans="1:56">
      <c r="A193">
        <v>51000190</v>
      </c>
      <c r="B193" s="7" t="s">
        <v>425</v>
      </c>
      <c r="C193" s="4" t="s">
        <v>596</v>
      </c>
      <c r="D193" s="19" t="s">
        <v>952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953</v>
      </c>
      <c r="Z193" s="37">
        <v>55100011</v>
      </c>
      <c r="AA193" s="18">
        <v>100</v>
      </c>
      <c r="AB193" s="18">
        <v>55600007</v>
      </c>
      <c r="AC193" s="18">
        <v>100</v>
      </c>
      <c r="AD193" s="18"/>
      <c r="AE193" s="18"/>
      <c r="AF193" s="18"/>
      <c r="AG193" s="18"/>
      <c r="AH193" s="18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18">
        <v>0</v>
      </c>
      <c r="AJ193" s="18">
        <v>0</v>
      </c>
      <c r="AK193" s="18">
        <v>0</v>
      </c>
      <c r="AL193" s="18">
        <v>0</v>
      </c>
      <c r="AM193" s="18">
        <v>0</v>
      </c>
      <c r="AN193" s="4" t="str">
        <f t="shared" si="10"/>
        <v>0;0;0;0;0</v>
      </c>
      <c r="AO193" s="18">
        <v>0</v>
      </c>
      <c r="AP193" s="18">
        <v>0</v>
      </c>
      <c r="AQ193" s="18">
        <v>0</v>
      </c>
      <c r="AR193" s="18">
        <v>0</v>
      </c>
      <c r="AS193" s="18">
        <v>0</v>
      </c>
      <c r="AT193" s="18">
        <v>0</v>
      </c>
      <c r="AU193" s="18">
        <v>0</v>
      </c>
      <c r="AV193" s="4" t="str">
        <f t="shared" si="11"/>
        <v>0;0;0;0;0;0;0</v>
      </c>
      <c r="AW193" s="50" t="s">
        <v>805</v>
      </c>
      <c r="AX193" s="50"/>
      <c r="AY193" s="4">
        <v>6</v>
      </c>
      <c r="AZ193" s="4">
        <v>190</v>
      </c>
      <c r="BA193" s="4"/>
      <c r="BB193" s="18">
        <v>0</v>
      </c>
      <c r="BC193" s="19">
        <v>0</v>
      </c>
      <c r="BD193" s="25">
        <v>0.8180328</v>
      </c>
    </row>
    <row r="194" spans="1:56">
      <c r="A194">
        <v>51000191</v>
      </c>
      <c r="B194" s="4" t="s">
        <v>202</v>
      </c>
      <c r="C194" s="4" t="s">
        <v>597</v>
      </c>
      <c r="D194" s="19" t="s">
        <v>926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927</v>
      </c>
      <c r="Z194" s="37">
        <v>55900014</v>
      </c>
      <c r="AA194" s="18">
        <v>100</v>
      </c>
      <c r="AB194" s="18">
        <v>55110001</v>
      </c>
      <c r="AC194" s="18">
        <v>30</v>
      </c>
      <c r="AD194" s="18"/>
      <c r="AE194" s="18"/>
      <c r="AF194" s="18"/>
      <c r="AG194" s="18"/>
      <c r="AH194" s="18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18">
        <v>0</v>
      </c>
      <c r="AJ194" s="18">
        <v>0</v>
      </c>
      <c r="AK194" s="18">
        <v>0</v>
      </c>
      <c r="AL194" s="18">
        <v>0</v>
      </c>
      <c r="AM194" s="18">
        <v>0</v>
      </c>
      <c r="AN194" s="4" t="str">
        <f t="shared" si="10"/>
        <v>0;0;0;0;0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18">
        <v>0</v>
      </c>
      <c r="AU194" s="18">
        <v>0</v>
      </c>
      <c r="AV194" s="4" t="str">
        <f t="shared" si="11"/>
        <v>0;0;0;0;0;0;0</v>
      </c>
      <c r="AW194" s="50" t="s">
        <v>805</v>
      </c>
      <c r="AX194" s="50"/>
      <c r="AY194" s="4">
        <v>4</v>
      </c>
      <c r="AZ194" s="4">
        <v>191</v>
      </c>
      <c r="BA194" s="4"/>
      <c r="BB194" s="18">
        <v>0</v>
      </c>
      <c r="BC194" s="19">
        <v>0</v>
      </c>
      <c r="BD194" s="25">
        <v>0.89672130000000005</v>
      </c>
    </row>
    <row r="195" spans="1:56">
      <c r="A195">
        <v>51000192</v>
      </c>
      <c r="B195" s="4" t="s">
        <v>203</v>
      </c>
      <c r="C195" s="4" t="s">
        <v>598</v>
      </c>
      <c r="D195" s="19" t="s">
        <v>739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-3</v>
      </c>
      <c r="U195" s="4">
        <v>30</v>
      </c>
      <c r="V195" s="4">
        <v>20</v>
      </c>
      <c r="W195" s="4">
        <v>0</v>
      </c>
      <c r="X195" s="4" t="s">
        <v>204</v>
      </c>
      <c r="Y195" s="4" t="s">
        <v>901</v>
      </c>
      <c r="Z195" s="37">
        <v>55000016</v>
      </c>
      <c r="AA195" s="18">
        <v>100</v>
      </c>
      <c r="AB195" s="18">
        <v>55100011</v>
      </c>
      <c r="AC195" s="18">
        <v>100</v>
      </c>
      <c r="AD195" s="18">
        <v>55100012</v>
      </c>
      <c r="AE195" s="18">
        <v>100</v>
      </c>
      <c r="AF195" s="18"/>
      <c r="AG195" s="18"/>
      <c r="AH195" s="18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18">
        <v>0</v>
      </c>
      <c r="AJ195" s="18">
        <v>0</v>
      </c>
      <c r="AK195" s="18">
        <v>0</v>
      </c>
      <c r="AL195" s="18">
        <v>0</v>
      </c>
      <c r="AM195" s="18">
        <v>0</v>
      </c>
      <c r="AN195" s="4" t="str">
        <f t="shared" si="10"/>
        <v>0;0;0;0;0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18">
        <v>0</v>
      </c>
      <c r="AU195" s="18">
        <v>0</v>
      </c>
      <c r="AV195" s="4" t="str">
        <f t="shared" si="11"/>
        <v>0;0;0;0;0;0;0</v>
      </c>
      <c r="AW195" s="50" t="s">
        <v>805</v>
      </c>
      <c r="AX195" s="50"/>
      <c r="AY195" s="4">
        <v>5</v>
      </c>
      <c r="AZ195" s="4">
        <v>192</v>
      </c>
      <c r="BA195" s="4"/>
      <c r="BB195" s="18">
        <v>0</v>
      </c>
      <c r="BC195" s="19">
        <v>0</v>
      </c>
      <c r="BD195" s="25">
        <v>0.74262300000000003</v>
      </c>
    </row>
    <row r="196" spans="1:56">
      <c r="A196">
        <v>51000193</v>
      </c>
      <c r="B196" s="4" t="s">
        <v>205</v>
      </c>
      <c r="C196" s="4" t="s">
        <v>599</v>
      </c>
      <c r="D196" s="19" t="s">
        <v>990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989</v>
      </c>
      <c r="Z196" s="18">
        <v>55520003</v>
      </c>
      <c r="AA196" s="18">
        <v>20</v>
      </c>
      <c r="AB196" s="18">
        <v>55100010</v>
      </c>
      <c r="AC196" s="18">
        <v>100</v>
      </c>
      <c r="AD196" s="18"/>
      <c r="AE196" s="18"/>
      <c r="AF196" s="18"/>
      <c r="AG196" s="18"/>
      <c r="AH196" s="18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18">
        <v>0</v>
      </c>
      <c r="AJ196" s="18">
        <v>0</v>
      </c>
      <c r="AK196" s="18">
        <v>0</v>
      </c>
      <c r="AL196" s="18">
        <v>0</v>
      </c>
      <c r="AM196" s="18">
        <v>0</v>
      </c>
      <c r="AN196" s="4" t="str">
        <f t="shared" ref="AN196:AN259" si="14">CONCATENATE(AI196,";",AJ196,";",AK196,";",AL196,";",AM196)</f>
        <v>0;0;0;0;0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18">
        <v>0</v>
      </c>
      <c r="AU196" s="18">
        <v>0</v>
      </c>
      <c r="AV196" s="4" t="str">
        <f t="shared" ref="AV196:AV259" si="15">CONCATENATE(AO196,";",AP196,";",AQ196,";",AR196,";",AS196,";",AT196,";",AU196)</f>
        <v>0;0;0;0;0;0;0</v>
      </c>
      <c r="AW196" s="50" t="s">
        <v>805</v>
      </c>
      <c r="AX196" s="50"/>
      <c r="AY196" s="4">
        <v>5</v>
      </c>
      <c r="AZ196" s="4">
        <v>193</v>
      </c>
      <c r="BA196" s="4"/>
      <c r="BB196" s="18">
        <v>0</v>
      </c>
      <c r="BC196" s="19">
        <v>0</v>
      </c>
      <c r="BD196" s="25">
        <v>0.79180329999999999</v>
      </c>
    </row>
    <row r="197" spans="1:56">
      <c r="A197">
        <v>51000194</v>
      </c>
      <c r="B197" s="4" t="s">
        <v>206</v>
      </c>
      <c r="C197" s="4" t="s">
        <v>600</v>
      </c>
      <c r="D197" s="19" t="s">
        <v>952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954</v>
      </c>
      <c r="Z197" s="18">
        <v>55600008</v>
      </c>
      <c r="AA197" s="18">
        <v>100</v>
      </c>
      <c r="AB197" s="18">
        <v>55110005</v>
      </c>
      <c r="AC197" s="18">
        <v>100</v>
      </c>
      <c r="AD197" s="18"/>
      <c r="AE197" s="18"/>
      <c r="AF197" s="18"/>
      <c r="AG197" s="18"/>
      <c r="AH197" s="18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18">
        <v>0</v>
      </c>
      <c r="AJ197" s="18">
        <v>0</v>
      </c>
      <c r="AK197" s="18">
        <v>0</v>
      </c>
      <c r="AL197" s="18">
        <v>0</v>
      </c>
      <c r="AM197" s="18">
        <v>0</v>
      </c>
      <c r="AN197" s="4" t="str">
        <f t="shared" si="14"/>
        <v>0;0;0;0;0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18">
        <v>0</v>
      </c>
      <c r="AU197" s="18">
        <v>0</v>
      </c>
      <c r="AV197" s="4" t="str">
        <f t="shared" si="15"/>
        <v>0;0;0;0;0;0;0</v>
      </c>
      <c r="AW197" s="50" t="s">
        <v>805</v>
      </c>
      <c r="AX197" s="50"/>
      <c r="AY197" s="4">
        <v>5</v>
      </c>
      <c r="AZ197" s="4">
        <v>194</v>
      </c>
      <c r="BA197" s="4"/>
      <c r="BB197" s="18">
        <v>0</v>
      </c>
      <c r="BC197" s="19">
        <v>0</v>
      </c>
      <c r="BD197" s="25">
        <v>0.8327869</v>
      </c>
    </row>
    <row r="198" spans="1:56">
      <c r="A198">
        <v>51000195</v>
      </c>
      <c r="B198" s="4" t="s">
        <v>207</v>
      </c>
      <c r="C198" s="4" t="s">
        <v>601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955</v>
      </c>
      <c r="Z198" s="37">
        <v>55100004</v>
      </c>
      <c r="AA198" s="18">
        <v>100</v>
      </c>
      <c r="AB198" s="18">
        <v>55100003</v>
      </c>
      <c r="AC198" s="18">
        <v>100</v>
      </c>
      <c r="AD198" s="18"/>
      <c r="AE198" s="18"/>
      <c r="AF198" s="18"/>
      <c r="AG198" s="18"/>
      <c r="AH198" s="18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18">
        <v>0</v>
      </c>
      <c r="AJ198" s="18">
        <v>0</v>
      </c>
      <c r="AK198" s="18">
        <v>0</v>
      </c>
      <c r="AL198" s="18">
        <v>0</v>
      </c>
      <c r="AM198" s="18">
        <v>0</v>
      </c>
      <c r="AN198" s="4" t="str">
        <f t="shared" si="14"/>
        <v>0;0;0;0;0</v>
      </c>
      <c r="AO198" s="18">
        <v>0</v>
      </c>
      <c r="AP198" s="18">
        <v>0</v>
      </c>
      <c r="AQ198" s="18">
        <v>0</v>
      </c>
      <c r="AR198" s="18">
        <v>0</v>
      </c>
      <c r="AS198" s="18">
        <v>0</v>
      </c>
      <c r="AT198" s="18">
        <v>0</v>
      </c>
      <c r="AU198" s="18">
        <v>0</v>
      </c>
      <c r="AV198" s="4" t="str">
        <f t="shared" si="15"/>
        <v>0;0;0;0;0;0;0</v>
      </c>
      <c r="AW198" s="50" t="s">
        <v>805</v>
      </c>
      <c r="AX198" s="50"/>
      <c r="AY198" s="4">
        <v>3</v>
      </c>
      <c r="AZ198" s="4">
        <v>195</v>
      </c>
      <c r="BA198" s="4"/>
      <c r="BB198" s="18">
        <v>0</v>
      </c>
      <c r="BC198" s="19">
        <v>0</v>
      </c>
      <c r="BD198" s="25">
        <v>0.81967210000000001</v>
      </c>
    </row>
    <row r="199" spans="1:56">
      <c r="A199">
        <v>51000196</v>
      </c>
      <c r="B199" s="4" t="s">
        <v>208</v>
      </c>
      <c r="C199" s="4" t="s">
        <v>602</v>
      </c>
      <c r="D199" s="19" t="s">
        <v>739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856</v>
      </c>
      <c r="Z199" s="37">
        <v>55100010</v>
      </c>
      <c r="AA199" s="18">
        <v>100</v>
      </c>
      <c r="AB199" s="18">
        <v>55000177</v>
      </c>
      <c r="AC199" s="18">
        <v>100</v>
      </c>
      <c r="AD199" s="18">
        <v>55000195</v>
      </c>
      <c r="AE199" s="18">
        <v>100</v>
      </c>
      <c r="AF199" s="18"/>
      <c r="AG199" s="18"/>
      <c r="AH199" s="18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18">
        <v>0</v>
      </c>
      <c r="AJ199" s="18">
        <v>0</v>
      </c>
      <c r="AK199" s="18">
        <v>0</v>
      </c>
      <c r="AL199" s="18">
        <v>0</v>
      </c>
      <c r="AM199" s="18">
        <v>0</v>
      </c>
      <c r="AN199" s="4" t="str">
        <f t="shared" si="14"/>
        <v>0;0;0;0;0</v>
      </c>
      <c r="AO199" s="18">
        <v>0</v>
      </c>
      <c r="AP199" s="18">
        <v>0</v>
      </c>
      <c r="AQ199" s="18">
        <v>0</v>
      </c>
      <c r="AR199" s="18">
        <v>0</v>
      </c>
      <c r="AS199" s="18">
        <v>0</v>
      </c>
      <c r="AT199" s="18">
        <v>0</v>
      </c>
      <c r="AU199" s="18">
        <v>0</v>
      </c>
      <c r="AV199" s="4" t="str">
        <f t="shared" si="15"/>
        <v>0;0;0;0;0;0;0</v>
      </c>
      <c r="AW199" s="50" t="s">
        <v>805</v>
      </c>
      <c r="AX199" s="50"/>
      <c r="AY199" s="4">
        <v>6</v>
      </c>
      <c r="AZ199" s="4">
        <v>196</v>
      </c>
      <c r="BA199" s="4"/>
      <c r="BB199" s="18">
        <v>0</v>
      </c>
      <c r="BC199" s="19">
        <v>0</v>
      </c>
      <c r="BD199" s="25">
        <v>0.9606557</v>
      </c>
    </row>
    <row r="200" spans="1:56">
      <c r="A200">
        <v>51000197</v>
      </c>
      <c r="B200" s="4" t="s">
        <v>209</v>
      </c>
      <c r="C200" s="4" t="s">
        <v>603</v>
      </c>
      <c r="D200" s="19" t="s">
        <v>739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7"/>
      <c r="AA200" s="18"/>
      <c r="AB200" s="18"/>
      <c r="AC200" s="18"/>
      <c r="AD200" s="18"/>
      <c r="AE200" s="18"/>
      <c r="AF200" s="18"/>
      <c r="AG200" s="18"/>
      <c r="AH200" s="18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18">
        <v>0</v>
      </c>
      <c r="AJ200" s="18">
        <v>0</v>
      </c>
      <c r="AK200" s="18">
        <v>0</v>
      </c>
      <c r="AL200" s="18">
        <v>0</v>
      </c>
      <c r="AM200" s="18">
        <v>0</v>
      </c>
      <c r="AN200" s="4" t="str">
        <f t="shared" si="14"/>
        <v>0;0;0;0;0</v>
      </c>
      <c r="AO200" s="18">
        <v>0</v>
      </c>
      <c r="AP200" s="18">
        <v>0</v>
      </c>
      <c r="AQ200" s="18">
        <v>0</v>
      </c>
      <c r="AR200" s="18">
        <v>0</v>
      </c>
      <c r="AS200" s="18">
        <v>0</v>
      </c>
      <c r="AT200" s="18">
        <v>0</v>
      </c>
      <c r="AU200" s="18">
        <v>0</v>
      </c>
      <c r="AV200" s="4" t="str">
        <f t="shared" si="15"/>
        <v>0;0;0;0;0;0;0</v>
      </c>
      <c r="AW200" s="50" t="s">
        <v>805</v>
      </c>
      <c r="AX200" s="50"/>
      <c r="AY200" s="4">
        <v>6</v>
      </c>
      <c r="AZ200" s="4">
        <v>197</v>
      </c>
      <c r="BA200" s="4"/>
      <c r="BB200" s="18">
        <v>0</v>
      </c>
      <c r="BC200" s="19">
        <v>0</v>
      </c>
      <c r="BD200" s="25">
        <v>0.82459009999999999</v>
      </c>
    </row>
    <row r="201" spans="1:56">
      <c r="A201">
        <v>51000198</v>
      </c>
      <c r="B201" s="4" t="s">
        <v>210</v>
      </c>
      <c r="C201" s="4" t="s">
        <v>851</v>
      </c>
      <c r="D201" s="19" t="s">
        <v>848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850</v>
      </c>
      <c r="Z201" s="37">
        <v>55400006</v>
      </c>
      <c r="AA201" s="18">
        <v>100</v>
      </c>
      <c r="AB201" s="18"/>
      <c r="AC201" s="18"/>
      <c r="AD201" s="18"/>
      <c r="AE201" s="18"/>
      <c r="AF201" s="18"/>
      <c r="AG201" s="18"/>
      <c r="AH201" s="18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18">
        <v>0</v>
      </c>
      <c r="AJ201" s="18">
        <v>0</v>
      </c>
      <c r="AK201" s="18">
        <v>0</v>
      </c>
      <c r="AL201" s="18">
        <v>0</v>
      </c>
      <c r="AM201" s="18">
        <v>0</v>
      </c>
      <c r="AN201" s="4" t="str">
        <f t="shared" si="14"/>
        <v>0;0;0;0;0</v>
      </c>
      <c r="AO201" s="18">
        <v>0</v>
      </c>
      <c r="AP201" s="18">
        <v>0</v>
      </c>
      <c r="AQ201" s="18">
        <v>0</v>
      </c>
      <c r="AR201" s="18">
        <v>0.3</v>
      </c>
      <c r="AS201" s="18">
        <v>0</v>
      </c>
      <c r="AT201" s="18">
        <v>0</v>
      </c>
      <c r="AU201" s="18">
        <v>0</v>
      </c>
      <c r="AV201" s="4" t="str">
        <f t="shared" si="15"/>
        <v>0;0;0;0.3;0;0;0</v>
      </c>
      <c r="AW201" s="50" t="s">
        <v>805</v>
      </c>
      <c r="AX201" s="50"/>
      <c r="AY201" s="4">
        <v>3</v>
      </c>
      <c r="AZ201" s="4">
        <v>198</v>
      </c>
      <c r="BA201" s="4"/>
      <c r="BB201" s="18">
        <v>0</v>
      </c>
      <c r="BC201" s="19">
        <v>0</v>
      </c>
      <c r="BD201" s="25">
        <v>0.70327870000000003</v>
      </c>
    </row>
    <row r="202" spans="1:56">
      <c r="A202">
        <v>51000199</v>
      </c>
      <c r="B202" s="4" t="s">
        <v>211</v>
      </c>
      <c r="C202" s="4" t="s">
        <v>369</v>
      </c>
      <c r="D202" s="19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733</v>
      </c>
      <c r="Y202" s="4" t="s">
        <v>834</v>
      </c>
      <c r="Z202" s="37">
        <v>55310001</v>
      </c>
      <c r="AA202" s="18">
        <v>100</v>
      </c>
      <c r="AB202" s="18"/>
      <c r="AC202" s="18"/>
      <c r="AD202" s="18"/>
      <c r="AE202" s="18"/>
      <c r="AF202" s="18"/>
      <c r="AG202" s="18"/>
      <c r="AH202" s="18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18">
        <v>0</v>
      </c>
      <c r="AJ202" s="18">
        <v>0</v>
      </c>
      <c r="AK202" s="18">
        <v>0</v>
      </c>
      <c r="AL202" s="18">
        <v>0</v>
      </c>
      <c r="AM202" s="18">
        <v>0</v>
      </c>
      <c r="AN202" s="4" t="str">
        <f t="shared" si="14"/>
        <v>0;0;0;0;0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18">
        <v>0</v>
      </c>
      <c r="AU202" s="18">
        <v>0</v>
      </c>
      <c r="AV202" s="4" t="str">
        <f t="shared" si="15"/>
        <v>0;0;0;0;0;0;0</v>
      </c>
      <c r="AW202" s="50" t="s">
        <v>805</v>
      </c>
      <c r="AX202" s="50"/>
      <c r="AY202" s="4">
        <v>6</v>
      </c>
      <c r="AZ202" s="4">
        <v>199</v>
      </c>
      <c r="BA202" s="4"/>
      <c r="BB202" s="18">
        <v>0</v>
      </c>
      <c r="BC202" s="19">
        <v>0</v>
      </c>
      <c r="BD202" s="25">
        <v>8.3606559999999996E-2</v>
      </c>
    </row>
    <row r="203" spans="1:56">
      <c r="A203">
        <v>51000200</v>
      </c>
      <c r="B203" s="4" t="s">
        <v>212</v>
      </c>
      <c r="C203" s="4" t="s">
        <v>370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933</v>
      </c>
      <c r="Z203" s="37">
        <v>55110011</v>
      </c>
      <c r="AA203" s="18">
        <v>100</v>
      </c>
      <c r="AB203" s="18"/>
      <c r="AC203" s="18"/>
      <c r="AD203" s="18"/>
      <c r="AE203" s="18"/>
      <c r="AF203" s="18"/>
      <c r="AG203" s="18"/>
      <c r="AH203" s="18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18">
        <v>0</v>
      </c>
      <c r="AJ203" s="18">
        <v>0</v>
      </c>
      <c r="AK203" s="18">
        <v>0</v>
      </c>
      <c r="AL203" s="18">
        <v>0</v>
      </c>
      <c r="AM203" s="18">
        <v>0</v>
      </c>
      <c r="AN203" s="4" t="str">
        <f t="shared" si="14"/>
        <v>0;0;0;0;0</v>
      </c>
      <c r="AO203" s="18">
        <v>0</v>
      </c>
      <c r="AP203" s="18">
        <v>0</v>
      </c>
      <c r="AQ203" s="18">
        <v>0</v>
      </c>
      <c r="AR203" s="18">
        <v>0</v>
      </c>
      <c r="AS203" s="18">
        <v>0</v>
      </c>
      <c r="AT203" s="18">
        <v>0</v>
      </c>
      <c r="AU203" s="18">
        <v>0</v>
      </c>
      <c r="AV203" s="4" t="str">
        <f t="shared" si="15"/>
        <v>0;0;0;0;0;0;0</v>
      </c>
      <c r="AW203" s="50" t="s">
        <v>805</v>
      </c>
      <c r="AX203" s="50"/>
      <c r="AY203" s="4">
        <v>6</v>
      </c>
      <c r="AZ203" s="4">
        <v>200</v>
      </c>
      <c r="BA203" s="4"/>
      <c r="BB203" s="18">
        <v>0</v>
      </c>
      <c r="BC203" s="19">
        <v>0</v>
      </c>
      <c r="BD203" s="25">
        <v>0.38196720000000001</v>
      </c>
    </row>
    <row r="204" spans="1:56">
      <c r="A204">
        <v>51000201</v>
      </c>
      <c r="B204" s="8" t="s">
        <v>670</v>
      </c>
      <c r="C204" s="8" t="s">
        <v>673</v>
      </c>
      <c r="D204" s="19" t="s">
        <v>905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8" t="s">
        <v>902</v>
      </c>
      <c r="Z204" s="37">
        <v>55100014</v>
      </c>
      <c r="AA204" s="18">
        <v>100</v>
      </c>
      <c r="AB204" s="18"/>
      <c r="AC204" s="18"/>
      <c r="AD204" s="18"/>
      <c r="AE204" s="18"/>
      <c r="AF204" s="18"/>
      <c r="AG204" s="18"/>
      <c r="AH204" s="18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18">
        <v>0</v>
      </c>
      <c r="AJ204" s="18">
        <v>0</v>
      </c>
      <c r="AK204" s="18">
        <v>0</v>
      </c>
      <c r="AL204" s="18">
        <v>0</v>
      </c>
      <c r="AM204" s="18">
        <v>0</v>
      </c>
      <c r="AN204" s="4" t="str">
        <f t="shared" si="14"/>
        <v>0;0;0;0;0</v>
      </c>
      <c r="AO204" s="18">
        <v>0</v>
      </c>
      <c r="AP204" s="18">
        <v>0</v>
      </c>
      <c r="AQ204" s="18">
        <v>0</v>
      </c>
      <c r="AR204" s="18">
        <v>0</v>
      </c>
      <c r="AS204" s="18">
        <v>0</v>
      </c>
      <c r="AT204" s="18">
        <v>0</v>
      </c>
      <c r="AU204" s="18">
        <v>0</v>
      </c>
      <c r="AV204" s="4" t="str">
        <f t="shared" si="15"/>
        <v>0;0;0;0;0;0;0</v>
      </c>
      <c r="AW204" s="50" t="s">
        <v>805</v>
      </c>
      <c r="AX204" s="50"/>
      <c r="AY204" s="8">
        <v>6</v>
      </c>
      <c r="AZ204" s="8">
        <v>201</v>
      </c>
      <c r="BA204" s="8"/>
      <c r="BB204" s="18">
        <v>0</v>
      </c>
      <c r="BC204" s="19">
        <v>0</v>
      </c>
      <c r="BD204" s="25">
        <v>0.3885246</v>
      </c>
    </row>
    <row r="205" spans="1:56">
      <c r="A205">
        <v>51000202</v>
      </c>
      <c r="B205" s="4" t="s">
        <v>213</v>
      </c>
      <c r="C205" s="4" t="s">
        <v>604</v>
      </c>
      <c r="D205" s="19" t="s">
        <v>1074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735</v>
      </c>
      <c r="Y205" s="4" t="s">
        <v>1073</v>
      </c>
      <c r="Z205" s="37">
        <v>55510013</v>
      </c>
      <c r="AA205" s="18">
        <v>40</v>
      </c>
      <c r="AB205" s="18"/>
      <c r="AC205" s="18"/>
      <c r="AD205" s="18"/>
      <c r="AE205" s="18"/>
      <c r="AF205" s="18"/>
      <c r="AG205" s="18"/>
      <c r="AH205" s="18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4.8</v>
      </c>
      <c r="AI205" s="18">
        <v>0</v>
      </c>
      <c r="AJ205" s="18">
        <v>0</v>
      </c>
      <c r="AK205" s="18">
        <v>0</v>
      </c>
      <c r="AL205" s="18">
        <v>0</v>
      </c>
      <c r="AM205" s="18">
        <v>0</v>
      </c>
      <c r="AN205" s="4" t="str">
        <f t="shared" si="14"/>
        <v>0;0;0;0;0</v>
      </c>
      <c r="AO205" s="18">
        <v>0</v>
      </c>
      <c r="AP205" s="18">
        <v>0</v>
      </c>
      <c r="AQ205" s="18">
        <v>0</v>
      </c>
      <c r="AR205" s="18">
        <v>0</v>
      </c>
      <c r="AS205" s="18">
        <v>0</v>
      </c>
      <c r="AT205" s="18">
        <v>0</v>
      </c>
      <c r="AU205" s="18">
        <v>0</v>
      </c>
      <c r="AV205" s="4" t="str">
        <f t="shared" si="15"/>
        <v>0;0;0;0;0;0;0</v>
      </c>
      <c r="AW205" s="50" t="s">
        <v>805</v>
      </c>
      <c r="AX205" s="50"/>
      <c r="AY205" s="4">
        <v>6</v>
      </c>
      <c r="AZ205" s="4">
        <v>202</v>
      </c>
      <c r="BA205" s="4"/>
      <c r="BB205" s="18">
        <v>0</v>
      </c>
      <c r="BC205" s="19">
        <v>0</v>
      </c>
      <c r="BD205" s="25">
        <v>0.3180328</v>
      </c>
    </row>
    <row r="206" spans="1:56">
      <c r="A206">
        <v>51000203</v>
      </c>
      <c r="B206" s="4" t="s">
        <v>215</v>
      </c>
      <c r="C206" s="4" t="s">
        <v>605</v>
      </c>
      <c r="D206" s="19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4" t="s">
        <v>862</v>
      </c>
      <c r="Z206" s="37">
        <v>55100001</v>
      </c>
      <c r="AA206" s="18">
        <v>100</v>
      </c>
      <c r="AB206" s="18">
        <v>55110002</v>
      </c>
      <c r="AC206" s="18">
        <v>100</v>
      </c>
      <c r="AD206" s="18"/>
      <c r="AE206" s="18"/>
      <c r="AF206" s="18"/>
      <c r="AG206" s="18"/>
      <c r="AH206" s="18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18">
        <v>0</v>
      </c>
      <c r="AJ206" s="18">
        <v>0</v>
      </c>
      <c r="AK206" s="18">
        <v>0</v>
      </c>
      <c r="AL206" s="18">
        <v>0</v>
      </c>
      <c r="AM206" s="18">
        <v>0</v>
      </c>
      <c r="AN206" s="4" t="str">
        <f t="shared" si="14"/>
        <v>0;0;0;0;0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18">
        <v>0</v>
      </c>
      <c r="AU206" s="18">
        <v>0</v>
      </c>
      <c r="AV206" s="4" t="str">
        <f t="shared" si="15"/>
        <v>0;0;0;0;0;0;0</v>
      </c>
      <c r="AW206" s="50" t="s">
        <v>805</v>
      </c>
      <c r="AX206" s="50"/>
      <c r="AY206" s="4">
        <v>6</v>
      </c>
      <c r="AZ206" s="4">
        <v>203</v>
      </c>
      <c r="BA206" s="4"/>
      <c r="BB206" s="18">
        <v>0</v>
      </c>
      <c r="BC206" s="19">
        <v>0</v>
      </c>
      <c r="BD206" s="25">
        <v>0.54754100000000006</v>
      </c>
    </row>
    <row r="207" spans="1:56">
      <c r="A207">
        <v>51000204</v>
      </c>
      <c r="B207" s="4" t="s">
        <v>216</v>
      </c>
      <c r="C207" s="4" t="s">
        <v>606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4" t="s">
        <v>1023</v>
      </c>
      <c r="Z207" s="37">
        <v>55900029</v>
      </c>
      <c r="AA207" s="18">
        <v>100</v>
      </c>
      <c r="AB207" s="18"/>
      <c r="AC207" s="18"/>
      <c r="AD207" s="18"/>
      <c r="AE207" s="18"/>
      <c r="AF207" s="18"/>
      <c r="AG207" s="18"/>
      <c r="AH207" s="18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18">
        <v>0</v>
      </c>
      <c r="AJ207" s="18">
        <v>0</v>
      </c>
      <c r="AK207" s="18">
        <v>0</v>
      </c>
      <c r="AL207" s="18">
        <v>0</v>
      </c>
      <c r="AM207" s="18">
        <v>0</v>
      </c>
      <c r="AN207" s="4" t="str">
        <f t="shared" si="14"/>
        <v>0;0;0;0;0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18">
        <v>0</v>
      </c>
      <c r="AU207" s="18">
        <v>0</v>
      </c>
      <c r="AV207" s="4" t="str">
        <f t="shared" si="15"/>
        <v>0;0;0;0;0;0;0</v>
      </c>
      <c r="AW207" s="50" t="s">
        <v>805</v>
      </c>
      <c r="AX207" s="50"/>
      <c r="AY207" s="4">
        <v>6</v>
      </c>
      <c r="AZ207" s="4">
        <v>204</v>
      </c>
      <c r="BA207" s="4"/>
      <c r="BB207" s="18">
        <v>0</v>
      </c>
      <c r="BC207" s="19">
        <v>0</v>
      </c>
      <c r="BD207" s="25">
        <v>0.20491799999999999</v>
      </c>
    </row>
    <row r="208" spans="1:56">
      <c r="A208">
        <v>51000205</v>
      </c>
      <c r="B208" s="4" t="s">
        <v>217</v>
      </c>
      <c r="C208" s="4" t="s">
        <v>849</v>
      </c>
      <c r="D208" s="19" t="s">
        <v>848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847</v>
      </c>
      <c r="Z208" s="37">
        <v>55400005</v>
      </c>
      <c r="AA208" s="18">
        <v>100</v>
      </c>
      <c r="AB208" s="18"/>
      <c r="AC208" s="18"/>
      <c r="AD208" s="18"/>
      <c r="AE208" s="18"/>
      <c r="AF208" s="18"/>
      <c r="AG208" s="18"/>
      <c r="AH208" s="18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18">
        <v>0</v>
      </c>
      <c r="AJ208" s="18">
        <v>0</v>
      </c>
      <c r="AK208" s="18">
        <v>0</v>
      </c>
      <c r="AL208" s="18">
        <v>0</v>
      </c>
      <c r="AM208" s="18">
        <v>0</v>
      </c>
      <c r="AN208" s="4" t="str">
        <f t="shared" si="14"/>
        <v>0;0;0;0;0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18">
        <v>0</v>
      </c>
      <c r="AU208" s="18">
        <v>0</v>
      </c>
      <c r="AV208" s="4" t="str">
        <f t="shared" si="15"/>
        <v>0;0;0;0;0;0;0</v>
      </c>
      <c r="AW208" s="50" t="s">
        <v>805</v>
      </c>
      <c r="AX208" s="50"/>
      <c r="AY208" s="4">
        <v>6</v>
      </c>
      <c r="AZ208" s="4">
        <v>205</v>
      </c>
      <c r="BA208" s="4"/>
      <c r="BB208" s="18">
        <v>0</v>
      </c>
      <c r="BC208" s="19">
        <v>0</v>
      </c>
      <c r="BD208" s="25">
        <v>0.53278689999999995</v>
      </c>
    </row>
    <row r="209" spans="1:56">
      <c r="A209">
        <v>51000206</v>
      </c>
      <c r="B209" s="4" t="s">
        <v>218</v>
      </c>
      <c r="C209" s="4" t="s">
        <v>607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991</v>
      </c>
      <c r="Z209" s="37">
        <v>55510003</v>
      </c>
      <c r="AA209" s="18">
        <v>30</v>
      </c>
      <c r="AB209" s="18"/>
      <c r="AC209" s="18"/>
      <c r="AD209" s="18"/>
      <c r="AE209" s="18"/>
      <c r="AF209" s="18"/>
      <c r="AG209" s="18"/>
      <c r="AH209" s="18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18">
        <v>0</v>
      </c>
      <c r="AJ209" s="18">
        <v>0</v>
      </c>
      <c r="AK209" s="18">
        <v>0</v>
      </c>
      <c r="AL209" s="18">
        <v>0</v>
      </c>
      <c r="AM209" s="18">
        <v>0</v>
      </c>
      <c r="AN209" s="4" t="str">
        <f t="shared" si="14"/>
        <v>0;0;0;0;0</v>
      </c>
      <c r="AO209" s="18">
        <v>0</v>
      </c>
      <c r="AP209" s="18">
        <v>0</v>
      </c>
      <c r="AQ209" s="18">
        <v>0</v>
      </c>
      <c r="AR209" s="18">
        <v>0</v>
      </c>
      <c r="AS209" s="18">
        <v>0</v>
      </c>
      <c r="AT209" s="18">
        <v>0</v>
      </c>
      <c r="AU209" s="18">
        <v>0</v>
      </c>
      <c r="AV209" s="4" t="str">
        <f t="shared" si="15"/>
        <v>0;0;0;0;0;0;0</v>
      </c>
      <c r="AW209" s="50" t="s">
        <v>805</v>
      </c>
      <c r="AX209" s="50"/>
      <c r="AY209" s="4">
        <v>6</v>
      </c>
      <c r="AZ209" s="4">
        <v>206</v>
      </c>
      <c r="BA209" s="4"/>
      <c r="BB209" s="18">
        <v>0</v>
      </c>
      <c r="BC209" s="19">
        <v>0</v>
      </c>
      <c r="BD209" s="25">
        <v>0.1622951</v>
      </c>
    </row>
    <row r="210" spans="1:56">
      <c r="A210">
        <v>51000207</v>
      </c>
      <c r="B210" s="4" t="s">
        <v>219</v>
      </c>
      <c r="C210" s="4" t="s">
        <v>371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4"/>
      <c r="Z210" s="37"/>
      <c r="AA210" s="18"/>
      <c r="AB210" s="18"/>
      <c r="AC210" s="18"/>
      <c r="AD210" s="18"/>
      <c r="AE210" s="18"/>
      <c r="AF210" s="18"/>
      <c r="AG210" s="18"/>
      <c r="AH210" s="18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18">
        <v>0</v>
      </c>
      <c r="AJ210" s="18">
        <v>0</v>
      </c>
      <c r="AK210" s="18">
        <v>0</v>
      </c>
      <c r="AL210" s="18">
        <v>0</v>
      </c>
      <c r="AM210" s="18">
        <v>0</v>
      </c>
      <c r="AN210" s="4" t="str">
        <f t="shared" si="14"/>
        <v>0;0;0;0;0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18">
        <v>0</v>
      </c>
      <c r="AU210" s="18">
        <v>0</v>
      </c>
      <c r="AV210" s="4" t="str">
        <f t="shared" si="15"/>
        <v>0;0;0;0;0;0;0</v>
      </c>
      <c r="AW210" s="50" t="s">
        <v>805</v>
      </c>
      <c r="AX210" s="50"/>
      <c r="AY210" s="4">
        <v>6</v>
      </c>
      <c r="AZ210" s="4">
        <v>207</v>
      </c>
      <c r="BA210" s="4"/>
      <c r="BB210" s="18">
        <v>0</v>
      </c>
      <c r="BC210" s="19">
        <v>0</v>
      </c>
      <c r="BD210" s="25">
        <v>0.37704919999999997</v>
      </c>
    </row>
    <row r="211" spans="1:56">
      <c r="A211">
        <v>51000208</v>
      </c>
      <c r="B211" s="7" t="s">
        <v>438</v>
      </c>
      <c r="C211" s="4" t="s">
        <v>377</v>
      </c>
      <c r="D211" s="19" t="s">
        <v>867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4" t="s">
        <v>866</v>
      </c>
      <c r="Z211" s="37">
        <v>55700002</v>
      </c>
      <c r="AA211" s="18">
        <v>100</v>
      </c>
      <c r="AB211" s="18"/>
      <c r="AC211" s="18"/>
      <c r="AD211" s="18"/>
      <c r="AE211" s="18"/>
      <c r="AF211" s="18"/>
      <c r="AG211" s="18"/>
      <c r="AH211" s="18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20</v>
      </c>
      <c r="AI211" s="18">
        <v>0</v>
      </c>
      <c r="AJ211" s="18">
        <v>0</v>
      </c>
      <c r="AK211" s="18">
        <v>0</v>
      </c>
      <c r="AL211" s="18">
        <v>0</v>
      </c>
      <c r="AM211" s="18">
        <v>0</v>
      </c>
      <c r="AN211" s="4" t="str">
        <f t="shared" si="14"/>
        <v>0;0;0;0;0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18">
        <v>0</v>
      </c>
      <c r="AU211" s="18">
        <v>0</v>
      </c>
      <c r="AV211" s="4" t="str">
        <f t="shared" si="15"/>
        <v>0;0;0;0;0;0;0</v>
      </c>
      <c r="AW211" s="50" t="s">
        <v>805</v>
      </c>
      <c r="AX211" s="50"/>
      <c r="AY211" s="4">
        <v>6</v>
      </c>
      <c r="AZ211" s="4">
        <v>208</v>
      </c>
      <c r="BA211" s="4"/>
      <c r="BB211" s="18">
        <v>0</v>
      </c>
      <c r="BC211" s="19">
        <v>0</v>
      </c>
      <c r="BD211" s="25">
        <v>0.54590170000000005</v>
      </c>
    </row>
    <row r="212" spans="1:56">
      <c r="A212">
        <v>51000209</v>
      </c>
      <c r="B212" s="4" t="s">
        <v>221</v>
      </c>
      <c r="C212" s="4" t="s">
        <v>608</v>
      </c>
      <c r="D212" s="19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4" t="s">
        <v>963</v>
      </c>
      <c r="Z212" s="18">
        <v>55510013</v>
      </c>
      <c r="AA212" s="18">
        <v>20</v>
      </c>
      <c r="AB212" s="18"/>
      <c r="AC212" s="18"/>
      <c r="AD212" s="18"/>
      <c r="AE212" s="18"/>
      <c r="AF212" s="18"/>
      <c r="AG212" s="18"/>
      <c r="AH212" s="18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18">
        <v>0</v>
      </c>
      <c r="AJ212" s="18">
        <v>0</v>
      </c>
      <c r="AK212" s="18">
        <v>0</v>
      </c>
      <c r="AL212" s="18">
        <v>0</v>
      </c>
      <c r="AM212" s="18">
        <v>0</v>
      </c>
      <c r="AN212" s="4" t="str">
        <f t="shared" si="14"/>
        <v>0;0;0;0;0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18">
        <v>0</v>
      </c>
      <c r="AU212" s="18">
        <v>0</v>
      </c>
      <c r="AV212" s="4" t="str">
        <f t="shared" si="15"/>
        <v>0;0;0;0;0;0;0</v>
      </c>
      <c r="AW212" s="50" t="s">
        <v>805</v>
      </c>
      <c r="AX212" s="50"/>
      <c r="AY212" s="4">
        <v>6</v>
      </c>
      <c r="AZ212" s="4">
        <v>209</v>
      </c>
      <c r="BA212" s="4"/>
      <c r="BB212" s="18">
        <v>0</v>
      </c>
      <c r="BC212" s="19">
        <v>0</v>
      </c>
      <c r="BD212" s="25">
        <v>0.67704920000000002</v>
      </c>
    </row>
    <row r="213" spans="1:56">
      <c r="A213">
        <v>51000210</v>
      </c>
      <c r="B213" s="7" t="s">
        <v>426</v>
      </c>
      <c r="C213" s="4" t="s">
        <v>609</v>
      </c>
      <c r="D213" s="19" t="s">
        <v>952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820</v>
      </c>
      <c r="Y213" s="4" t="s">
        <v>950</v>
      </c>
      <c r="Z213" s="18">
        <v>55900005</v>
      </c>
      <c r="AA213" s="18">
        <v>100</v>
      </c>
      <c r="AB213" s="18">
        <v>55600005</v>
      </c>
      <c r="AC213" s="18">
        <v>100</v>
      </c>
      <c r="AD213" s="18"/>
      <c r="AE213" s="18"/>
      <c r="AF213" s="18"/>
      <c r="AG213" s="18"/>
      <c r="AH213" s="18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18">
        <v>0</v>
      </c>
      <c r="AJ213" s="18">
        <v>0</v>
      </c>
      <c r="AK213" s="18">
        <v>0</v>
      </c>
      <c r="AL213" s="18">
        <v>0</v>
      </c>
      <c r="AM213" s="18">
        <v>0</v>
      </c>
      <c r="AN213" s="4" t="str">
        <f t="shared" si="14"/>
        <v>0;0;0;0;0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18">
        <v>0</v>
      </c>
      <c r="AU213" s="18">
        <v>0</v>
      </c>
      <c r="AV213" s="4" t="str">
        <f t="shared" si="15"/>
        <v>0;0;0;0;0;0;0</v>
      </c>
      <c r="AW213" s="50" t="s">
        <v>805</v>
      </c>
      <c r="AX213" s="50"/>
      <c r="AY213" s="4">
        <v>6</v>
      </c>
      <c r="AZ213" s="4">
        <v>210</v>
      </c>
      <c r="BA213" s="4"/>
      <c r="BB213" s="18">
        <v>0</v>
      </c>
      <c r="BC213" s="19">
        <v>0</v>
      </c>
      <c r="BD213" s="25">
        <v>0.79016390000000003</v>
      </c>
    </row>
    <row r="214" spans="1:56">
      <c r="A214">
        <v>51000211</v>
      </c>
      <c r="B214" s="4" t="s">
        <v>223</v>
      </c>
      <c r="C214" s="4" t="s">
        <v>610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7"/>
      <c r="AA214" s="18"/>
      <c r="AB214" s="18"/>
      <c r="AC214" s="18"/>
      <c r="AD214" s="18"/>
      <c r="AE214" s="18"/>
      <c r="AF214" s="18"/>
      <c r="AG214" s="18"/>
      <c r="AH214" s="18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18">
        <v>0</v>
      </c>
      <c r="AJ214" s="18">
        <v>0</v>
      </c>
      <c r="AK214" s="18">
        <v>0</v>
      </c>
      <c r="AL214" s="18">
        <v>0</v>
      </c>
      <c r="AM214" s="18">
        <v>0</v>
      </c>
      <c r="AN214" s="4" t="str">
        <f t="shared" si="14"/>
        <v>0;0;0;0;0</v>
      </c>
      <c r="AO214" s="18">
        <v>0</v>
      </c>
      <c r="AP214" s="18">
        <v>0</v>
      </c>
      <c r="AQ214" s="18">
        <v>0</v>
      </c>
      <c r="AR214" s="18">
        <v>0</v>
      </c>
      <c r="AS214" s="18">
        <v>0</v>
      </c>
      <c r="AT214" s="18">
        <v>0</v>
      </c>
      <c r="AU214" s="18">
        <v>0</v>
      </c>
      <c r="AV214" s="4" t="str">
        <f t="shared" si="15"/>
        <v>0;0;0;0;0;0;0</v>
      </c>
      <c r="AW214" s="50" t="s">
        <v>805</v>
      </c>
      <c r="AX214" s="50"/>
      <c r="AY214" s="4">
        <v>6</v>
      </c>
      <c r="AZ214" s="4">
        <v>211</v>
      </c>
      <c r="BA214" s="4"/>
      <c r="BB214" s="18">
        <v>0</v>
      </c>
      <c r="BC214" s="19">
        <v>0</v>
      </c>
      <c r="BD214" s="25">
        <v>0.3803279</v>
      </c>
    </row>
    <row r="215" spans="1:56">
      <c r="A215">
        <v>51000212</v>
      </c>
      <c r="B215" s="4" t="s">
        <v>224</v>
      </c>
      <c r="C215" s="4" t="s">
        <v>611</v>
      </c>
      <c r="D215" s="19" t="s">
        <v>951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4" t="s">
        <v>1035</v>
      </c>
      <c r="Z215" s="37">
        <v>55100001</v>
      </c>
      <c r="AA215" s="18">
        <v>100</v>
      </c>
      <c r="AB215" s="18">
        <v>55600006</v>
      </c>
      <c r="AC215" s="18">
        <v>100</v>
      </c>
      <c r="AD215" s="18"/>
      <c r="AE215" s="18"/>
      <c r="AF215" s="18"/>
      <c r="AG215" s="18"/>
      <c r="AH215" s="18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18">
        <v>0</v>
      </c>
      <c r="AJ215" s="18">
        <v>0</v>
      </c>
      <c r="AK215" s="18">
        <v>0</v>
      </c>
      <c r="AL215" s="18">
        <v>0</v>
      </c>
      <c r="AM215" s="18">
        <v>0</v>
      </c>
      <c r="AN215" s="4" t="str">
        <f t="shared" si="14"/>
        <v>0;0;0;0;0</v>
      </c>
      <c r="AO215" s="18">
        <v>0</v>
      </c>
      <c r="AP215" s="18">
        <v>0</v>
      </c>
      <c r="AQ215" s="18">
        <v>0</v>
      </c>
      <c r="AR215" s="18">
        <v>0</v>
      </c>
      <c r="AS215" s="18">
        <v>0</v>
      </c>
      <c r="AT215" s="18">
        <v>0</v>
      </c>
      <c r="AU215" s="18">
        <v>0</v>
      </c>
      <c r="AV215" s="4" t="str">
        <f t="shared" si="15"/>
        <v>0;0;0;0;0;0;0</v>
      </c>
      <c r="AW215" s="50" t="s">
        <v>805</v>
      </c>
      <c r="AX215" s="50"/>
      <c r="AY215" s="4">
        <v>6</v>
      </c>
      <c r="AZ215" s="4">
        <v>212</v>
      </c>
      <c r="BA215" s="4"/>
      <c r="BB215" s="18">
        <v>0</v>
      </c>
      <c r="BC215" s="19">
        <v>0</v>
      </c>
      <c r="BD215" s="25">
        <v>0.75901640000000004</v>
      </c>
    </row>
    <row r="216" spans="1:56">
      <c r="A216">
        <v>51000213</v>
      </c>
      <c r="B216" s="4" t="s">
        <v>225</v>
      </c>
      <c r="C216" s="4" t="s">
        <v>612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1036</v>
      </c>
      <c r="Z216" s="37">
        <v>55900031</v>
      </c>
      <c r="AA216" s="18">
        <v>100</v>
      </c>
      <c r="AB216" s="18"/>
      <c r="AC216" s="18"/>
      <c r="AD216" s="18"/>
      <c r="AE216" s="18"/>
      <c r="AF216" s="18"/>
      <c r="AG216" s="18"/>
      <c r="AH216" s="18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5</v>
      </c>
      <c r="AI216" s="18">
        <v>0</v>
      </c>
      <c r="AJ216" s="18">
        <v>0</v>
      </c>
      <c r="AK216" s="18">
        <v>0</v>
      </c>
      <c r="AL216" s="18">
        <v>0</v>
      </c>
      <c r="AM216" s="18">
        <v>0</v>
      </c>
      <c r="AN216" s="4" t="str">
        <f t="shared" si="14"/>
        <v>0;0;0;0;0</v>
      </c>
      <c r="AO216" s="18">
        <v>0</v>
      </c>
      <c r="AP216" s="18">
        <v>0</v>
      </c>
      <c r="AQ216" s="18">
        <v>0</v>
      </c>
      <c r="AR216" s="18">
        <v>0</v>
      </c>
      <c r="AS216" s="18">
        <v>0</v>
      </c>
      <c r="AT216" s="18">
        <v>0</v>
      </c>
      <c r="AU216" s="18">
        <v>0.3</v>
      </c>
      <c r="AV216" s="4" t="str">
        <f t="shared" si="15"/>
        <v>0;0;0;0;0;0;0.3</v>
      </c>
      <c r="AW216" s="50" t="s">
        <v>805</v>
      </c>
      <c r="AX216" s="50"/>
      <c r="AY216" s="4">
        <v>6</v>
      </c>
      <c r="AZ216" s="4">
        <v>213</v>
      </c>
      <c r="BA216" s="4"/>
      <c r="BB216" s="18">
        <v>0</v>
      </c>
      <c r="BC216" s="19">
        <v>0</v>
      </c>
      <c r="BD216" s="25">
        <v>0.75737699999999997</v>
      </c>
    </row>
    <row r="217" spans="1:56">
      <c r="A217">
        <v>51000214</v>
      </c>
      <c r="B217" s="4" t="s">
        <v>226</v>
      </c>
      <c r="C217" s="4" t="s">
        <v>322</v>
      </c>
      <c r="D217" s="19" t="s">
        <v>854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853</v>
      </c>
      <c r="Z217" s="37">
        <v>55100006</v>
      </c>
      <c r="AA217" s="18">
        <v>100</v>
      </c>
      <c r="AB217" s="18"/>
      <c r="AC217" s="18"/>
      <c r="AD217" s="18"/>
      <c r="AE217" s="18"/>
      <c r="AF217" s="18"/>
      <c r="AG217" s="18"/>
      <c r="AH217" s="18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18">
        <v>0</v>
      </c>
      <c r="AJ217" s="18">
        <v>0</v>
      </c>
      <c r="AK217" s="18">
        <v>0</v>
      </c>
      <c r="AL217" s="18">
        <v>0</v>
      </c>
      <c r="AM217" s="18">
        <v>0</v>
      </c>
      <c r="AN217" s="4" t="str">
        <f t="shared" si="14"/>
        <v>0;0;0;0;0</v>
      </c>
      <c r="AO217" s="18">
        <v>0</v>
      </c>
      <c r="AP217" s="18">
        <v>0</v>
      </c>
      <c r="AQ217" s="18">
        <v>0</v>
      </c>
      <c r="AR217" s="18">
        <v>0</v>
      </c>
      <c r="AS217" s="18">
        <v>0</v>
      </c>
      <c r="AT217" s="18">
        <v>0</v>
      </c>
      <c r="AU217" s="18">
        <v>0</v>
      </c>
      <c r="AV217" s="4" t="str">
        <f t="shared" si="15"/>
        <v>0;0;0;0;0;0;0</v>
      </c>
      <c r="AW217" s="50" t="s">
        <v>805</v>
      </c>
      <c r="AX217" s="50"/>
      <c r="AY217" s="4">
        <v>6</v>
      </c>
      <c r="AZ217" s="4">
        <v>214</v>
      </c>
      <c r="BA217" s="4"/>
      <c r="BB217" s="18">
        <v>0</v>
      </c>
      <c r="BC217" s="19">
        <v>0</v>
      </c>
      <c r="BD217" s="25">
        <v>0.37377050000000001</v>
      </c>
    </row>
    <row r="218" spans="1:56">
      <c r="A218">
        <v>51000215</v>
      </c>
      <c r="B218" s="4" t="s">
        <v>227</v>
      </c>
      <c r="C218" s="4" t="s">
        <v>613</v>
      </c>
      <c r="D218" s="19" t="s">
        <v>1107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4" t="s">
        <v>1106</v>
      </c>
      <c r="Z218" s="37">
        <v>55900034</v>
      </c>
      <c r="AA218" s="18">
        <v>100</v>
      </c>
      <c r="AB218" s="18"/>
      <c r="AC218" s="18"/>
      <c r="AD218" s="18"/>
      <c r="AE218" s="18"/>
      <c r="AF218" s="18"/>
      <c r="AG218" s="18"/>
      <c r="AH218" s="18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14</v>
      </c>
      <c r="AI218" s="18">
        <v>0</v>
      </c>
      <c r="AJ218" s="18">
        <v>0</v>
      </c>
      <c r="AK218" s="18">
        <v>0</v>
      </c>
      <c r="AL218" s="18">
        <v>0</v>
      </c>
      <c r="AM218" s="18">
        <v>0</v>
      </c>
      <c r="AN218" s="4" t="str">
        <f t="shared" si="14"/>
        <v>0;0;0;0;0</v>
      </c>
      <c r="AO218" s="18">
        <v>0</v>
      </c>
      <c r="AP218" s="18">
        <v>0</v>
      </c>
      <c r="AQ218" s="18">
        <v>0</v>
      </c>
      <c r="AR218" s="18">
        <v>0</v>
      </c>
      <c r="AS218" s="18">
        <v>0</v>
      </c>
      <c r="AT218" s="18">
        <v>0</v>
      </c>
      <c r="AU218" s="18">
        <v>0</v>
      </c>
      <c r="AV218" s="4" t="str">
        <f t="shared" si="15"/>
        <v>0;0;0;0;0;0;0</v>
      </c>
      <c r="AW218" s="50" t="s">
        <v>805</v>
      </c>
      <c r="AX218" s="50"/>
      <c r="AY218" s="4">
        <v>6</v>
      </c>
      <c r="AZ218" s="4">
        <v>215</v>
      </c>
      <c r="BA218" s="4"/>
      <c r="BB218" s="18">
        <v>0</v>
      </c>
      <c r="BC218" s="19">
        <v>0</v>
      </c>
      <c r="BD218" s="25">
        <v>0.24098359999999999</v>
      </c>
    </row>
    <row r="219" spans="1:56">
      <c r="A219">
        <v>51000216</v>
      </c>
      <c r="B219" s="4" t="s">
        <v>228</v>
      </c>
      <c r="C219" s="4" t="s">
        <v>614</v>
      </c>
      <c r="D219" s="19" t="s">
        <v>1096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734</v>
      </c>
      <c r="Y219" s="4" t="s">
        <v>1095</v>
      </c>
      <c r="Z219" s="37">
        <v>55510019</v>
      </c>
      <c r="AA219" s="18">
        <v>15</v>
      </c>
      <c r="AB219" s="18"/>
      <c r="AC219" s="18"/>
      <c r="AD219" s="18"/>
      <c r="AE219" s="18"/>
      <c r="AF219" s="18"/>
      <c r="AG219" s="18"/>
      <c r="AH219" s="18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5.55</v>
      </c>
      <c r="AI219" s="18">
        <v>0</v>
      </c>
      <c r="AJ219" s="18">
        <v>0</v>
      </c>
      <c r="AK219" s="18">
        <v>0</v>
      </c>
      <c r="AL219" s="18">
        <v>0</v>
      </c>
      <c r="AM219" s="18">
        <v>0</v>
      </c>
      <c r="AN219" s="4" t="str">
        <f t="shared" si="14"/>
        <v>0;0;0;0;0</v>
      </c>
      <c r="AO219" s="18">
        <v>0</v>
      </c>
      <c r="AP219" s="18">
        <v>0</v>
      </c>
      <c r="AQ219" s="18">
        <v>0</v>
      </c>
      <c r="AR219" s="18">
        <v>0</v>
      </c>
      <c r="AS219" s="18">
        <v>0</v>
      </c>
      <c r="AT219" s="18">
        <v>0</v>
      </c>
      <c r="AU219" s="18">
        <v>0</v>
      </c>
      <c r="AV219" s="4" t="str">
        <f t="shared" si="15"/>
        <v>0;0;0;0;0;0;0</v>
      </c>
      <c r="AW219" s="50" t="s">
        <v>805</v>
      </c>
      <c r="AX219" s="50"/>
      <c r="AY219" s="4">
        <v>6</v>
      </c>
      <c r="AZ219" s="4">
        <v>216</v>
      </c>
      <c r="BA219" s="4"/>
      <c r="BB219" s="18">
        <v>0</v>
      </c>
      <c r="BC219" s="19">
        <v>0</v>
      </c>
      <c r="BD219" s="25">
        <v>0.48032789999999997</v>
      </c>
    </row>
    <row r="220" spans="1:56">
      <c r="A220">
        <v>51000217</v>
      </c>
      <c r="B220" s="4" t="s">
        <v>229</v>
      </c>
      <c r="C220" s="4" t="s">
        <v>373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4" t="s">
        <v>1070</v>
      </c>
      <c r="Z220" s="37">
        <v>55100001</v>
      </c>
      <c r="AA220" s="18">
        <v>100</v>
      </c>
      <c r="AB220" s="18"/>
      <c r="AC220" s="18"/>
      <c r="AD220" s="18"/>
      <c r="AE220" s="18"/>
      <c r="AF220" s="18"/>
      <c r="AG220" s="18"/>
      <c r="AH220" s="18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10</v>
      </c>
      <c r="AI220" s="18">
        <v>0</v>
      </c>
      <c r="AJ220" s="18">
        <v>0</v>
      </c>
      <c r="AK220" s="18">
        <v>0</v>
      </c>
      <c r="AL220" s="18">
        <v>0</v>
      </c>
      <c r="AM220" s="18">
        <v>0</v>
      </c>
      <c r="AN220" s="4" t="str">
        <f t="shared" si="14"/>
        <v>0;0;0;0;0</v>
      </c>
      <c r="AO220" s="18">
        <v>0</v>
      </c>
      <c r="AP220" s="18">
        <v>0</v>
      </c>
      <c r="AQ220" s="18">
        <v>0</v>
      </c>
      <c r="AR220" s="18">
        <v>0</v>
      </c>
      <c r="AS220" s="18">
        <v>0</v>
      </c>
      <c r="AT220" s="18">
        <v>0</v>
      </c>
      <c r="AU220" s="18">
        <v>0</v>
      </c>
      <c r="AV220" s="4" t="str">
        <f t="shared" si="15"/>
        <v>0;0;0;0;0;0;0</v>
      </c>
      <c r="AW220" s="50" t="s">
        <v>805</v>
      </c>
      <c r="AX220" s="50"/>
      <c r="AY220" s="4">
        <v>6</v>
      </c>
      <c r="AZ220" s="4">
        <v>217</v>
      </c>
      <c r="BA220" s="4"/>
      <c r="BB220" s="18">
        <v>0</v>
      </c>
      <c r="BC220" s="19">
        <v>0</v>
      </c>
      <c r="BD220" s="25">
        <v>0.404918</v>
      </c>
    </row>
    <row r="221" spans="1:56">
      <c r="A221">
        <v>51000218</v>
      </c>
      <c r="B221" s="4" t="s">
        <v>230</v>
      </c>
      <c r="C221" s="4" t="s">
        <v>615</v>
      </c>
      <c r="D221" s="19" t="s">
        <v>1022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4" t="s">
        <v>1024</v>
      </c>
      <c r="Z221" s="37">
        <v>55200009</v>
      </c>
      <c r="AA221" s="18">
        <v>20</v>
      </c>
      <c r="AB221" s="18">
        <v>55100010</v>
      </c>
      <c r="AC221" s="18">
        <v>70</v>
      </c>
      <c r="AD221" s="18"/>
      <c r="AE221" s="18"/>
      <c r="AF221" s="18"/>
      <c r="AG221" s="18"/>
      <c r="AH221" s="18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18">
        <v>0</v>
      </c>
      <c r="AJ221" s="18">
        <v>0</v>
      </c>
      <c r="AK221" s="18">
        <v>0</v>
      </c>
      <c r="AL221" s="18">
        <v>0</v>
      </c>
      <c r="AM221" s="18">
        <v>0</v>
      </c>
      <c r="AN221" s="4" t="str">
        <f t="shared" si="14"/>
        <v>0;0;0;0;0</v>
      </c>
      <c r="AO221" s="18">
        <v>0</v>
      </c>
      <c r="AP221" s="18">
        <v>0</v>
      </c>
      <c r="AQ221" s="18">
        <v>0</v>
      </c>
      <c r="AR221" s="18">
        <v>0</v>
      </c>
      <c r="AS221" s="18">
        <v>0</v>
      </c>
      <c r="AT221" s="18">
        <v>0</v>
      </c>
      <c r="AU221" s="18">
        <v>0</v>
      </c>
      <c r="AV221" s="4" t="str">
        <f t="shared" si="15"/>
        <v>0;0;0;0;0;0;0</v>
      </c>
      <c r="AW221" s="50" t="s">
        <v>805</v>
      </c>
      <c r="AX221" s="50"/>
      <c r="AY221" s="4">
        <v>6</v>
      </c>
      <c r="AZ221" s="4">
        <v>218</v>
      </c>
      <c r="BA221" s="4"/>
      <c r="BB221" s="18">
        <v>0</v>
      </c>
      <c r="BC221" s="19">
        <v>0</v>
      </c>
      <c r="BD221" s="25">
        <v>0.69672129999999999</v>
      </c>
    </row>
    <row r="222" spans="1:56">
      <c r="A222">
        <v>51000219</v>
      </c>
      <c r="B222" s="4" t="s">
        <v>232</v>
      </c>
      <c r="C222" s="4" t="s">
        <v>374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882</v>
      </c>
      <c r="Z222" s="37">
        <v>55900005</v>
      </c>
      <c r="AA222" s="18">
        <v>80</v>
      </c>
      <c r="AB222" s="18"/>
      <c r="AC222" s="18"/>
      <c r="AD222" s="18"/>
      <c r="AE222" s="18"/>
      <c r="AF222" s="18"/>
      <c r="AG222" s="18"/>
      <c r="AH222" s="18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18">
        <v>0</v>
      </c>
      <c r="AJ222" s="18">
        <v>0</v>
      </c>
      <c r="AK222" s="18">
        <v>0</v>
      </c>
      <c r="AL222" s="18">
        <v>0</v>
      </c>
      <c r="AM222" s="18">
        <v>0</v>
      </c>
      <c r="AN222" s="4" t="str">
        <f t="shared" si="14"/>
        <v>0;0;0;0;0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18">
        <v>0</v>
      </c>
      <c r="AU222" s="18">
        <v>0</v>
      </c>
      <c r="AV222" s="4" t="str">
        <f t="shared" si="15"/>
        <v>0;0;0;0;0;0;0</v>
      </c>
      <c r="AW222" s="50" t="s">
        <v>805</v>
      </c>
      <c r="AX222" s="50"/>
      <c r="AY222" s="4">
        <v>6</v>
      </c>
      <c r="AZ222" s="4">
        <v>219</v>
      </c>
      <c r="BA222" s="4"/>
      <c r="BB222" s="18">
        <v>0</v>
      </c>
      <c r="BC222" s="19">
        <v>0</v>
      </c>
      <c r="BD222" s="25">
        <v>0.41639340000000002</v>
      </c>
    </row>
    <row r="223" spans="1:56">
      <c r="A223">
        <v>51000220</v>
      </c>
      <c r="B223" s="4" t="s">
        <v>233</v>
      </c>
      <c r="C223" s="4" t="s">
        <v>616</v>
      </c>
      <c r="D223" s="19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883</v>
      </c>
      <c r="Z223" s="37">
        <v>55100008</v>
      </c>
      <c r="AA223" s="18">
        <v>100</v>
      </c>
      <c r="AB223" s="18"/>
      <c r="AC223" s="18"/>
      <c r="AD223" s="18"/>
      <c r="AE223" s="18"/>
      <c r="AF223" s="18"/>
      <c r="AG223" s="18"/>
      <c r="AH223" s="18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18">
        <v>0</v>
      </c>
      <c r="AJ223" s="18">
        <v>0</v>
      </c>
      <c r="AK223" s="18">
        <v>0</v>
      </c>
      <c r="AL223" s="18">
        <v>0</v>
      </c>
      <c r="AM223" s="18">
        <v>0</v>
      </c>
      <c r="AN223" s="4" t="str">
        <f t="shared" si="14"/>
        <v>0;0;0;0;0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18">
        <v>0</v>
      </c>
      <c r="AU223" s="18">
        <v>0</v>
      </c>
      <c r="AV223" s="4" t="str">
        <f t="shared" si="15"/>
        <v>0;0;0;0;0;0;0</v>
      </c>
      <c r="AW223" s="50" t="s">
        <v>805</v>
      </c>
      <c r="AX223" s="50"/>
      <c r="AY223" s="4">
        <v>6</v>
      </c>
      <c r="AZ223" s="4">
        <v>220</v>
      </c>
      <c r="BA223" s="4"/>
      <c r="BB223" s="18">
        <v>0</v>
      </c>
      <c r="BC223" s="19">
        <v>0</v>
      </c>
      <c r="BD223" s="25">
        <v>0.49508200000000002</v>
      </c>
    </row>
    <row r="224" spans="1:56">
      <c r="A224">
        <v>51000221</v>
      </c>
      <c r="B224" s="4" t="s">
        <v>234</v>
      </c>
      <c r="C224" s="4" t="s">
        <v>617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7" t="s">
        <v>975</v>
      </c>
      <c r="Z224" s="37">
        <v>55900016</v>
      </c>
      <c r="AA224" s="18">
        <v>100</v>
      </c>
      <c r="AB224" s="18">
        <v>55900021</v>
      </c>
      <c r="AC224" s="18">
        <v>100</v>
      </c>
      <c r="AD224" s="18"/>
      <c r="AE224" s="18"/>
      <c r="AF224" s="18"/>
      <c r="AG224" s="18"/>
      <c r="AH224" s="18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18">
        <v>0</v>
      </c>
      <c r="AJ224" s="18">
        <v>0</v>
      </c>
      <c r="AK224" s="18">
        <v>0</v>
      </c>
      <c r="AL224" s="18">
        <v>0</v>
      </c>
      <c r="AM224" s="18">
        <v>0</v>
      </c>
      <c r="AN224" s="4" t="str">
        <f t="shared" si="14"/>
        <v>0;0;0;0;0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18">
        <v>0</v>
      </c>
      <c r="AU224" s="18">
        <v>0</v>
      </c>
      <c r="AV224" s="4" t="str">
        <f t="shared" si="15"/>
        <v>0;0;0;0;0;0;0</v>
      </c>
      <c r="AW224" s="50" t="s">
        <v>805</v>
      </c>
      <c r="AX224" s="50"/>
      <c r="AY224" s="4">
        <v>6</v>
      </c>
      <c r="AZ224" s="4">
        <v>221</v>
      </c>
      <c r="BA224" s="4"/>
      <c r="BB224" s="18">
        <v>0</v>
      </c>
      <c r="BC224" s="19">
        <v>0</v>
      </c>
      <c r="BD224" s="25">
        <v>0.83934430000000004</v>
      </c>
    </row>
    <row r="225" spans="1:56">
      <c r="A225">
        <v>51000222</v>
      </c>
      <c r="B225" s="4" t="s">
        <v>235</v>
      </c>
      <c r="C225" s="4" t="s">
        <v>618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1082</v>
      </c>
      <c r="Z225" s="37">
        <v>55610002</v>
      </c>
      <c r="AA225" s="18">
        <v>100</v>
      </c>
      <c r="AB225" s="18">
        <v>55500009</v>
      </c>
      <c r="AC225" s="18">
        <v>100</v>
      </c>
      <c r="AD225" s="18"/>
      <c r="AE225" s="18"/>
      <c r="AF225" s="18"/>
      <c r="AG225" s="18"/>
      <c r="AH225" s="18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10</v>
      </c>
      <c r="AI225" s="18">
        <v>0</v>
      </c>
      <c r="AJ225" s="18">
        <v>0</v>
      </c>
      <c r="AK225" s="18">
        <v>0</v>
      </c>
      <c r="AL225" s="18">
        <v>0</v>
      </c>
      <c r="AM225" s="18">
        <v>0</v>
      </c>
      <c r="AN225" s="4" t="str">
        <f t="shared" si="14"/>
        <v>0;0;0;0;0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18">
        <v>0</v>
      </c>
      <c r="AU225" s="18">
        <v>0</v>
      </c>
      <c r="AV225" s="4" t="str">
        <f t="shared" si="15"/>
        <v>0;0;0;0;0;0;0</v>
      </c>
      <c r="AW225" s="50" t="s">
        <v>805</v>
      </c>
      <c r="AX225" s="50"/>
      <c r="AY225" s="4">
        <v>6</v>
      </c>
      <c r="AZ225" s="4">
        <v>222</v>
      </c>
      <c r="BA225" s="4"/>
      <c r="BB225" s="18">
        <v>0</v>
      </c>
      <c r="BC225" s="19">
        <v>0</v>
      </c>
      <c r="BD225" s="25">
        <v>0.69016390000000005</v>
      </c>
    </row>
    <row r="226" spans="1:56">
      <c r="A226">
        <v>51000223</v>
      </c>
      <c r="B226" s="4" t="s">
        <v>236</v>
      </c>
      <c r="C226" s="4" t="s">
        <v>427</v>
      </c>
      <c r="D226" s="19" t="s">
        <v>846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833</v>
      </c>
      <c r="Z226" s="37">
        <v>55400002</v>
      </c>
      <c r="AA226" s="18">
        <v>100</v>
      </c>
      <c r="AB226" s="18"/>
      <c r="AC226" s="18"/>
      <c r="AD226" s="18"/>
      <c r="AE226" s="18"/>
      <c r="AF226" s="18"/>
      <c r="AG226" s="18"/>
      <c r="AH226" s="18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18">
        <v>0</v>
      </c>
      <c r="AJ226" s="18">
        <v>0</v>
      </c>
      <c r="AK226" s="18">
        <v>0</v>
      </c>
      <c r="AL226" s="18">
        <v>0</v>
      </c>
      <c r="AM226" s="18">
        <v>0</v>
      </c>
      <c r="AN226" s="4" t="str">
        <f t="shared" si="14"/>
        <v>0;0;0;0;0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18">
        <v>0</v>
      </c>
      <c r="AU226" s="18">
        <v>0</v>
      </c>
      <c r="AV226" s="4" t="str">
        <f t="shared" si="15"/>
        <v>0;0;0;0;0;0;0</v>
      </c>
      <c r="AW226" s="50" t="s">
        <v>805</v>
      </c>
      <c r="AX226" s="50"/>
      <c r="AY226" s="4">
        <v>6</v>
      </c>
      <c r="AZ226" s="4">
        <v>223</v>
      </c>
      <c r="BA226" s="4"/>
      <c r="BB226" s="18">
        <v>0</v>
      </c>
      <c r="BC226" s="19">
        <v>0</v>
      </c>
      <c r="BD226" s="25">
        <v>0.82786890000000002</v>
      </c>
    </row>
    <row r="227" spans="1:56">
      <c r="A227">
        <v>51000224</v>
      </c>
      <c r="B227" s="4" t="s">
        <v>237</v>
      </c>
      <c r="C227" s="4" t="s">
        <v>428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4" t="s">
        <v>946</v>
      </c>
      <c r="Z227" s="37">
        <v>55110012</v>
      </c>
      <c r="AA227" s="18">
        <v>40</v>
      </c>
      <c r="AB227" s="18"/>
      <c r="AC227" s="18"/>
      <c r="AD227" s="18"/>
      <c r="AE227" s="18"/>
      <c r="AF227" s="18"/>
      <c r="AG227" s="18"/>
      <c r="AH227" s="18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18">
        <v>0</v>
      </c>
      <c r="AJ227" s="18">
        <v>0</v>
      </c>
      <c r="AK227" s="18">
        <v>0</v>
      </c>
      <c r="AL227" s="18">
        <v>0</v>
      </c>
      <c r="AM227" s="18">
        <v>0</v>
      </c>
      <c r="AN227" s="4" t="str">
        <f t="shared" si="14"/>
        <v>0;0;0;0;0</v>
      </c>
      <c r="AO227" s="18">
        <v>0</v>
      </c>
      <c r="AP227" s="18">
        <v>0</v>
      </c>
      <c r="AQ227" s="18">
        <v>0</v>
      </c>
      <c r="AR227" s="18">
        <v>0</v>
      </c>
      <c r="AS227" s="18">
        <v>0</v>
      </c>
      <c r="AT227" s="18">
        <v>0.3</v>
      </c>
      <c r="AU227" s="18">
        <v>0</v>
      </c>
      <c r="AV227" s="4" t="str">
        <f t="shared" si="15"/>
        <v>0;0;0;0;0;0.3;0</v>
      </c>
      <c r="AW227" s="50" t="s">
        <v>805</v>
      </c>
      <c r="AX227" s="50"/>
      <c r="AY227" s="4">
        <v>6</v>
      </c>
      <c r="AZ227" s="4">
        <v>224</v>
      </c>
      <c r="BA227" s="4"/>
      <c r="BB227" s="18">
        <v>0</v>
      </c>
      <c r="BC227" s="19">
        <v>0</v>
      </c>
      <c r="BD227" s="25">
        <v>0.8</v>
      </c>
    </row>
    <row r="228" spans="1:56">
      <c r="A228">
        <v>51000225</v>
      </c>
      <c r="B228" s="4" t="s">
        <v>238</v>
      </c>
      <c r="C228" s="4" t="s">
        <v>429</v>
      </c>
      <c r="D228" s="19" t="s">
        <v>1065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4" t="s">
        <v>1075</v>
      </c>
      <c r="Z228" s="37">
        <v>55510001</v>
      </c>
      <c r="AA228" s="18">
        <v>45</v>
      </c>
      <c r="AB228" s="18"/>
      <c r="AC228" s="18"/>
      <c r="AD228" s="18"/>
      <c r="AE228" s="18"/>
      <c r="AF228" s="18"/>
      <c r="AG228" s="18"/>
      <c r="AH228" s="18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5.4</v>
      </c>
      <c r="AI228" s="18">
        <v>0</v>
      </c>
      <c r="AJ228" s="18">
        <v>0</v>
      </c>
      <c r="AK228" s="18">
        <v>0</v>
      </c>
      <c r="AL228" s="18">
        <v>0</v>
      </c>
      <c r="AM228" s="18">
        <v>0</v>
      </c>
      <c r="AN228" s="4" t="str">
        <f t="shared" si="14"/>
        <v>0;0;0;0;0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18">
        <v>0</v>
      </c>
      <c r="AU228" s="18">
        <v>0</v>
      </c>
      <c r="AV228" s="4" t="str">
        <f t="shared" si="15"/>
        <v>0;0;0;0;0;0;0</v>
      </c>
      <c r="AW228" s="50" t="s">
        <v>805</v>
      </c>
      <c r="AX228" s="50"/>
      <c r="AY228" s="4">
        <v>6</v>
      </c>
      <c r="AZ228" s="4">
        <v>225</v>
      </c>
      <c r="BA228" s="4"/>
      <c r="BB228" s="18">
        <v>0</v>
      </c>
      <c r="BC228" s="19">
        <v>0</v>
      </c>
      <c r="BD228" s="25">
        <v>0.52295080000000005</v>
      </c>
    </row>
    <row r="229" spans="1:56">
      <c r="A229">
        <v>51000226</v>
      </c>
      <c r="B229" s="4" t="s">
        <v>240</v>
      </c>
      <c r="C229" s="4" t="s">
        <v>375</v>
      </c>
      <c r="D229" s="19" t="s">
        <v>1065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1072</v>
      </c>
      <c r="Z229" s="37">
        <v>55510007</v>
      </c>
      <c r="AA229" s="18">
        <v>100</v>
      </c>
      <c r="AB229" s="18"/>
      <c r="AC229" s="18"/>
      <c r="AD229" s="18"/>
      <c r="AE229" s="18"/>
      <c r="AF229" s="18"/>
      <c r="AG229" s="18"/>
      <c r="AH229" s="18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10</v>
      </c>
      <c r="AI229" s="18">
        <v>0</v>
      </c>
      <c r="AJ229" s="18">
        <v>0</v>
      </c>
      <c r="AK229" s="18">
        <v>0</v>
      </c>
      <c r="AL229" s="18">
        <v>0</v>
      </c>
      <c r="AM229" s="18">
        <v>0</v>
      </c>
      <c r="AN229" s="4" t="str">
        <f t="shared" si="14"/>
        <v>0;0;0;0;0</v>
      </c>
      <c r="AO229" s="18">
        <v>0</v>
      </c>
      <c r="AP229" s="18">
        <v>0</v>
      </c>
      <c r="AQ229" s="18">
        <v>0</v>
      </c>
      <c r="AR229" s="18">
        <v>0</v>
      </c>
      <c r="AS229" s="18">
        <v>0</v>
      </c>
      <c r="AT229" s="18">
        <v>0</v>
      </c>
      <c r="AU229" s="18">
        <v>0</v>
      </c>
      <c r="AV229" s="4" t="str">
        <f t="shared" si="15"/>
        <v>0;0;0;0;0;0;0</v>
      </c>
      <c r="AW229" s="50" t="s">
        <v>805</v>
      </c>
      <c r="AX229" s="50"/>
      <c r="AY229" s="4">
        <v>6</v>
      </c>
      <c r="AZ229" s="4">
        <v>226</v>
      </c>
      <c r="BA229" s="4"/>
      <c r="BB229" s="18">
        <v>0</v>
      </c>
      <c r="BC229" s="19">
        <v>0</v>
      </c>
      <c r="BD229" s="25">
        <v>0.47540979999999999</v>
      </c>
    </row>
    <row r="230" spans="1:56">
      <c r="A230">
        <v>51000227</v>
      </c>
      <c r="B230" s="4" t="s">
        <v>241</v>
      </c>
      <c r="C230" s="4" t="s">
        <v>619</v>
      </c>
      <c r="D230" s="19" t="s">
        <v>822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829</v>
      </c>
      <c r="Z230" s="37">
        <v>55300004</v>
      </c>
      <c r="AA230" s="18">
        <v>100</v>
      </c>
      <c r="AB230" s="18"/>
      <c r="AC230" s="18"/>
      <c r="AD230" s="18"/>
      <c r="AE230" s="18"/>
      <c r="AF230" s="18"/>
      <c r="AG230" s="18"/>
      <c r="AH230" s="18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18">
        <v>0</v>
      </c>
      <c r="AJ230" s="18">
        <v>0</v>
      </c>
      <c r="AK230" s="18">
        <v>0</v>
      </c>
      <c r="AL230" s="18">
        <v>0</v>
      </c>
      <c r="AM230" s="18">
        <v>0</v>
      </c>
      <c r="AN230" s="4" t="str">
        <f t="shared" si="14"/>
        <v>0;0;0;0;0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18">
        <v>0</v>
      </c>
      <c r="AU230" s="18">
        <v>0</v>
      </c>
      <c r="AV230" s="4" t="str">
        <f t="shared" si="15"/>
        <v>0;0;0;0;0;0;0</v>
      </c>
      <c r="AW230" s="50" t="s">
        <v>805</v>
      </c>
      <c r="AX230" s="50"/>
      <c r="AY230" s="4">
        <v>6</v>
      </c>
      <c r="AZ230" s="4">
        <v>227</v>
      </c>
      <c r="BA230" s="4"/>
      <c r="BB230" s="18">
        <v>0</v>
      </c>
      <c r="BC230" s="19">
        <v>0</v>
      </c>
      <c r="BD230" s="25">
        <v>5.2459020000000002E-2</v>
      </c>
    </row>
    <row r="231" spans="1:56">
      <c r="A231">
        <v>51000228</v>
      </c>
      <c r="B231" s="4" t="s">
        <v>242</v>
      </c>
      <c r="C231" s="4" t="s">
        <v>620</v>
      </c>
      <c r="D231" s="19" t="s">
        <v>822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830</v>
      </c>
      <c r="Z231" s="37">
        <v>55300005</v>
      </c>
      <c r="AA231" s="18">
        <v>100</v>
      </c>
      <c r="AB231" s="18"/>
      <c r="AC231" s="18"/>
      <c r="AD231" s="18"/>
      <c r="AE231" s="18"/>
      <c r="AF231" s="18"/>
      <c r="AG231" s="18"/>
      <c r="AH231" s="18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18">
        <v>0</v>
      </c>
      <c r="AJ231" s="18">
        <v>0</v>
      </c>
      <c r="AK231" s="18">
        <v>0</v>
      </c>
      <c r="AL231" s="18">
        <v>0</v>
      </c>
      <c r="AM231" s="18">
        <v>0</v>
      </c>
      <c r="AN231" s="4" t="str">
        <f t="shared" si="14"/>
        <v>0;0;0;0;0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18">
        <v>0</v>
      </c>
      <c r="AU231" s="18">
        <v>0</v>
      </c>
      <c r="AV231" s="4" t="str">
        <f t="shared" si="15"/>
        <v>0;0;0;0;0;0;0</v>
      </c>
      <c r="AW231" s="50" t="s">
        <v>805</v>
      </c>
      <c r="AX231" s="50"/>
      <c r="AY231" s="4">
        <v>6</v>
      </c>
      <c r="AZ231" s="4">
        <v>228</v>
      </c>
      <c r="BA231" s="4"/>
      <c r="BB231" s="18">
        <v>0</v>
      </c>
      <c r="BC231" s="19">
        <v>0</v>
      </c>
      <c r="BD231" s="25">
        <v>5.4098359999999998E-2</v>
      </c>
    </row>
    <row r="232" spans="1:56">
      <c r="A232">
        <v>51000229</v>
      </c>
      <c r="B232" s="4" t="s">
        <v>243</v>
      </c>
      <c r="C232" s="4" t="s">
        <v>621</v>
      </c>
      <c r="D232" s="19" t="s">
        <v>740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7"/>
      <c r="AA232" s="18"/>
      <c r="AB232" s="18"/>
      <c r="AC232" s="18"/>
      <c r="AD232" s="18"/>
      <c r="AE232" s="18"/>
      <c r="AF232" s="18"/>
      <c r="AG232" s="18"/>
      <c r="AH232" s="18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18">
        <v>0</v>
      </c>
      <c r="AJ232" s="18">
        <v>0</v>
      </c>
      <c r="AK232" s="18">
        <v>0</v>
      </c>
      <c r="AL232" s="18">
        <v>0</v>
      </c>
      <c r="AM232" s="18">
        <v>0</v>
      </c>
      <c r="AN232" s="4" t="str">
        <f t="shared" si="14"/>
        <v>0;0;0;0;0</v>
      </c>
      <c r="AO232" s="18">
        <v>0</v>
      </c>
      <c r="AP232" s="18">
        <v>0</v>
      </c>
      <c r="AQ232" s="18">
        <v>0</v>
      </c>
      <c r="AR232" s="18">
        <v>0</v>
      </c>
      <c r="AS232" s="18">
        <v>0</v>
      </c>
      <c r="AT232" s="18">
        <v>0</v>
      </c>
      <c r="AU232" s="18">
        <v>0</v>
      </c>
      <c r="AV232" s="4" t="str">
        <f t="shared" si="15"/>
        <v>0;0;0;0;0;0;0</v>
      </c>
      <c r="AW232" s="50" t="s">
        <v>805</v>
      </c>
      <c r="AX232" s="50"/>
      <c r="AY232" s="4">
        <v>6</v>
      </c>
      <c r="AZ232" s="4">
        <v>229</v>
      </c>
      <c r="BA232" s="4"/>
      <c r="BB232" s="18">
        <v>0</v>
      </c>
      <c r="BC232" s="19">
        <v>0</v>
      </c>
      <c r="BD232" s="25">
        <v>3.9344259999999999E-2</v>
      </c>
    </row>
    <row r="233" spans="1:56">
      <c r="A233">
        <v>51000230</v>
      </c>
      <c r="B233" s="4" t="s">
        <v>244</v>
      </c>
      <c r="C233" s="4" t="s">
        <v>376</v>
      </c>
      <c r="D233" s="19" t="s">
        <v>918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4" t="s">
        <v>1102</v>
      </c>
      <c r="Z233" s="37">
        <v>55100009</v>
      </c>
      <c r="AA233" s="18">
        <v>100</v>
      </c>
      <c r="AB233" s="18">
        <v>55600005</v>
      </c>
      <c r="AC233" s="18">
        <v>100</v>
      </c>
      <c r="AD233" s="18"/>
      <c r="AE233" s="18"/>
      <c r="AF233" s="18"/>
      <c r="AG233" s="18"/>
      <c r="AH233" s="18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30</v>
      </c>
      <c r="AI233" s="18">
        <v>0</v>
      </c>
      <c r="AJ233" s="18">
        <v>0</v>
      </c>
      <c r="AK233" s="18">
        <v>0</v>
      </c>
      <c r="AL233" s="18">
        <v>0</v>
      </c>
      <c r="AM233" s="18">
        <v>0</v>
      </c>
      <c r="AN233" s="4" t="str">
        <f t="shared" si="14"/>
        <v>0;0;0;0;0</v>
      </c>
      <c r="AO233" s="18">
        <v>0</v>
      </c>
      <c r="AP233" s="18">
        <v>0</v>
      </c>
      <c r="AQ233" s="18">
        <v>0.3</v>
      </c>
      <c r="AR233" s="18">
        <v>0</v>
      </c>
      <c r="AS233" s="18">
        <v>0</v>
      </c>
      <c r="AT233" s="18">
        <v>0</v>
      </c>
      <c r="AU233" s="18">
        <v>0</v>
      </c>
      <c r="AV233" s="4" t="str">
        <f t="shared" si="15"/>
        <v>0;0;0.3;0;0;0;0</v>
      </c>
      <c r="AW233" s="50" t="s">
        <v>805</v>
      </c>
      <c r="AX233" s="50"/>
      <c r="AY233" s="4">
        <v>6</v>
      </c>
      <c r="AZ233" s="4">
        <v>230</v>
      </c>
      <c r="BA233" s="4"/>
      <c r="BB233" s="18">
        <v>0</v>
      </c>
      <c r="BC233" s="19">
        <v>0</v>
      </c>
      <c r="BD233" s="25">
        <v>0.54426229999999998</v>
      </c>
    </row>
    <row r="234" spans="1:56">
      <c r="A234">
        <v>51000231</v>
      </c>
      <c r="B234" s="7" t="s">
        <v>430</v>
      </c>
      <c r="C234" s="4" t="s">
        <v>622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923</v>
      </c>
      <c r="Z234" s="37">
        <v>55110009</v>
      </c>
      <c r="AA234" s="18">
        <v>100</v>
      </c>
      <c r="AB234" s="18"/>
      <c r="AC234" s="18"/>
      <c r="AD234" s="18"/>
      <c r="AE234" s="18"/>
      <c r="AF234" s="18"/>
      <c r="AG234" s="18"/>
      <c r="AH234" s="18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18">
        <v>0</v>
      </c>
      <c r="AJ234" s="18">
        <v>0</v>
      </c>
      <c r="AK234" s="18">
        <v>0</v>
      </c>
      <c r="AL234" s="18">
        <v>0</v>
      </c>
      <c r="AM234" s="18">
        <v>0</v>
      </c>
      <c r="AN234" s="4" t="str">
        <f t="shared" si="14"/>
        <v>0;0;0;0;0</v>
      </c>
      <c r="AO234" s="18">
        <v>0</v>
      </c>
      <c r="AP234" s="18">
        <v>0</v>
      </c>
      <c r="AQ234" s="18">
        <v>0</v>
      </c>
      <c r="AR234" s="18">
        <v>0</v>
      </c>
      <c r="AS234" s="18">
        <v>0</v>
      </c>
      <c r="AT234" s="18">
        <v>0</v>
      </c>
      <c r="AU234" s="18">
        <v>0.3</v>
      </c>
      <c r="AV234" s="4" t="str">
        <f t="shared" si="15"/>
        <v>0;0;0;0;0;0;0.3</v>
      </c>
      <c r="AW234" s="50" t="s">
        <v>805</v>
      </c>
      <c r="AX234" s="50"/>
      <c r="AY234" s="4">
        <v>6</v>
      </c>
      <c r="AZ234" s="4">
        <v>231</v>
      </c>
      <c r="BA234" s="4"/>
      <c r="BB234" s="18">
        <v>0</v>
      </c>
      <c r="BC234" s="19">
        <v>0</v>
      </c>
      <c r="BD234" s="25">
        <v>0.8573771</v>
      </c>
    </row>
    <row r="235" spans="1:56">
      <c r="A235">
        <v>51000232</v>
      </c>
      <c r="B235" s="4" t="s">
        <v>246</v>
      </c>
      <c r="C235" s="4" t="s">
        <v>623</v>
      </c>
      <c r="D235" s="19" t="s">
        <v>1011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1015</v>
      </c>
      <c r="Z235" s="18">
        <v>55600013</v>
      </c>
      <c r="AA235" s="18">
        <v>100</v>
      </c>
      <c r="AB235" s="18"/>
      <c r="AC235" s="18"/>
      <c r="AD235" s="18"/>
      <c r="AE235" s="18"/>
      <c r="AF235" s="18"/>
      <c r="AG235" s="18"/>
      <c r="AH235" s="18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18">
        <v>0</v>
      </c>
      <c r="AJ235" s="18">
        <v>0</v>
      </c>
      <c r="AK235" s="18">
        <v>0</v>
      </c>
      <c r="AL235" s="18">
        <v>0</v>
      </c>
      <c r="AM235" s="18">
        <v>0</v>
      </c>
      <c r="AN235" s="4" t="str">
        <f t="shared" si="14"/>
        <v>0;0;0;0;0</v>
      </c>
      <c r="AO235" s="18">
        <v>0</v>
      </c>
      <c r="AP235" s="18">
        <v>-0.3</v>
      </c>
      <c r="AQ235" s="18">
        <v>0</v>
      </c>
      <c r="AR235" s="18">
        <v>0</v>
      </c>
      <c r="AS235" s="18">
        <v>0</v>
      </c>
      <c r="AT235" s="18">
        <v>0</v>
      </c>
      <c r="AU235" s="18">
        <v>0</v>
      </c>
      <c r="AV235" s="4" t="str">
        <f t="shared" si="15"/>
        <v>0;-0.3;0;0;0;0;0</v>
      </c>
      <c r="AW235" s="50" t="s">
        <v>805</v>
      </c>
      <c r="AX235" s="50"/>
      <c r="AY235" s="4">
        <v>6</v>
      </c>
      <c r="AZ235" s="4">
        <v>232</v>
      </c>
      <c r="BA235" s="4"/>
      <c r="BB235" s="18">
        <v>0</v>
      </c>
      <c r="BC235" s="19">
        <v>0</v>
      </c>
      <c r="BD235" s="25">
        <v>0.595082</v>
      </c>
    </row>
    <row r="236" spans="1:56">
      <c r="A236">
        <v>51000233</v>
      </c>
      <c r="B236" s="4" t="s">
        <v>247</v>
      </c>
      <c r="C236" s="4" t="s">
        <v>624</v>
      </c>
      <c r="D236" s="19" t="s">
        <v>1011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1015</v>
      </c>
      <c r="Z236" s="37">
        <v>55600013</v>
      </c>
      <c r="AA236" s="18">
        <v>100</v>
      </c>
      <c r="AB236" s="18"/>
      <c r="AC236" s="18"/>
      <c r="AD236" s="18"/>
      <c r="AE236" s="18"/>
      <c r="AF236" s="18"/>
      <c r="AG236" s="18"/>
      <c r="AH236" s="18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18">
        <v>0</v>
      </c>
      <c r="AJ236" s="18">
        <v>0</v>
      </c>
      <c r="AK236" s="18">
        <v>0</v>
      </c>
      <c r="AL236" s="18">
        <v>0</v>
      </c>
      <c r="AM236" s="18">
        <v>0</v>
      </c>
      <c r="AN236" s="4" t="str">
        <f t="shared" si="14"/>
        <v>0;0;0;0;0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18">
        <v>0</v>
      </c>
      <c r="AU236" s="18">
        <v>0</v>
      </c>
      <c r="AV236" s="4" t="str">
        <f t="shared" si="15"/>
        <v>0;0;0;0;0;0;0</v>
      </c>
      <c r="AW236" s="50" t="s">
        <v>805</v>
      </c>
      <c r="AX236" s="50"/>
      <c r="AY236" s="4">
        <v>6</v>
      </c>
      <c r="AZ236" s="4">
        <v>233</v>
      </c>
      <c r="BA236" s="4"/>
      <c r="BB236" s="18">
        <v>0</v>
      </c>
      <c r="BC236" s="19">
        <v>0</v>
      </c>
      <c r="BD236" s="25">
        <v>0.47704920000000001</v>
      </c>
    </row>
    <row r="237" spans="1:56">
      <c r="A237">
        <v>51000234</v>
      </c>
      <c r="B237" s="7" t="s">
        <v>431</v>
      </c>
      <c r="C237" s="4" t="s">
        <v>625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921</v>
      </c>
      <c r="Z237" s="37">
        <v>55100001</v>
      </c>
      <c r="AA237" s="18">
        <v>100</v>
      </c>
      <c r="AB237" s="18">
        <v>55110008</v>
      </c>
      <c r="AC237" s="18">
        <v>25</v>
      </c>
      <c r="AD237" s="18"/>
      <c r="AE237" s="18"/>
      <c r="AF237" s="18"/>
      <c r="AG237" s="18"/>
      <c r="AH237" s="18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18">
        <v>0</v>
      </c>
      <c r="AJ237" s="18">
        <v>0</v>
      </c>
      <c r="AK237" s="18">
        <v>0</v>
      </c>
      <c r="AL237" s="18">
        <v>0</v>
      </c>
      <c r="AM237" s="18">
        <v>0</v>
      </c>
      <c r="AN237" s="4" t="str">
        <f t="shared" si="14"/>
        <v>0;0;0;0;0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18">
        <v>0</v>
      </c>
      <c r="AU237" s="18">
        <v>0</v>
      </c>
      <c r="AV237" s="4" t="str">
        <f t="shared" si="15"/>
        <v>0;0;0;0;0;0;0</v>
      </c>
      <c r="AW237" s="50" t="s">
        <v>805</v>
      </c>
      <c r="AX237" s="50"/>
      <c r="AY237" s="4">
        <v>6</v>
      </c>
      <c r="AZ237" s="4">
        <v>234</v>
      </c>
      <c r="BA237" s="4"/>
      <c r="BB237" s="18">
        <v>0</v>
      </c>
      <c r="BC237" s="19">
        <v>0</v>
      </c>
      <c r="BD237" s="25">
        <v>0.70327870000000003</v>
      </c>
    </row>
    <row r="238" spans="1:56">
      <c r="A238">
        <v>51000235</v>
      </c>
      <c r="B238" s="4" t="s">
        <v>248</v>
      </c>
      <c r="C238" s="4" t="s">
        <v>626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7"/>
      <c r="AA238" s="18"/>
      <c r="AB238" s="18"/>
      <c r="AC238" s="18"/>
      <c r="AD238" s="18"/>
      <c r="AE238" s="18"/>
      <c r="AF238" s="18"/>
      <c r="AG238" s="18"/>
      <c r="AH238" s="18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18">
        <v>0</v>
      </c>
      <c r="AJ238" s="18">
        <v>0</v>
      </c>
      <c r="AK238" s="18">
        <v>0</v>
      </c>
      <c r="AL238" s="18">
        <v>0</v>
      </c>
      <c r="AM238" s="18">
        <v>0</v>
      </c>
      <c r="AN238" s="4" t="str">
        <f t="shared" si="14"/>
        <v>0;0;0;0;0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18">
        <v>0</v>
      </c>
      <c r="AU238" s="18">
        <v>0</v>
      </c>
      <c r="AV238" s="4" t="str">
        <f t="shared" si="15"/>
        <v>0;0;0;0;0;0;0</v>
      </c>
      <c r="AW238" s="50" t="s">
        <v>805</v>
      </c>
      <c r="AX238" s="50"/>
      <c r="AY238" s="4">
        <v>6</v>
      </c>
      <c r="AZ238" s="4">
        <v>235</v>
      </c>
      <c r="BA238" s="4"/>
      <c r="BB238" s="18">
        <v>0</v>
      </c>
      <c r="BC238" s="19">
        <v>0</v>
      </c>
      <c r="BD238" s="25">
        <v>9.3442629999999999E-2</v>
      </c>
    </row>
    <row r="239" spans="1:56">
      <c r="A239">
        <v>51000236</v>
      </c>
      <c r="B239" s="7" t="s">
        <v>400</v>
      </c>
      <c r="C239" s="4" t="s">
        <v>627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922</v>
      </c>
      <c r="Z239" s="37">
        <v>55110001</v>
      </c>
      <c r="AA239" s="18">
        <v>35</v>
      </c>
      <c r="AB239" s="18">
        <v>55110008</v>
      </c>
      <c r="AC239" s="18">
        <v>20</v>
      </c>
      <c r="AD239" s="18"/>
      <c r="AE239" s="18"/>
      <c r="AF239" s="18"/>
      <c r="AG239" s="18"/>
      <c r="AH239" s="18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18">
        <v>0</v>
      </c>
      <c r="AJ239" s="18">
        <v>0</v>
      </c>
      <c r="AK239" s="18">
        <v>0</v>
      </c>
      <c r="AL239" s="18">
        <v>0</v>
      </c>
      <c r="AM239" s="18">
        <v>0</v>
      </c>
      <c r="AN239" s="4" t="str">
        <f t="shared" si="14"/>
        <v>0;0;0;0;0</v>
      </c>
      <c r="AO239" s="18">
        <v>0</v>
      </c>
      <c r="AP239" s="18">
        <v>0</v>
      </c>
      <c r="AQ239" s="18">
        <v>0</v>
      </c>
      <c r="AR239" s="18">
        <v>0</v>
      </c>
      <c r="AS239" s="18">
        <v>0</v>
      </c>
      <c r="AT239" s="18">
        <v>0</v>
      </c>
      <c r="AU239" s="18">
        <v>0</v>
      </c>
      <c r="AV239" s="4" t="str">
        <f t="shared" si="15"/>
        <v>0;0;0;0;0;0;0</v>
      </c>
      <c r="AW239" s="50" t="s">
        <v>805</v>
      </c>
      <c r="AX239" s="50"/>
      <c r="AY239" s="4">
        <v>6</v>
      </c>
      <c r="AZ239" s="4">
        <v>236</v>
      </c>
      <c r="BA239" s="4"/>
      <c r="BB239" s="18">
        <v>0</v>
      </c>
      <c r="BC239" s="19">
        <v>0</v>
      </c>
      <c r="BD239" s="25">
        <v>0.77377050000000003</v>
      </c>
    </row>
    <row r="240" spans="1:56">
      <c r="A240">
        <v>51000237</v>
      </c>
      <c r="B240" s="7" t="s">
        <v>432</v>
      </c>
      <c r="C240" s="4" t="s">
        <v>433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4"/>
      <c r="Z240" s="37"/>
      <c r="AA240" s="18"/>
      <c r="AB240" s="18"/>
      <c r="AC240" s="18"/>
      <c r="AD240" s="18"/>
      <c r="AE240" s="18"/>
      <c r="AF240" s="18"/>
      <c r="AG240" s="18"/>
      <c r="AH240" s="18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0</v>
      </c>
      <c r="AI240" s="18">
        <v>0</v>
      </c>
      <c r="AJ240" s="18">
        <v>0</v>
      </c>
      <c r="AK240" s="18">
        <v>0</v>
      </c>
      <c r="AL240" s="18">
        <v>0</v>
      </c>
      <c r="AM240" s="18">
        <v>0</v>
      </c>
      <c r="AN240" s="4" t="str">
        <f t="shared" si="14"/>
        <v>0;0;0;0;0</v>
      </c>
      <c r="AO240" s="18">
        <v>0</v>
      </c>
      <c r="AP240" s="18">
        <v>0</v>
      </c>
      <c r="AQ240" s="18">
        <v>0</v>
      </c>
      <c r="AR240" s="18">
        <v>0</v>
      </c>
      <c r="AS240" s="18">
        <v>0</v>
      </c>
      <c r="AT240" s="18">
        <v>0</v>
      </c>
      <c r="AU240" s="18">
        <v>0</v>
      </c>
      <c r="AV240" s="4" t="str">
        <f t="shared" si="15"/>
        <v>0;0;0;0;0;0;0</v>
      </c>
      <c r="AW240" s="50" t="s">
        <v>805</v>
      </c>
      <c r="AX240" s="50"/>
      <c r="AY240" s="4">
        <v>6</v>
      </c>
      <c r="AZ240" s="4">
        <v>237</v>
      </c>
      <c r="BA240" s="4"/>
      <c r="BB240" s="18">
        <v>0</v>
      </c>
      <c r="BC240" s="19">
        <v>0</v>
      </c>
      <c r="BD240" s="25">
        <v>0.63934429999999998</v>
      </c>
    </row>
    <row r="241" spans="1:56">
      <c r="A241">
        <v>51000238</v>
      </c>
      <c r="B241" s="7" t="s">
        <v>434</v>
      </c>
      <c r="C241" s="4" t="s">
        <v>435</v>
      </c>
      <c r="D241" s="19" t="s">
        <v>739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4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2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945</v>
      </c>
      <c r="Z241" s="37">
        <v>55100010</v>
      </c>
      <c r="AA241" s="18">
        <v>70</v>
      </c>
      <c r="AB241" s="18">
        <v>55110006</v>
      </c>
      <c r="AC241" s="18">
        <v>70</v>
      </c>
      <c r="AD241" s="18">
        <v>55000255</v>
      </c>
      <c r="AE241" s="18">
        <v>100</v>
      </c>
      <c r="AF241" s="18">
        <v>55000279</v>
      </c>
      <c r="AG241" s="18">
        <v>50</v>
      </c>
      <c r="AH241" s="18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18">
        <v>0</v>
      </c>
      <c r="AJ241" s="18">
        <v>0</v>
      </c>
      <c r="AK241" s="18">
        <v>0</v>
      </c>
      <c r="AL241" s="18">
        <v>0</v>
      </c>
      <c r="AM241" s="18">
        <v>0</v>
      </c>
      <c r="AN241" s="4" t="str">
        <f t="shared" si="14"/>
        <v>0;0;0;0;0</v>
      </c>
      <c r="AO241" s="18">
        <v>0</v>
      </c>
      <c r="AP241" s="18">
        <v>0</v>
      </c>
      <c r="AQ241" s="18">
        <v>0</v>
      </c>
      <c r="AR241" s="18">
        <v>0</v>
      </c>
      <c r="AS241" s="18">
        <v>0</v>
      </c>
      <c r="AT241" s="18">
        <v>0</v>
      </c>
      <c r="AU241" s="18">
        <v>0</v>
      </c>
      <c r="AV241" s="4" t="str">
        <f t="shared" si="15"/>
        <v>0;0;0;0;0;0;0</v>
      </c>
      <c r="AW241" s="50" t="s">
        <v>805</v>
      </c>
      <c r="AX241" s="50"/>
      <c r="AY241" s="4">
        <v>3</v>
      </c>
      <c r="AZ241" s="4">
        <v>238</v>
      </c>
      <c r="BA241" s="4"/>
      <c r="BB241" s="18">
        <v>0</v>
      </c>
      <c r="BC241" s="19">
        <v>0</v>
      </c>
      <c r="BD241" s="25">
        <v>0.89016399999999996</v>
      </c>
    </row>
    <row r="242" spans="1:56">
      <c r="A242">
        <v>51000239</v>
      </c>
      <c r="B242" s="7" t="s">
        <v>436</v>
      </c>
      <c r="C242" s="4" t="s">
        <v>437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7"/>
      <c r="AA242" s="18"/>
      <c r="AB242" s="18"/>
      <c r="AC242" s="18"/>
      <c r="AD242" s="18"/>
      <c r="AE242" s="18"/>
      <c r="AF242" s="18"/>
      <c r="AG242" s="18"/>
      <c r="AH242" s="18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18">
        <v>0</v>
      </c>
      <c r="AJ242" s="18">
        <v>0</v>
      </c>
      <c r="AK242" s="18">
        <v>0</v>
      </c>
      <c r="AL242" s="18">
        <v>0</v>
      </c>
      <c r="AM242" s="18">
        <v>0</v>
      </c>
      <c r="AN242" s="4" t="str">
        <f t="shared" si="14"/>
        <v>0;0;0;0;0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18">
        <v>0</v>
      </c>
      <c r="AU242" s="18">
        <v>0</v>
      </c>
      <c r="AV242" s="4" t="str">
        <f t="shared" si="15"/>
        <v>0;0;0;0;0;0;0</v>
      </c>
      <c r="AW242" s="50" t="s">
        <v>805</v>
      </c>
      <c r="AX242" s="50"/>
      <c r="AY242" s="4">
        <v>6</v>
      </c>
      <c r="AZ242" s="4">
        <v>239</v>
      </c>
      <c r="BA242" s="4"/>
      <c r="BB242" s="18">
        <v>0</v>
      </c>
      <c r="BC242" s="19">
        <v>0</v>
      </c>
      <c r="BD242" s="25">
        <v>0.51311479999999998</v>
      </c>
    </row>
    <row r="243" spans="1:56">
      <c r="A243">
        <v>51000240</v>
      </c>
      <c r="B243" s="4" t="s">
        <v>220</v>
      </c>
      <c r="C243" s="4" t="s">
        <v>372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4" t="s">
        <v>1092</v>
      </c>
      <c r="Z243" s="37">
        <v>55900033</v>
      </c>
      <c r="AA243" s="18">
        <v>100</v>
      </c>
      <c r="AB243" s="18"/>
      <c r="AC243" s="18"/>
      <c r="AD243" s="18"/>
      <c r="AE243" s="18"/>
      <c r="AF243" s="18"/>
      <c r="AG243" s="18"/>
      <c r="AH243" s="18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18">
        <v>0</v>
      </c>
      <c r="AJ243" s="18">
        <v>0</v>
      </c>
      <c r="AK243" s="18">
        <v>0</v>
      </c>
      <c r="AL243" s="18">
        <v>0</v>
      </c>
      <c r="AM243" s="18">
        <v>0</v>
      </c>
      <c r="AN243" s="4" t="str">
        <f t="shared" si="14"/>
        <v>0;0;0;0;0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18">
        <v>0</v>
      </c>
      <c r="AU243" s="18">
        <v>0</v>
      </c>
      <c r="AV243" s="4" t="str">
        <f t="shared" si="15"/>
        <v>0;0;0;0;0;0;0</v>
      </c>
      <c r="AW243" s="50" t="s">
        <v>805</v>
      </c>
      <c r="AX243" s="50"/>
      <c r="AY243" s="4">
        <v>6</v>
      </c>
      <c r="AZ243" s="4">
        <v>240</v>
      </c>
      <c r="BA243" s="4"/>
      <c r="BB243" s="18">
        <v>0</v>
      </c>
      <c r="BC243" s="19">
        <v>0</v>
      </c>
      <c r="BD243" s="25">
        <v>0.6426229</v>
      </c>
    </row>
    <row r="244" spans="1:56">
      <c r="A244">
        <v>51000241</v>
      </c>
      <c r="B244" s="7" t="s">
        <v>439</v>
      </c>
      <c r="C244" s="4" t="s">
        <v>378</v>
      </c>
      <c r="D244" s="19" t="s">
        <v>1094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1091</v>
      </c>
      <c r="Z244" s="37">
        <v>55510014</v>
      </c>
      <c r="AA244" s="18">
        <v>50</v>
      </c>
      <c r="AB244" s="18"/>
      <c r="AC244" s="18"/>
      <c r="AD244" s="18"/>
      <c r="AE244" s="18"/>
      <c r="AF244" s="18"/>
      <c r="AG244" s="18"/>
      <c r="AH244" s="18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12.5</v>
      </c>
      <c r="AI244" s="18">
        <v>0</v>
      </c>
      <c r="AJ244" s="18">
        <v>0</v>
      </c>
      <c r="AK244" s="18">
        <v>0</v>
      </c>
      <c r="AL244" s="18">
        <v>0</v>
      </c>
      <c r="AM244" s="18">
        <v>0</v>
      </c>
      <c r="AN244" s="4" t="str">
        <f t="shared" si="14"/>
        <v>0;0;0;0;0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18">
        <v>0</v>
      </c>
      <c r="AU244" s="18">
        <v>0</v>
      </c>
      <c r="AV244" s="4" t="str">
        <f t="shared" si="15"/>
        <v>0;0;0;0;0;0;0</v>
      </c>
      <c r="AW244" s="50" t="s">
        <v>805</v>
      </c>
      <c r="AX244" s="50"/>
      <c r="AY244" s="4">
        <v>6</v>
      </c>
      <c r="AZ244" s="4">
        <v>241</v>
      </c>
      <c r="BA244" s="4"/>
      <c r="BB244" s="18">
        <v>0</v>
      </c>
      <c r="BC244" s="19">
        <v>0</v>
      </c>
      <c r="BD244" s="25">
        <v>0.62131150000000002</v>
      </c>
    </row>
    <row r="245" spans="1:56">
      <c r="A245">
        <v>51000242</v>
      </c>
      <c r="B245" s="4" t="s">
        <v>249</v>
      </c>
      <c r="C245" s="4" t="s">
        <v>379</v>
      </c>
      <c r="D245" s="19" t="s">
        <v>1094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4" t="s">
        <v>1093</v>
      </c>
      <c r="Z245" s="37">
        <v>55510014</v>
      </c>
      <c r="AA245" s="18">
        <v>50</v>
      </c>
      <c r="AB245" s="37">
        <v>55900033</v>
      </c>
      <c r="AC245" s="18">
        <v>100</v>
      </c>
      <c r="AD245" s="18"/>
      <c r="AE245" s="18"/>
      <c r="AF245" s="18"/>
      <c r="AG245" s="18"/>
      <c r="AH245" s="18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32.5</v>
      </c>
      <c r="AI245" s="18">
        <v>0</v>
      </c>
      <c r="AJ245" s="18">
        <v>0</v>
      </c>
      <c r="AK245" s="18">
        <v>0</v>
      </c>
      <c r="AL245" s="18">
        <v>0</v>
      </c>
      <c r="AM245" s="18">
        <v>0</v>
      </c>
      <c r="AN245" s="4" t="str">
        <f t="shared" si="14"/>
        <v>0;0;0;0;0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18">
        <v>0</v>
      </c>
      <c r="AU245" s="18">
        <v>0</v>
      </c>
      <c r="AV245" s="4" t="str">
        <f t="shared" si="15"/>
        <v>0;0;0;0;0;0;0</v>
      </c>
      <c r="AW245" s="50" t="s">
        <v>805</v>
      </c>
      <c r="AX245" s="50"/>
      <c r="AY245" s="4">
        <v>4</v>
      </c>
      <c r="AZ245" s="4">
        <v>242</v>
      </c>
      <c r="BA245" s="4"/>
      <c r="BB245" s="18">
        <v>0</v>
      </c>
      <c r="BC245" s="19">
        <v>0</v>
      </c>
      <c r="BD245" s="25">
        <v>0.84590169999999998</v>
      </c>
    </row>
    <row r="246" spans="1:56">
      <c r="A246">
        <v>51000243</v>
      </c>
      <c r="B246" s="4" t="s">
        <v>250</v>
      </c>
      <c r="C246" s="4" t="s">
        <v>628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4"/>
      <c r="Z246" s="37"/>
      <c r="AA246" s="18"/>
      <c r="AB246" s="18"/>
      <c r="AC246" s="18"/>
      <c r="AD246" s="18"/>
      <c r="AE246" s="18"/>
      <c r="AF246" s="18"/>
      <c r="AG246" s="18"/>
      <c r="AH246" s="18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0</v>
      </c>
      <c r="AI246" s="18">
        <v>0</v>
      </c>
      <c r="AJ246" s="18">
        <v>0</v>
      </c>
      <c r="AK246" s="18">
        <v>0</v>
      </c>
      <c r="AL246" s="18">
        <v>0</v>
      </c>
      <c r="AM246" s="18">
        <v>0</v>
      </c>
      <c r="AN246" s="4" t="str">
        <f t="shared" si="14"/>
        <v>0;0;0;0;0</v>
      </c>
      <c r="AO246" s="18">
        <v>0</v>
      </c>
      <c r="AP246" s="18">
        <v>0</v>
      </c>
      <c r="AQ246" s="18">
        <v>0</v>
      </c>
      <c r="AR246" s="18">
        <v>0</v>
      </c>
      <c r="AS246" s="18">
        <v>0</v>
      </c>
      <c r="AT246" s="18">
        <v>0</v>
      </c>
      <c r="AU246" s="18">
        <v>0</v>
      </c>
      <c r="AV246" s="4" t="str">
        <f t="shared" si="15"/>
        <v>0;0;0;0;0;0;0</v>
      </c>
      <c r="AW246" s="50" t="s">
        <v>805</v>
      </c>
      <c r="AX246" s="50"/>
      <c r="AY246" s="4">
        <v>4</v>
      </c>
      <c r="AZ246" s="4">
        <v>243</v>
      </c>
      <c r="BA246" s="4"/>
      <c r="BB246" s="18">
        <v>0</v>
      </c>
      <c r="BC246" s="19">
        <v>0</v>
      </c>
      <c r="BD246" s="25">
        <v>0.85245899999999997</v>
      </c>
    </row>
    <row r="247" spans="1:56">
      <c r="A247">
        <v>51000244</v>
      </c>
      <c r="B247" s="7" t="s">
        <v>440</v>
      </c>
      <c r="C247" s="4" t="s">
        <v>441</v>
      </c>
      <c r="D247" s="19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982</v>
      </c>
      <c r="Z247" s="37">
        <v>55510010</v>
      </c>
      <c r="AA247" s="18">
        <v>40</v>
      </c>
      <c r="AB247" s="18">
        <v>55110018</v>
      </c>
      <c r="AC247" s="18">
        <v>100</v>
      </c>
      <c r="AD247" s="18"/>
      <c r="AE247" s="18"/>
      <c r="AF247" s="18"/>
      <c r="AG247" s="18"/>
      <c r="AH247" s="18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18">
        <v>0</v>
      </c>
      <c r="AJ247" s="18">
        <v>0</v>
      </c>
      <c r="AK247" s="18">
        <v>0</v>
      </c>
      <c r="AL247" s="18">
        <v>0</v>
      </c>
      <c r="AM247" s="18">
        <v>0</v>
      </c>
      <c r="AN247" s="4" t="str">
        <f t="shared" si="14"/>
        <v>0;0;0;0;0</v>
      </c>
      <c r="AO247" s="18">
        <v>0</v>
      </c>
      <c r="AP247" s="18">
        <v>0</v>
      </c>
      <c r="AQ247" s="18">
        <v>0</v>
      </c>
      <c r="AR247" s="18">
        <v>0</v>
      </c>
      <c r="AS247" s="18">
        <v>0</v>
      </c>
      <c r="AT247" s="18">
        <v>0</v>
      </c>
      <c r="AU247" s="18">
        <v>0</v>
      </c>
      <c r="AV247" s="4" t="str">
        <f t="shared" si="15"/>
        <v>0;0;0;0;0;0;0</v>
      </c>
      <c r="AW247" s="50" t="s">
        <v>805</v>
      </c>
      <c r="AX247" s="50"/>
      <c r="AY247" s="4">
        <v>6</v>
      </c>
      <c r="AZ247" s="4">
        <v>244</v>
      </c>
      <c r="BA247" s="4"/>
      <c r="BB247" s="18">
        <v>0</v>
      </c>
      <c r="BC247" s="19">
        <v>0</v>
      </c>
      <c r="BD247" s="25">
        <v>0.90983610000000004</v>
      </c>
    </row>
    <row r="248" spans="1:56">
      <c r="A248">
        <v>51000245</v>
      </c>
      <c r="B248" s="7" t="s">
        <v>442</v>
      </c>
      <c r="C248" s="4" t="s">
        <v>443</v>
      </c>
      <c r="D248" s="19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1004</v>
      </c>
      <c r="Z248" s="37">
        <v>55900025</v>
      </c>
      <c r="AA248" s="18">
        <v>100</v>
      </c>
      <c r="AB248" s="18"/>
      <c r="AC248" s="18"/>
      <c r="AD248" s="18"/>
      <c r="AE248" s="18"/>
      <c r="AF248" s="18"/>
      <c r="AG248" s="18"/>
      <c r="AH248" s="18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18">
        <v>0</v>
      </c>
      <c r="AJ248" s="18">
        <v>0</v>
      </c>
      <c r="AK248" s="18">
        <v>0</v>
      </c>
      <c r="AL248" s="18">
        <v>0</v>
      </c>
      <c r="AM248" s="18">
        <v>0</v>
      </c>
      <c r="AN248" s="4" t="str">
        <f t="shared" si="14"/>
        <v>0;0;0;0;0</v>
      </c>
      <c r="AO248" s="18">
        <v>0</v>
      </c>
      <c r="AP248" s="18">
        <v>0</v>
      </c>
      <c r="AQ248" s="18">
        <v>0</v>
      </c>
      <c r="AR248" s="18">
        <v>0</v>
      </c>
      <c r="AS248" s="18">
        <v>0</v>
      </c>
      <c r="AT248" s="18">
        <v>0</v>
      </c>
      <c r="AU248" s="18">
        <v>0</v>
      </c>
      <c r="AV248" s="4" t="str">
        <f t="shared" si="15"/>
        <v>0;0;0;0;0;0;0</v>
      </c>
      <c r="AW248" s="50" t="s">
        <v>805</v>
      </c>
      <c r="AX248" s="50"/>
      <c r="AY248" s="4">
        <v>6</v>
      </c>
      <c r="AZ248" s="4">
        <v>245</v>
      </c>
      <c r="BA248" s="4"/>
      <c r="BB248" s="18">
        <v>0</v>
      </c>
      <c r="BC248" s="19">
        <v>0</v>
      </c>
      <c r="BD248" s="25">
        <v>5.0819669999999997E-2</v>
      </c>
    </row>
    <row r="249" spans="1:56">
      <c r="A249">
        <v>51000246</v>
      </c>
      <c r="B249" s="4" t="s">
        <v>251</v>
      </c>
      <c r="C249" s="4" t="s">
        <v>444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7"/>
      <c r="AA249" s="18"/>
      <c r="AB249" s="18"/>
      <c r="AC249" s="18"/>
      <c r="AD249" s="18"/>
      <c r="AE249" s="18"/>
      <c r="AF249" s="18"/>
      <c r="AG249" s="18"/>
      <c r="AH249" s="18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18">
        <v>0</v>
      </c>
      <c r="AJ249" s="18">
        <v>0</v>
      </c>
      <c r="AK249" s="18">
        <v>0</v>
      </c>
      <c r="AL249" s="18">
        <v>0</v>
      </c>
      <c r="AM249" s="18">
        <v>0</v>
      </c>
      <c r="AN249" s="4" t="str">
        <f t="shared" si="14"/>
        <v>0;0;0;0;0</v>
      </c>
      <c r="AO249" s="18">
        <v>0</v>
      </c>
      <c r="AP249" s="18">
        <v>0</v>
      </c>
      <c r="AQ249" s="18">
        <v>0</v>
      </c>
      <c r="AR249" s="18">
        <v>0</v>
      </c>
      <c r="AS249" s="18">
        <v>0</v>
      </c>
      <c r="AT249" s="18">
        <v>0</v>
      </c>
      <c r="AU249" s="18">
        <v>0</v>
      </c>
      <c r="AV249" s="4" t="str">
        <f t="shared" si="15"/>
        <v>0;0;0;0;0;0;0</v>
      </c>
      <c r="AW249" s="50" t="s">
        <v>805</v>
      </c>
      <c r="AX249" s="50"/>
      <c r="AY249" s="4">
        <v>6</v>
      </c>
      <c r="AZ249" s="4">
        <v>246</v>
      </c>
      <c r="BA249" s="4"/>
      <c r="BB249" s="18">
        <v>0</v>
      </c>
      <c r="BC249" s="19">
        <v>0</v>
      </c>
      <c r="BD249" s="25">
        <v>0.59836069999999997</v>
      </c>
    </row>
    <row r="250" spans="1:56">
      <c r="A250">
        <v>51000247</v>
      </c>
      <c r="B250" s="4" t="s">
        <v>252</v>
      </c>
      <c r="C250" s="4" t="s">
        <v>445</v>
      </c>
      <c r="D250" s="19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983</v>
      </c>
      <c r="Z250" s="37">
        <v>55510009</v>
      </c>
      <c r="AA250" s="18">
        <v>40</v>
      </c>
      <c r="AB250" s="18">
        <v>55110018</v>
      </c>
      <c r="AC250" s="18">
        <v>100</v>
      </c>
      <c r="AD250" s="18"/>
      <c r="AE250" s="18"/>
      <c r="AF250" s="18"/>
      <c r="AG250" s="18"/>
      <c r="AH250" s="18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18">
        <v>0</v>
      </c>
      <c r="AJ250" s="18">
        <v>0</v>
      </c>
      <c r="AK250" s="18">
        <v>0</v>
      </c>
      <c r="AL250" s="18">
        <v>0</v>
      </c>
      <c r="AM250" s="18">
        <v>0</v>
      </c>
      <c r="AN250" s="4" t="str">
        <f t="shared" si="14"/>
        <v>0;0;0;0;0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18">
        <v>0</v>
      </c>
      <c r="AU250" s="18">
        <v>0</v>
      </c>
      <c r="AV250" s="4" t="str">
        <f t="shared" si="15"/>
        <v>0;0;0;0;0;0;0</v>
      </c>
      <c r="AW250" s="50" t="s">
        <v>805</v>
      </c>
      <c r="AX250" s="50"/>
      <c r="AY250" s="4">
        <v>3</v>
      </c>
      <c r="AZ250" s="4">
        <v>247</v>
      </c>
      <c r="BA250" s="4"/>
      <c r="BB250" s="18">
        <v>0</v>
      </c>
      <c r="BC250" s="19">
        <v>0</v>
      </c>
      <c r="BD250" s="25">
        <v>0.94262299999999999</v>
      </c>
    </row>
    <row r="251" spans="1:56">
      <c r="A251">
        <v>51000248</v>
      </c>
      <c r="B251" s="4" t="s">
        <v>253</v>
      </c>
      <c r="C251" s="4" t="s">
        <v>446</v>
      </c>
      <c r="D251" s="19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1026</v>
      </c>
      <c r="Z251" s="18">
        <v>55900030</v>
      </c>
      <c r="AA251" s="18">
        <v>20</v>
      </c>
      <c r="AB251" s="18"/>
      <c r="AC251" s="18"/>
      <c r="AD251" s="18"/>
      <c r="AE251" s="18"/>
      <c r="AF251" s="18"/>
      <c r="AG251" s="18"/>
      <c r="AH251" s="18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18">
        <v>0</v>
      </c>
      <c r="AJ251" s="18">
        <v>0</v>
      </c>
      <c r="AK251" s="18">
        <v>0</v>
      </c>
      <c r="AL251" s="18">
        <v>0</v>
      </c>
      <c r="AM251" s="18">
        <v>0</v>
      </c>
      <c r="AN251" s="4" t="str">
        <f t="shared" si="14"/>
        <v>0;0;0;0;0</v>
      </c>
      <c r="AO251" s="18">
        <v>0</v>
      </c>
      <c r="AP251" s="18">
        <v>0</v>
      </c>
      <c r="AQ251" s="18">
        <v>0</v>
      </c>
      <c r="AR251" s="18">
        <v>0</v>
      </c>
      <c r="AS251" s="18">
        <v>0</v>
      </c>
      <c r="AT251" s="18">
        <v>0</v>
      </c>
      <c r="AU251" s="18">
        <v>0</v>
      </c>
      <c r="AV251" s="4" t="str">
        <f t="shared" si="15"/>
        <v>0;0;0;0;0;0;0</v>
      </c>
      <c r="AW251" s="50" t="s">
        <v>805</v>
      </c>
      <c r="AX251" s="50"/>
      <c r="AY251" s="4">
        <v>6</v>
      </c>
      <c r="AZ251" s="4">
        <v>248</v>
      </c>
      <c r="BA251" s="4"/>
      <c r="BB251" s="18">
        <v>0</v>
      </c>
      <c r="BC251" s="19">
        <v>0</v>
      </c>
      <c r="BD251" s="25">
        <v>0.35573769999999999</v>
      </c>
    </row>
    <row r="252" spans="1:56">
      <c r="A252">
        <v>51000249</v>
      </c>
      <c r="B252" s="4" t="s">
        <v>254</v>
      </c>
      <c r="C252" s="4" t="s">
        <v>629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4" t="s">
        <v>979</v>
      </c>
      <c r="Z252" s="18">
        <v>55110007</v>
      </c>
      <c r="AA252" s="18">
        <v>100</v>
      </c>
      <c r="AB252" s="18"/>
      <c r="AC252" s="18"/>
      <c r="AD252" s="18"/>
      <c r="AE252" s="18"/>
      <c r="AF252" s="18"/>
      <c r="AG252" s="18"/>
      <c r="AH252" s="18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18">
        <v>0</v>
      </c>
      <c r="AJ252" s="18">
        <v>0</v>
      </c>
      <c r="AK252" s="18">
        <v>0</v>
      </c>
      <c r="AL252" s="18">
        <v>0</v>
      </c>
      <c r="AM252" s="18">
        <v>0</v>
      </c>
      <c r="AN252" s="4" t="str">
        <f t="shared" si="14"/>
        <v>0;0;0;0;0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18">
        <v>0</v>
      </c>
      <c r="AU252" s="18">
        <v>0</v>
      </c>
      <c r="AV252" s="4" t="str">
        <f t="shared" si="15"/>
        <v>0;0;0;0;0;0;0</v>
      </c>
      <c r="AW252" s="50" t="s">
        <v>805</v>
      </c>
      <c r="AX252" s="50"/>
      <c r="AY252" s="4">
        <v>6</v>
      </c>
      <c r="AZ252" s="4">
        <v>249</v>
      </c>
      <c r="BA252" s="4"/>
      <c r="BB252" s="18">
        <v>0</v>
      </c>
      <c r="BC252" s="19">
        <v>0</v>
      </c>
      <c r="BD252" s="25">
        <v>0.90163930000000003</v>
      </c>
    </row>
    <row r="253" spans="1:56">
      <c r="A253">
        <v>51000250</v>
      </c>
      <c r="B253" s="7" t="s">
        <v>401</v>
      </c>
      <c r="C253" s="4" t="s">
        <v>447</v>
      </c>
      <c r="D253" s="19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930</v>
      </c>
      <c r="Z253" s="37">
        <v>55900015</v>
      </c>
      <c r="AA253" s="18">
        <v>100</v>
      </c>
      <c r="AB253" s="18"/>
      <c r="AC253" s="18"/>
      <c r="AD253" s="18"/>
      <c r="AE253" s="18"/>
      <c r="AF253" s="18"/>
      <c r="AG253" s="18"/>
      <c r="AH253" s="18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18">
        <v>0</v>
      </c>
      <c r="AJ253" s="18">
        <v>0</v>
      </c>
      <c r="AK253" s="18">
        <v>0</v>
      </c>
      <c r="AL253" s="18">
        <v>0</v>
      </c>
      <c r="AM253" s="18">
        <v>0</v>
      </c>
      <c r="AN253" s="4" t="str">
        <f t="shared" si="14"/>
        <v>0;0;0;0;0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18">
        <v>0</v>
      </c>
      <c r="AU253" s="18">
        <v>0</v>
      </c>
      <c r="AV253" s="4" t="str">
        <f t="shared" si="15"/>
        <v>0;0;0;0;0;0;0</v>
      </c>
      <c r="AW253" s="50" t="s">
        <v>805</v>
      </c>
      <c r="AX253" s="50"/>
      <c r="AY253" s="4">
        <v>6</v>
      </c>
      <c r="AZ253" s="4">
        <v>250</v>
      </c>
      <c r="BA253" s="4"/>
      <c r="BB253" s="18">
        <v>0</v>
      </c>
      <c r="BC253" s="19">
        <v>0</v>
      </c>
      <c r="BD253" s="25">
        <v>0.64918039999999999</v>
      </c>
    </row>
    <row r="254" spans="1:56">
      <c r="A254">
        <v>51000251</v>
      </c>
      <c r="B254" s="4" t="s">
        <v>255</v>
      </c>
      <c r="C254" s="4" t="s">
        <v>380</v>
      </c>
      <c r="D254" s="19" t="s">
        <v>893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4" t="s">
        <v>892</v>
      </c>
      <c r="Z254" s="18">
        <v>55100013</v>
      </c>
      <c r="AA254" s="18">
        <v>100</v>
      </c>
      <c r="AB254" s="18"/>
      <c r="AC254" s="18"/>
      <c r="AD254" s="18"/>
      <c r="AE254" s="18"/>
      <c r="AF254" s="18"/>
      <c r="AG254" s="18"/>
      <c r="AH254" s="18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18">
        <v>0</v>
      </c>
      <c r="AJ254" s="18">
        <v>0</v>
      </c>
      <c r="AK254" s="18">
        <v>0</v>
      </c>
      <c r="AL254" s="18">
        <v>0</v>
      </c>
      <c r="AM254" s="18">
        <v>0</v>
      </c>
      <c r="AN254" s="4" t="str">
        <f t="shared" si="14"/>
        <v>0;0;0;0;0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18">
        <v>0</v>
      </c>
      <c r="AU254" s="18">
        <v>0</v>
      </c>
      <c r="AV254" s="4" t="str">
        <f t="shared" si="15"/>
        <v>0;0;0;0;0;0;0</v>
      </c>
      <c r="AW254" s="50" t="s">
        <v>805</v>
      </c>
      <c r="AX254" s="50"/>
      <c r="AY254" s="4">
        <v>6</v>
      </c>
      <c r="AZ254" s="4">
        <v>251</v>
      </c>
      <c r="BA254" s="4"/>
      <c r="BB254" s="18">
        <v>0</v>
      </c>
      <c r="BC254" s="19">
        <v>0</v>
      </c>
      <c r="BD254" s="25">
        <v>0.49836069999999999</v>
      </c>
    </row>
    <row r="255" spans="1:56">
      <c r="A255">
        <v>51000252</v>
      </c>
      <c r="B255" s="4" t="s">
        <v>256</v>
      </c>
      <c r="C255" s="4" t="s">
        <v>381</v>
      </c>
      <c r="D255" s="19" t="s">
        <v>1039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4" t="s">
        <v>1038</v>
      </c>
      <c r="Z255" s="37">
        <v>55510018</v>
      </c>
      <c r="AA255" s="18">
        <v>15</v>
      </c>
      <c r="AB255" s="18">
        <v>55100004</v>
      </c>
      <c r="AC255" s="18">
        <v>100</v>
      </c>
      <c r="AD255" s="18"/>
      <c r="AE255" s="18"/>
      <c r="AF255" s="18"/>
      <c r="AG255" s="18"/>
      <c r="AH255" s="18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20.55</v>
      </c>
      <c r="AI255" s="18">
        <v>0</v>
      </c>
      <c r="AJ255" s="18">
        <v>0</v>
      </c>
      <c r="AK255" s="18">
        <v>0</v>
      </c>
      <c r="AL255" s="18">
        <v>0</v>
      </c>
      <c r="AM255" s="18">
        <v>0</v>
      </c>
      <c r="AN255" s="4" t="str">
        <f t="shared" si="14"/>
        <v>0;0;0;0;0</v>
      </c>
      <c r="AO255" s="18">
        <v>0</v>
      </c>
      <c r="AP255" s="18">
        <v>0</v>
      </c>
      <c r="AQ255" s="18">
        <v>0</v>
      </c>
      <c r="AR255" s="18">
        <v>0</v>
      </c>
      <c r="AS255" s="18">
        <v>0</v>
      </c>
      <c r="AT255" s="18">
        <v>0</v>
      </c>
      <c r="AU255" s="18">
        <v>0</v>
      </c>
      <c r="AV255" s="4" t="str">
        <f t="shared" si="15"/>
        <v>0;0;0;0;0;0;0</v>
      </c>
      <c r="AW255" s="50" t="s">
        <v>805</v>
      </c>
      <c r="AX255" s="50"/>
      <c r="AY255" s="4">
        <v>6</v>
      </c>
      <c r="AZ255" s="4">
        <v>252</v>
      </c>
      <c r="BA255" s="4"/>
      <c r="BB255" s="18">
        <v>0</v>
      </c>
      <c r="BC255" s="19">
        <v>0</v>
      </c>
      <c r="BD255" s="25">
        <v>0.82786890000000002</v>
      </c>
    </row>
    <row r="256" spans="1:56">
      <c r="A256">
        <v>51000253</v>
      </c>
      <c r="B256" s="4" t="s">
        <v>257</v>
      </c>
      <c r="C256" s="4" t="s">
        <v>382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896</v>
      </c>
      <c r="Z256" s="37">
        <v>55110005</v>
      </c>
      <c r="AA256" s="18">
        <v>35</v>
      </c>
      <c r="AB256" s="18"/>
      <c r="AC256" s="18"/>
      <c r="AD256" s="18"/>
      <c r="AE256" s="18"/>
      <c r="AF256" s="18"/>
      <c r="AG256" s="18"/>
      <c r="AH256" s="18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18">
        <v>0</v>
      </c>
      <c r="AJ256" s="18">
        <v>0</v>
      </c>
      <c r="AK256" s="18">
        <v>0</v>
      </c>
      <c r="AL256" s="18">
        <v>0</v>
      </c>
      <c r="AM256" s="18">
        <v>0</v>
      </c>
      <c r="AN256" s="4" t="str">
        <f t="shared" si="14"/>
        <v>0;0;0;0;0</v>
      </c>
      <c r="AO256" s="18">
        <v>0</v>
      </c>
      <c r="AP256" s="18">
        <v>0</v>
      </c>
      <c r="AQ256" s="18">
        <v>0</v>
      </c>
      <c r="AR256" s="18">
        <v>0</v>
      </c>
      <c r="AS256" s="18">
        <v>0</v>
      </c>
      <c r="AT256" s="18">
        <v>0</v>
      </c>
      <c r="AU256" s="18">
        <v>0</v>
      </c>
      <c r="AV256" s="4" t="str">
        <f t="shared" si="15"/>
        <v>0;0;0;0;0;0;0</v>
      </c>
      <c r="AW256" s="50" t="s">
        <v>805</v>
      </c>
      <c r="AX256" s="50"/>
      <c r="AY256" s="4">
        <v>6</v>
      </c>
      <c r="AZ256" s="4">
        <v>253</v>
      </c>
      <c r="BA256" s="4"/>
      <c r="BB256" s="18">
        <v>0</v>
      </c>
      <c r="BC256" s="19">
        <v>0</v>
      </c>
      <c r="BD256" s="25">
        <v>0.63278690000000004</v>
      </c>
    </row>
    <row r="257" spans="1:56">
      <c r="A257">
        <v>51000254</v>
      </c>
      <c r="B257" s="4" t="s">
        <v>258</v>
      </c>
      <c r="C257" s="4" t="s">
        <v>630</v>
      </c>
      <c r="D257" s="19" t="s">
        <v>739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701</v>
      </c>
      <c r="Z257" s="37">
        <v>55000129</v>
      </c>
      <c r="AA257" s="18">
        <v>100</v>
      </c>
      <c r="AB257" s="18">
        <v>55000268</v>
      </c>
      <c r="AC257" s="18">
        <v>20</v>
      </c>
      <c r="AD257" s="18"/>
      <c r="AE257" s="18"/>
      <c r="AF257" s="18"/>
      <c r="AG257" s="18"/>
      <c r="AH257" s="18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18">
        <v>0</v>
      </c>
      <c r="AJ257" s="18">
        <v>0</v>
      </c>
      <c r="AK257" s="18">
        <v>0</v>
      </c>
      <c r="AL257" s="18">
        <v>0</v>
      </c>
      <c r="AM257" s="18">
        <v>0</v>
      </c>
      <c r="AN257" s="4" t="str">
        <f t="shared" si="14"/>
        <v>0;0;0;0;0</v>
      </c>
      <c r="AO257" s="18">
        <v>0</v>
      </c>
      <c r="AP257" s="18">
        <v>0</v>
      </c>
      <c r="AQ257" s="18">
        <v>0</v>
      </c>
      <c r="AR257" s="18">
        <v>0</v>
      </c>
      <c r="AS257" s="18">
        <v>0</v>
      </c>
      <c r="AT257" s="18">
        <v>0</v>
      </c>
      <c r="AU257" s="18">
        <v>0</v>
      </c>
      <c r="AV257" s="4" t="str">
        <f t="shared" si="15"/>
        <v>0;0;0;0;0;0;0</v>
      </c>
      <c r="AW257" s="50" t="s">
        <v>805</v>
      </c>
      <c r="AX257" s="50"/>
      <c r="AY257" s="4">
        <v>6</v>
      </c>
      <c r="AZ257" s="4">
        <v>254</v>
      </c>
      <c r="BA257" s="4"/>
      <c r="BB257" s="18">
        <v>0</v>
      </c>
      <c r="BC257" s="19">
        <v>0</v>
      </c>
      <c r="BD257" s="25">
        <v>0.49344260000000001</v>
      </c>
    </row>
    <row r="258" spans="1:56">
      <c r="A258">
        <v>51000255</v>
      </c>
      <c r="B258" s="4" t="s">
        <v>259</v>
      </c>
      <c r="C258" s="4" t="s">
        <v>1105</v>
      </c>
      <c r="D258" s="19"/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4" t="s">
        <v>1104</v>
      </c>
      <c r="Z258" s="37">
        <v>55410001</v>
      </c>
      <c r="AA258" s="18">
        <v>100</v>
      </c>
      <c r="AB258" s="18">
        <v>55100008</v>
      </c>
      <c r="AC258" s="18">
        <v>100</v>
      </c>
      <c r="AD258" s="18"/>
      <c r="AE258" s="18"/>
      <c r="AF258" s="18"/>
      <c r="AG258" s="18"/>
      <c r="AH258" s="18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65</v>
      </c>
      <c r="AI258" s="18">
        <v>0</v>
      </c>
      <c r="AJ258" s="18">
        <v>0</v>
      </c>
      <c r="AK258" s="18">
        <v>0</v>
      </c>
      <c r="AL258" s="18">
        <v>0</v>
      </c>
      <c r="AM258" s="18">
        <v>0</v>
      </c>
      <c r="AN258" s="4" t="str">
        <f t="shared" si="14"/>
        <v>0;0;0;0;0</v>
      </c>
      <c r="AO258" s="18">
        <v>0</v>
      </c>
      <c r="AP258" s="18">
        <v>0</v>
      </c>
      <c r="AQ258" s="18">
        <v>0</v>
      </c>
      <c r="AR258" s="18">
        <v>0</v>
      </c>
      <c r="AS258" s="18">
        <v>0</v>
      </c>
      <c r="AT258" s="18">
        <v>0</v>
      </c>
      <c r="AU258" s="18">
        <v>0</v>
      </c>
      <c r="AV258" s="4" t="str">
        <f t="shared" si="15"/>
        <v>0;0;0;0;0;0;0</v>
      </c>
      <c r="AW258" s="50" t="s">
        <v>805</v>
      </c>
      <c r="AX258" s="50"/>
      <c r="AY258" s="4">
        <v>6</v>
      </c>
      <c r="AZ258" s="4">
        <v>255</v>
      </c>
      <c r="BA258" s="4"/>
      <c r="BB258" s="18">
        <v>0</v>
      </c>
      <c r="BC258" s="19">
        <v>0</v>
      </c>
      <c r="BD258" s="25">
        <v>0.2147541</v>
      </c>
    </row>
    <row r="259" spans="1:56">
      <c r="A259">
        <v>51000256</v>
      </c>
      <c r="B259" s="7" t="s">
        <v>402</v>
      </c>
      <c r="C259" s="4" t="s">
        <v>631</v>
      </c>
      <c r="D259" s="19" t="s">
        <v>1077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1076</v>
      </c>
      <c r="Z259" s="37">
        <v>55100012</v>
      </c>
      <c r="AA259" s="18">
        <v>100</v>
      </c>
      <c r="AB259" s="18">
        <v>55900010</v>
      </c>
      <c r="AC259" s="18">
        <v>100</v>
      </c>
      <c r="AD259" s="18"/>
      <c r="AE259" s="18"/>
      <c r="AF259" s="18"/>
      <c r="AG259" s="18"/>
      <c r="AH259" s="18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35</v>
      </c>
      <c r="AI259" s="18">
        <v>0</v>
      </c>
      <c r="AJ259" s="18">
        <v>0</v>
      </c>
      <c r="AK259" s="18">
        <v>0</v>
      </c>
      <c r="AL259" s="18">
        <v>0</v>
      </c>
      <c r="AM259" s="18">
        <v>0</v>
      </c>
      <c r="AN259" s="4" t="str">
        <f t="shared" si="14"/>
        <v>0;0;0;0;0</v>
      </c>
      <c r="AO259" s="18">
        <v>0</v>
      </c>
      <c r="AP259" s="18">
        <v>0</v>
      </c>
      <c r="AQ259" s="18">
        <v>0</v>
      </c>
      <c r="AR259" s="18">
        <v>0</v>
      </c>
      <c r="AS259" s="18">
        <v>0</v>
      </c>
      <c r="AT259" s="18">
        <v>0</v>
      </c>
      <c r="AU259" s="18">
        <v>0</v>
      </c>
      <c r="AV259" s="4" t="str">
        <f t="shared" si="15"/>
        <v>0;0;0;0;0;0;0</v>
      </c>
      <c r="AW259" s="50" t="s">
        <v>805</v>
      </c>
      <c r="AX259" s="50"/>
      <c r="AY259" s="4">
        <v>6</v>
      </c>
      <c r="AZ259" s="4">
        <v>256</v>
      </c>
      <c r="BA259" s="4"/>
      <c r="BB259" s="18">
        <v>0</v>
      </c>
      <c r="BC259" s="19">
        <v>0</v>
      </c>
      <c r="BD259" s="25">
        <v>0.25245899999999999</v>
      </c>
    </row>
    <row r="260" spans="1:56">
      <c r="A260">
        <v>51000257</v>
      </c>
      <c r="B260" s="4" t="s">
        <v>260</v>
      </c>
      <c r="C260" s="4" t="s">
        <v>383</v>
      </c>
      <c r="D260" s="19" t="s">
        <v>1090</v>
      </c>
      <c r="E260" s="4">
        <v>3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1" si="17">SUM(J260:K260)+SUM(M260:S260)*5+4.4*SUM(AO260:AU260)+2.5*SUM(AI260:AM260)+IF(ISNUMBER(AH260),AH260,0)+L260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4" t="s">
        <v>1089</v>
      </c>
      <c r="Z260" s="37">
        <v>55900010</v>
      </c>
      <c r="AA260" s="18">
        <v>100</v>
      </c>
      <c r="AB260" s="18">
        <v>55600015</v>
      </c>
      <c r="AC260" s="18">
        <v>100</v>
      </c>
      <c r="AD260" s="18"/>
      <c r="AE260" s="18"/>
      <c r="AF260" s="18"/>
      <c r="AG260" s="18"/>
      <c r="AH260" s="18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30</v>
      </c>
      <c r="AI260" s="18">
        <v>0</v>
      </c>
      <c r="AJ260" s="18">
        <v>0</v>
      </c>
      <c r="AK260" s="18">
        <v>0</v>
      </c>
      <c r="AL260" s="18">
        <v>0</v>
      </c>
      <c r="AM260" s="18">
        <v>0</v>
      </c>
      <c r="AN260" s="4" t="str">
        <f t="shared" ref="AN260:AN301" si="18">CONCATENATE(AI260,";",AJ260,";",AK260,";",AL260,";",AM260)</f>
        <v>0;0;0;0;0</v>
      </c>
      <c r="AO260" s="18">
        <v>0</v>
      </c>
      <c r="AP260" s="18">
        <v>0</v>
      </c>
      <c r="AQ260" s="18">
        <v>0</v>
      </c>
      <c r="AR260" s="18">
        <v>0</v>
      </c>
      <c r="AS260" s="18">
        <v>0</v>
      </c>
      <c r="AT260" s="18">
        <v>0</v>
      </c>
      <c r="AU260" s="18">
        <v>0</v>
      </c>
      <c r="AV260" s="4" t="str">
        <f t="shared" ref="AV260:AV301" si="19">CONCATENATE(AO260,";",AP260,";",AQ260,";",AR260,";",AS260,";",AT260,";",AU260)</f>
        <v>0;0;0;0;0;0;0</v>
      </c>
      <c r="AW260" s="50" t="s">
        <v>805</v>
      </c>
      <c r="AX260" s="50"/>
      <c r="AY260" s="4">
        <v>6</v>
      </c>
      <c r="AZ260" s="4">
        <v>257</v>
      </c>
      <c r="BA260" s="4"/>
      <c r="BB260" s="18">
        <v>0</v>
      </c>
      <c r="BC260" s="19">
        <v>0</v>
      </c>
      <c r="BD260" s="25">
        <v>0.28032790000000002</v>
      </c>
    </row>
    <row r="261" spans="1:56">
      <c r="A261">
        <v>51000258</v>
      </c>
      <c r="B261" s="4" t="s">
        <v>261</v>
      </c>
      <c r="C261" s="4" t="s">
        <v>384</v>
      </c>
      <c r="D261" s="19" t="s">
        <v>926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925</v>
      </c>
      <c r="Z261" s="37">
        <v>55900014</v>
      </c>
      <c r="AA261" s="18">
        <v>100</v>
      </c>
      <c r="AB261" s="18"/>
      <c r="AC261" s="18"/>
      <c r="AD261" s="18"/>
      <c r="AE261" s="18"/>
      <c r="AF261" s="18"/>
      <c r="AG261" s="18"/>
      <c r="AH261" s="18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18">
        <v>0</v>
      </c>
      <c r="AJ261" s="18">
        <v>0</v>
      </c>
      <c r="AK261" s="18">
        <v>0</v>
      </c>
      <c r="AL261" s="18">
        <v>0</v>
      </c>
      <c r="AM261" s="18">
        <v>0</v>
      </c>
      <c r="AN261" s="4" t="str">
        <f t="shared" si="18"/>
        <v>0;0;0;0;0</v>
      </c>
      <c r="AO261" s="18">
        <v>0</v>
      </c>
      <c r="AP261" s="18">
        <v>0</v>
      </c>
      <c r="AQ261" s="18">
        <v>0</v>
      </c>
      <c r="AR261" s="18">
        <v>0</v>
      </c>
      <c r="AS261" s="18">
        <v>0</v>
      </c>
      <c r="AT261" s="18">
        <v>0</v>
      </c>
      <c r="AU261" s="18">
        <v>0</v>
      </c>
      <c r="AV261" s="4" t="str">
        <f t="shared" si="19"/>
        <v>0;0;0;0;0;0;0</v>
      </c>
      <c r="AW261" s="50" t="s">
        <v>805</v>
      </c>
      <c r="AX261" s="50"/>
      <c r="AY261" s="4">
        <v>6</v>
      </c>
      <c r="AZ261" s="4">
        <v>258</v>
      </c>
      <c r="BA261" s="4"/>
      <c r="BB261" s="18">
        <v>0</v>
      </c>
      <c r="BC261" s="19">
        <v>0</v>
      </c>
      <c r="BD261" s="25">
        <v>0.50327869999999997</v>
      </c>
    </row>
    <row r="262" spans="1:56">
      <c r="A262">
        <v>51000259</v>
      </c>
      <c r="B262" s="4" t="s">
        <v>262</v>
      </c>
      <c r="C262" s="4" t="s">
        <v>385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858</v>
      </c>
      <c r="Z262" s="37">
        <v>55110001</v>
      </c>
      <c r="AA262" s="18">
        <v>100</v>
      </c>
      <c r="AB262" s="18"/>
      <c r="AC262" s="18"/>
      <c r="AD262" s="18"/>
      <c r="AE262" s="18"/>
      <c r="AF262" s="18"/>
      <c r="AG262" s="18"/>
      <c r="AH262" s="18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18">
        <v>0</v>
      </c>
      <c r="AJ262" s="18">
        <v>0</v>
      </c>
      <c r="AK262" s="18">
        <v>0</v>
      </c>
      <c r="AL262" s="18">
        <v>0</v>
      </c>
      <c r="AM262" s="18">
        <v>0</v>
      </c>
      <c r="AN262" s="4" t="str">
        <f t="shared" si="18"/>
        <v>0;0;0;0;0</v>
      </c>
      <c r="AO262" s="18">
        <v>0</v>
      </c>
      <c r="AP262" s="18">
        <v>0</v>
      </c>
      <c r="AQ262" s="18">
        <v>0</v>
      </c>
      <c r="AR262" s="18">
        <v>0</v>
      </c>
      <c r="AS262" s="18">
        <v>0</v>
      </c>
      <c r="AT262" s="18">
        <v>0</v>
      </c>
      <c r="AU262" s="18">
        <v>0</v>
      </c>
      <c r="AV262" s="4" t="str">
        <f t="shared" si="19"/>
        <v>0;0;0;0;0;0;0</v>
      </c>
      <c r="AW262" s="50" t="s">
        <v>805</v>
      </c>
      <c r="AX262" s="50"/>
      <c r="AY262" s="4">
        <v>6</v>
      </c>
      <c r="AZ262" s="4">
        <v>259</v>
      </c>
      <c r="BA262" s="4"/>
      <c r="BB262" s="18">
        <v>0</v>
      </c>
      <c r="BC262" s="19">
        <v>0</v>
      </c>
      <c r="BD262" s="25">
        <v>0.37704919999999997</v>
      </c>
    </row>
    <row r="263" spans="1:56">
      <c r="A263">
        <v>51000260</v>
      </c>
      <c r="B263" s="4" t="s">
        <v>263</v>
      </c>
      <c r="C263" s="4" t="s">
        <v>386</v>
      </c>
      <c r="D263" s="19" t="s">
        <v>740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7"/>
      <c r="AA263" s="18"/>
      <c r="AB263" s="18"/>
      <c r="AC263" s="18"/>
      <c r="AD263" s="18"/>
      <c r="AE263" s="18"/>
      <c r="AF263" s="18"/>
      <c r="AG263" s="18"/>
      <c r="AH263" s="18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18">
        <v>0</v>
      </c>
      <c r="AJ263" s="18">
        <v>0</v>
      </c>
      <c r="AK263" s="18">
        <v>0</v>
      </c>
      <c r="AL263" s="18">
        <v>0</v>
      </c>
      <c r="AM263" s="18">
        <v>0</v>
      </c>
      <c r="AN263" s="4" t="str">
        <f t="shared" si="18"/>
        <v>0;0;0;0;0</v>
      </c>
      <c r="AO263" s="18">
        <v>0</v>
      </c>
      <c r="AP263" s="18">
        <v>0</v>
      </c>
      <c r="AQ263" s="18">
        <v>0</v>
      </c>
      <c r="AR263" s="18">
        <v>0</v>
      </c>
      <c r="AS263" s="18">
        <v>0</v>
      </c>
      <c r="AT263" s="18">
        <v>0</v>
      </c>
      <c r="AU263" s="18">
        <v>0</v>
      </c>
      <c r="AV263" s="4" t="str">
        <f t="shared" si="19"/>
        <v>0;0;0;0;0;0;0</v>
      </c>
      <c r="AW263" s="50" t="s">
        <v>805</v>
      </c>
      <c r="AX263" s="50"/>
      <c r="AY263" s="4">
        <v>6</v>
      </c>
      <c r="AZ263" s="4">
        <v>260</v>
      </c>
      <c r="BA263" s="4"/>
      <c r="BB263" s="18">
        <v>0</v>
      </c>
      <c r="BC263" s="19">
        <v>0</v>
      </c>
      <c r="BD263" s="25">
        <v>0.1065574</v>
      </c>
    </row>
    <row r="264" spans="1:56">
      <c r="A264">
        <v>51000261</v>
      </c>
      <c r="B264" s="7" t="s">
        <v>448</v>
      </c>
      <c r="C264" s="4" t="s">
        <v>387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964</v>
      </c>
      <c r="Z264" s="37">
        <v>55100005</v>
      </c>
      <c r="AA264" s="18">
        <v>100</v>
      </c>
      <c r="AB264" s="18"/>
      <c r="AC264" s="18"/>
      <c r="AD264" s="18"/>
      <c r="AE264" s="18"/>
      <c r="AF264" s="18"/>
      <c r="AG264" s="18"/>
      <c r="AH264" s="18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18">
        <v>0</v>
      </c>
      <c r="AJ264" s="18">
        <v>0</v>
      </c>
      <c r="AK264" s="18">
        <v>0</v>
      </c>
      <c r="AL264" s="18">
        <v>0</v>
      </c>
      <c r="AM264" s="18">
        <v>0</v>
      </c>
      <c r="AN264" s="4" t="str">
        <f t="shared" si="18"/>
        <v>0;0;0;0;0</v>
      </c>
      <c r="AO264" s="18">
        <v>0</v>
      </c>
      <c r="AP264" s="18">
        <v>0</v>
      </c>
      <c r="AQ264" s="18">
        <v>0</v>
      </c>
      <c r="AR264" s="18">
        <v>0</v>
      </c>
      <c r="AS264" s="18">
        <v>0</v>
      </c>
      <c r="AT264" s="18">
        <v>0</v>
      </c>
      <c r="AU264" s="18">
        <v>0</v>
      </c>
      <c r="AV264" s="4" t="str">
        <f t="shared" si="19"/>
        <v>0;0;0;0;0;0;0</v>
      </c>
      <c r="AW264" s="50" t="s">
        <v>805</v>
      </c>
      <c r="AX264" s="50"/>
      <c r="AY264" s="4">
        <v>6</v>
      </c>
      <c r="AZ264" s="4">
        <v>261</v>
      </c>
      <c r="BA264" s="4"/>
      <c r="BB264" s="18">
        <v>0</v>
      </c>
      <c r="BC264" s="19">
        <v>0</v>
      </c>
      <c r="BD264" s="25">
        <v>0.4360656</v>
      </c>
    </row>
    <row r="265" spans="1:56">
      <c r="A265">
        <v>51000262</v>
      </c>
      <c r="B265" s="4" t="s">
        <v>264</v>
      </c>
      <c r="C265" s="4" t="s">
        <v>449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899</v>
      </c>
      <c r="Z265" s="37">
        <v>55110007</v>
      </c>
      <c r="AA265" s="18">
        <v>100</v>
      </c>
      <c r="AB265" s="18"/>
      <c r="AC265" s="18"/>
      <c r="AD265" s="18"/>
      <c r="AE265" s="18"/>
      <c r="AF265" s="18"/>
      <c r="AG265" s="18"/>
      <c r="AH265" s="18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18">
        <v>0</v>
      </c>
      <c r="AJ265" s="18">
        <v>0</v>
      </c>
      <c r="AK265" s="18">
        <v>0</v>
      </c>
      <c r="AL265" s="18">
        <v>0</v>
      </c>
      <c r="AM265" s="18">
        <v>0</v>
      </c>
      <c r="AN265" s="4" t="str">
        <f t="shared" si="18"/>
        <v>0;0;0;0;0</v>
      </c>
      <c r="AO265" s="18">
        <v>0</v>
      </c>
      <c r="AP265" s="18">
        <v>0</v>
      </c>
      <c r="AQ265" s="18">
        <v>0</v>
      </c>
      <c r="AR265" s="18">
        <v>0</v>
      </c>
      <c r="AS265" s="18">
        <v>0</v>
      </c>
      <c r="AT265" s="18">
        <v>0</v>
      </c>
      <c r="AU265" s="18">
        <v>0</v>
      </c>
      <c r="AV265" s="4" t="str">
        <f t="shared" si="19"/>
        <v>0;0;0;0;0;0;0</v>
      </c>
      <c r="AW265" s="50" t="s">
        <v>805</v>
      </c>
      <c r="AX265" s="50"/>
      <c r="AY265" s="4">
        <v>6</v>
      </c>
      <c r="AZ265" s="4">
        <v>262</v>
      </c>
      <c r="BA265" s="4"/>
      <c r="BB265" s="18">
        <v>0</v>
      </c>
      <c r="BC265" s="19">
        <v>0</v>
      </c>
      <c r="BD265" s="25">
        <v>0.57704920000000004</v>
      </c>
    </row>
    <row r="266" spans="1:56">
      <c r="A266">
        <v>51000263</v>
      </c>
      <c r="B266" s="7" t="s">
        <v>450</v>
      </c>
      <c r="C266" s="4" t="s">
        <v>451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1037</v>
      </c>
      <c r="Z266" s="37">
        <v>55900031</v>
      </c>
      <c r="AA266" s="18">
        <v>100</v>
      </c>
      <c r="AB266" s="18"/>
      <c r="AC266" s="18"/>
      <c r="AD266" s="18"/>
      <c r="AE266" s="18"/>
      <c r="AF266" s="18"/>
      <c r="AG266" s="18"/>
      <c r="AH266" s="18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5</v>
      </c>
      <c r="AI266" s="18">
        <v>0</v>
      </c>
      <c r="AJ266" s="18">
        <v>0</v>
      </c>
      <c r="AK266" s="18">
        <v>0</v>
      </c>
      <c r="AL266" s="18">
        <v>0</v>
      </c>
      <c r="AM266" s="18">
        <v>0</v>
      </c>
      <c r="AN266" s="4" t="str">
        <f t="shared" si="18"/>
        <v>0;0;0;0;0</v>
      </c>
      <c r="AO266" s="18">
        <v>0</v>
      </c>
      <c r="AP266" s="18">
        <v>0</v>
      </c>
      <c r="AQ266" s="18">
        <v>0</v>
      </c>
      <c r="AR266" s="18">
        <v>0</v>
      </c>
      <c r="AS266" s="18">
        <v>0</v>
      </c>
      <c r="AT266" s="18">
        <v>0</v>
      </c>
      <c r="AU266" s="18">
        <v>0</v>
      </c>
      <c r="AV266" s="4" t="str">
        <f t="shared" si="19"/>
        <v>0;0;0;0;0;0;0</v>
      </c>
      <c r="AW266" s="50" t="s">
        <v>805</v>
      </c>
      <c r="AX266" s="50"/>
      <c r="AY266" s="4">
        <v>6</v>
      </c>
      <c r="AZ266" s="4">
        <v>263</v>
      </c>
      <c r="BA266" s="4"/>
      <c r="BB266" s="18">
        <v>0</v>
      </c>
      <c r="BC266" s="19">
        <v>0</v>
      </c>
      <c r="BD266" s="25">
        <v>0.64590159999999996</v>
      </c>
    </row>
    <row r="267" spans="1:56">
      <c r="A267">
        <v>51000264</v>
      </c>
      <c r="B267" s="7" t="s">
        <v>452</v>
      </c>
      <c r="C267" s="4" t="s">
        <v>388</v>
      </c>
      <c r="D267" s="19" t="s">
        <v>739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2">
        <f t="shared" si="17"/>
        <v>20.32</v>
      </c>
      <c r="U267" s="4">
        <v>10</v>
      </c>
      <c r="V267" s="4">
        <v>10</v>
      </c>
      <c r="W267" s="4">
        <v>0</v>
      </c>
      <c r="X267" s="4" t="s">
        <v>91</v>
      </c>
      <c r="Y267" s="4" t="s">
        <v>794</v>
      </c>
      <c r="Z267" s="37">
        <v>55000001</v>
      </c>
      <c r="AA267" s="18">
        <v>100</v>
      </c>
      <c r="AB267" s="18">
        <v>55000109</v>
      </c>
      <c r="AC267" s="18">
        <v>100</v>
      </c>
      <c r="AD267" s="18">
        <v>55000131</v>
      </c>
      <c r="AE267" s="18">
        <v>20</v>
      </c>
      <c r="AF267" s="18"/>
      <c r="AG267" s="18"/>
      <c r="AH267" s="18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18">
        <v>0</v>
      </c>
      <c r="AJ267" s="18">
        <v>0</v>
      </c>
      <c r="AK267" s="18">
        <v>0</v>
      </c>
      <c r="AL267" s="18">
        <v>0</v>
      </c>
      <c r="AM267" s="18">
        <v>0</v>
      </c>
      <c r="AN267" s="4" t="str">
        <f t="shared" si="18"/>
        <v>0;0;0;0;0</v>
      </c>
      <c r="AO267" s="18">
        <v>0</v>
      </c>
      <c r="AP267" s="18">
        <v>0</v>
      </c>
      <c r="AQ267" s="18">
        <v>0</v>
      </c>
      <c r="AR267" s="18">
        <v>0</v>
      </c>
      <c r="AS267" s="18">
        <v>0</v>
      </c>
      <c r="AT267" s="18">
        <v>0.3</v>
      </c>
      <c r="AU267" s="18">
        <v>0</v>
      </c>
      <c r="AV267" s="4" t="str">
        <f t="shared" si="19"/>
        <v>0;0;0;0;0;0.3;0</v>
      </c>
      <c r="AW267" s="50" t="s">
        <v>805</v>
      </c>
      <c r="AX267" s="50"/>
      <c r="AY267" s="4">
        <v>6</v>
      </c>
      <c r="AZ267" s="4">
        <v>264</v>
      </c>
      <c r="BA267" s="4"/>
      <c r="BB267" s="18">
        <v>0</v>
      </c>
      <c r="BC267" s="19">
        <v>0</v>
      </c>
      <c r="BD267" s="25">
        <v>0.8</v>
      </c>
    </row>
    <row r="268" spans="1:56">
      <c r="A268">
        <v>51000265</v>
      </c>
      <c r="B268" s="4" t="s">
        <v>265</v>
      </c>
      <c r="C268" s="4" t="s">
        <v>389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1036</v>
      </c>
      <c r="Z268" s="37">
        <v>55900031</v>
      </c>
      <c r="AA268" s="18">
        <v>100</v>
      </c>
      <c r="AB268" s="18"/>
      <c r="AC268" s="18"/>
      <c r="AD268" s="18"/>
      <c r="AE268" s="18"/>
      <c r="AF268" s="18"/>
      <c r="AG268" s="18"/>
      <c r="AH268" s="18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5</v>
      </c>
      <c r="AI268" s="18">
        <v>0.3</v>
      </c>
      <c r="AJ268" s="18">
        <v>0</v>
      </c>
      <c r="AK268" s="18">
        <v>0</v>
      </c>
      <c r="AL268" s="18">
        <v>0</v>
      </c>
      <c r="AM268" s="18">
        <v>0</v>
      </c>
      <c r="AN268" s="4" t="str">
        <f t="shared" si="18"/>
        <v>0.3;0;0;0;0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18">
        <v>0</v>
      </c>
      <c r="AU268" s="18">
        <v>0</v>
      </c>
      <c r="AV268" s="4" t="str">
        <f t="shared" si="19"/>
        <v>0;0;0;0;0;0;0</v>
      </c>
      <c r="AW268" s="50" t="s">
        <v>805</v>
      </c>
      <c r="AX268" s="50"/>
      <c r="AY268" s="4">
        <v>6</v>
      </c>
      <c r="AZ268" s="4">
        <v>265</v>
      </c>
      <c r="BA268" s="4"/>
      <c r="BB268" s="18">
        <v>0</v>
      </c>
      <c r="BC268" s="19">
        <v>0</v>
      </c>
      <c r="BD268" s="25">
        <v>0.5557377</v>
      </c>
    </row>
    <row r="269" spans="1:56">
      <c r="A269">
        <v>51000266</v>
      </c>
      <c r="B269" s="7" t="s">
        <v>453</v>
      </c>
      <c r="C269" s="4" t="s">
        <v>454</v>
      </c>
      <c r="D269" s="19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860</v>
      </c>
      <c r="Z269" s="37">
        <v>55520002</v>
      </c>
      <c r="AA269" s="18">
        <v>50</v>
      </c>
      <c r="AB269" s="18"/>
      <c r="AC269" s="18"/>
      <c r="AD269" s="18"/>
      <c r="AE269" s="18"/>
      <c r="AF269" s="18"/>
      <c r="AG269" s="18"/>
      <c r="AH269" s="18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18">
        <v>0</v>
      </c>
      <c r="AJ269" s="18">
        <v>0</v>
      </c>
      <c r="AK269" s="18">
        <v>0</v>
      </c>
      <c r="AL269" s="18">
        <v>0</v>
      </c>
      <c r="AM269" s="18">
        <v>0</v>
      </c>
      <c r="AN269" s="4" t="str">
        <f t="shared" si="18"/>
        <v>0;0;0;0;0</v>
      </c>
      <c r="AO269" s="18">
        <v>0</v>
      </c>
      <c r="AP269" s="18">
        <v>0</v>
      </c>
      <c r="AQ269" s="18">
        <v>0</v>
      </c>
      <c r="AR269" s="18">
        <v>0</v>
      </c>
      <c r="AS269" s="18">
        <v>0</v>
      </c>
      <c r="AT269" s="18">
        <v>0</v>
      </c>
      <c r="AU269" s="18">
        <v>0</v>
      </c>
      <c r="AV269" s="4" t="str">
        <f t="shared" si="19"/>
        <v>0;0;0;0;0;0;0</v>
      </c>
      <c r="AW269" s="50" t="s">
        <v>805</v>
      </c>
      <c r="AX269" s="50"/>
      <c r="AY269" s="4">
        <v>6</v>
      </c>
      <c r="AZ269" s="4">
        <v>266</v>
      </c>
      <c r="BA269" s="4"/>
      <c r="BB269" s="18">
        <v>0</v>
      </c>
      <c r="BC269" s="19">
        <v>0</v>
      </c>
      <c r="BD269" s="25">
        <v>0.4606557</v>
      </c>
    </row>
    <row r="270" spans="1:56">
      <c r="A270">
        <v>51000267</v>
      </c>
      <c r="B270" s="4" t="s">
        <v>266</v>
      </c>
      <c r="C270" s="4" t="s">
        <v>455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883</v>
      </c>
      <c r="Z270" s="37">
        <v>55100008</v>
      </c>
      <c r="AA270" s="18">
        <v>100</v>
      </c>
      <c r="AB270" s="18"/>
      <c r="AC270" s="18"/>
      <c r="AD270" s="18"/>
      <c r="AE270" s="18"/>
      <c r="AF270" s="18"/>
      <c r="AG270" s="18"/>
      <c r="AH270" s="18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15</v>
      </c>
      <c r="AI270" s="18">
        <v>0</v>
      </c>
      <c r="AJ270" s="18">
        <v>0</v>
      </c>
      <c r="AK270" s="18">
        <v>0</v>
      </c>
      <c r="AL270" s="18">
        <v>0</v>
      </c>
      <c r="AM270" s="18">
        <v>0</v>
      </c>
      <c r="AN270" s="4" t="str">
        <f t="shared" si="18"/>
        <v>0;0;0;0;0</v>
      </c>
      <c r="AO270" s="18">
        <v>0</v>
      </c>
      <c r="AP270" s="18">
        <v>0</v>
      </c>
      <c r="AQ270" s="18">
        <v>0</v>
      </c>
      <c r="AR270" s="18">
        <v>0</v>
      </c>
      <c r="AS270" s="18">
        <v>0</v>
      </c>
      <c r="AT270" s="18">
        <v>0</v>
      </c>
      <c r="AU270" s="18">
        <v>0</v>
      </c>
      <c r="AV270" s="4" t="str">
        <f t="shared" si="19"/>
        <v>0;0;0;0;0;0;0</v>
      </c>
      <c r="AW270" s="50" t="s">
        <v>805</v>
      </c>
      <c r="AX270" s="50"/>
      <c r="AY270" s="4">
        <v>6</v>
      </c>
      <c r="AZ270" s="4">
        <v>267</v>
      </c>
      <c r="BA270" s="4"/>
      <c r="BB270" s="18">
        <v>0</v>
      </c>
      <c r="BC270" s="19">
        <v>0</v>
      </c>
      <c r="BD270" s="25">
        <v>0.58688530000000005</v>
      </c>
    </row>
    <row r="271" spans="1:56">
      <c r="A271">
        <v>51000268</v>
      </c>
      <c r="B271" s="7" t="s">
        <v>403</v>
      </c>
      <c r="C271" s="4" t="s">
        <v>390</v>
      </c>
      <c r="D271" s="19" t="s">
        <v>739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2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889</v>
      </c>
      <c r="Z271" s="37">
        <v>55000019</v>
      </c>
      <c r="AA271" s="18">
        <v>100</v>
      </c>
      <c r="AB271" s="18"/>
      <c r="AC271" s="18"/>
      <c r="AD271" s="18">
        <v>55100012</v>
      </c>
      <c r="AE271" s="18">
        <v>100</v>
      </c>
      <c r="AF271" s="18"/>
      <c r="AG271" s="18"/>
      <c r="AH271" s="18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18">
        <v>0</v>
      </c>
      <c r="AJ271" s="18">
        <v>0</v>
      </c>
      <c r="AK271" s="18">
        <v>0</v>
      </c>
      <c r="AL271" s="18">
        <v>0</v>
      </c>
      <c r="AM271" s="18">
        <v>0</v>
      </c>
      <c r="AN271" s="4" t="str">
        <f t="shared" si="18"/>
        <v>0;0;0;0;0</v>
      </c>
      <c r="AO271" s="18">
        <v>0</v>
      </c>
      <c r="AP271" s="18">
        <v>0</v>
      </c>
      <c r="AQ271" s="18">
        <v>0</v>
      </c>
      <c r="AR271" s="18">
        <v>0</v>
      </c>
      <c r="AS271" s="18">
        <v>0</v>
      </c>
      <c r="AT271" s="18">
        <v>0</v>
      </c>
      <c r="AU271" s="18">
        <v>0</v>
      </c>
      <c r="AV271" s="4" t="str">
        <f t="shared" si="19"/>
        <v>0;0;0;0;0;0;0</v>
      </c>
      <c r="AW271" s="50" t="s">
        <v>805</v>
      </c>
      <c r="AX271" s="50"/>
      <c r="AY271" s="4">
        <v>5</v>
      </c>
      <c r="AZ271" s="4">
        <v>268</v>
      </c>
      <c r="BA271" s="4"/>
      <c r="BB271" s="18">
        <v>0</v>
      </c>
      <c r="BC271" s="19">
        <v>0</v>
      </c>
      <c r="BD271" s="25">
        <v>0.81147539999999996</v>
      </c>
    </row>
    <row r="272" spans="1:56">
      <c r="A272">
        <v>51000269</v>
      </c>
      <c r="B272" s="4" t="s">
        <v>267</v>
      </c>
      <c r="C272" s="4" t="s">
        <v>632</v>
      </c>
      <c r="D272" s="19" t="s">
        <v>739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1003</v>
      </c>
      <c r="Z272" s="37">
        <v>55000275</v>
      </c>
      <c r="AA272" s="18">
        <v>70</v>
      </c>
      <c r="AB272" s="18"/>
      <c r="AC272" s="18"/>
      <c r="AD272" s="18">
        <v>55100012</v>
      </c>
      <c r="AE272" s="18">
        <v>100</v>
      </c>
      <c r="AF272" s="18"/>
      <c r="AG272" s="18"/>
      <c r="AH272" s="18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18">
        <v>0</v>
      </c>
      <c r="AJ272" s="18">
        <v>0</v>
      </c>
      <c r="AK272" s="18">
        <v>0</v>
      </c>
      <c r="AL272" s="18">
        <v>0</v>
      </c>
      <c r="AM272" s="18">
        <v>0</v>
      </c>
      <c r="AN272" s="4" t="str">
        <f t="shared" si="18"/>
        <v>0;0;0;0;0</v>
      </c>
      <c r="AO272" s="18">
        <v>0</v>
      </c>
      <c r="AP272" s="18">
        <v>0</v>
      </c>
      <c r="AQ272" s="18">
        <v>0</v>
      </c>
      <c r="AR272" s="18">
        <v>0</v>
      </c>
      <c r="AS272" s="18">
        <v>0</v>
      </c>
      <c r="AT272" s="18">
        <v>0</v>
      </c>
      <c r="AU272" s="18">
        <v>0</v>
      </c>
      <c r="AV272" s="4" t="str">
        <f t="shared" si="19"/>
        <v>0;0;0;0;0;0;0</v>
      </c>
      <c r="AW272" s="50" t="s">
        <v>805</v>
      </c>
      <c r="AX272" s="50"/>
      <c r="AY272" s="4">
        <v>6</v>
      </c>
      <c r="AZ272" s="4">
        <v>269</v>
      </c>
      <c r="BA272" s="4"/>
      <c r="BB272" s="18">
        <v>0</v>
      </c>
      <c r="BC272" s="19">
        <v>0</v>
      </c>
      <c r="BD272" s="25">
        <v>0.77213109999999996</v>
      </c>
    </row>
    <row r="273" spans="1:56">
      <c r="A273">
        <v>51000270</v>
      </c>
      <c r="B273" s="4" t="s">
        <v>268</v>
      </c>
      <c r="C273" s="4" t="s">
        <v>391</v>
      </c>
      <c r="D273" s="19" t="s">
        <v>739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0</v>
      </c>
      <c r="U273" s="4">
        <v>10</v>
      </c>
      <c r="V273" s="4">
        <v>12</v>
      </c>
      <c r="W273" s="4">
        <v>0</v>
      </c>
      <c r="X273" s="4" t="s">
        <v>737</v>
      </c>
      <c r="Y273" s="4" t="s">
        <v>1045</v>
      </c>
      <c r="Z273" s="37">
        <v>55000136</v>
      </c>
      <c r="AA273" s="18">
        <v>20</v>
      </c>
      <c r="AB273" s="18"/>
      <c r="AC273" s="18"/>
      <c r="AD273" s="18">
        <v>55100012</v>
      </c>
      <c r="AE273" s="18">
        <v>100</v>
      </c>
      <c r="AF273" s="18"/>
      <c r="AG273" s="18"/>
      <c r="AH273" s="18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18">
        <v>0</v>
      </c>
      <c r="AJ273" s="18">
        <v>0</v>
      </c>
      <c r="AK273" s="18">
        <v>0</v>
      </c>
      <c r="AL273" s="18">
        <v>0</v>
      </c>
      <c r="AM273" s="18">
        <v>0</v>
      </c>
      <c r="AN273" s="4" t="str">
        <f t="shared" si="18"/>
        <v>0;0;0;0;0</v>
      </c>
      <c r="AO273" s="18">
        <v>0</v>
      </c>
      <c r="AP273" s="18">
        <v>0</v>
      </c>
      <c r="AQ273" s="18">
        <v>0</v>
      </c>
      <c r="AR273" s="18">
        <v>0</v>
      </c>
      <c r="AS273" s="18">
        <v>0</v>
      </c>
      <c r="AT273" s="18">
        <v>0</v>
      </c>
      <c r="AU273" s="18">
        <v>0</v>
      </c>
      <c r="AV273" s="4" t="str">
        <f t="shared" si="19"/>
        <v>0;0;0;0;0;0;0</v>
      </c>
      <c r="AW273" s="50" t="s">
        <v>805</v>
      </c>
      <c r="AX273" s="50"/>
      <c r="AY273" s="4">
        <v>3</v>
      </c>
      <c r="AZ273" s="4">
        <v>270</v>
      </c>
      <c r="BA273" s="4"/>
      <c r="BB273" s="18">
        <v>0</v>
      </c>
      <c r="BC273" s="19">
        <v>0</v>
      </c>
      <c r="BD273" s="25">
        <v>0.83442620000000001</v>
      </c>
    </row>
    <row r="274" spans="1:56">
      <c r="A274">
        <v>51000271</v>
      </c>
      <c r="B274" s="4" t="s">
        <v>269</v>
      </c>
      <c r="C274" s="4" t="s">
        <v>392</v>
      </c>
      <c r="D274" s="19"/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1071</v>
      </c>
      <c r="Z274" s="37">
        <v>55200003</v>
      </c>
      <c r="AA274" s="18">
        <v>100</v>
      </c>
      <c r="AB274" s="18"/>
      <c r="AC274" s="18"/>
      <c r="AD274" s="18"/>
      <c r="AE274" s="18"/>
      <c r="AF274" s="18"/>
      <c r="AG274" s="18"/>
      <c r="AH274" s="18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18">
        <v>0</v>
      </c>
      <c r="AJ274" s="18">
        <v>0</v>
      </c>
      <c r="AK274" s="18">
        <v>0</v>
      </c>
      <c r="AL274" s="18">
        <v>0</v>
      </c>
      <c r="AM274" s="18">
        <v>0</v>
      </c>
      <c r="AN274" s="4" t="str">
        <f t="shared" si="18"/>
        <v>0;0;0;0;0</v>
      </c>
      <c r="AO274" s="18">
        <v>0</v>
      </c>
      <c r="AP274" s="18">
        <v>0</v>
      </c>
      <c r="AQ274" s="18">
        <v>0</v>
      </c>
      <c r="AR274" s="18">
        <v>0</v>
      </c>
      <c r="AS274" s="18">
        <v>0</v>
      </c>
      <c r="AT274" s="18">
        <v>0</v>
      </c>
      <c r="AU274" s="18">
        <v>0</v>
      </c>
      <c r="AV274" s="4" t="str">
        <f t="shared" si="19"/>
        <v>0;0;0;0;0;0;0</v>
      </c>
      <c r="AW274" s="50" t="s">
        <v>805</v>
      </c>
      <c r="AX274" s="50"/>
      <c r="AY274" s="4">
        <v>6</v>
      </c>
      <c r="AZ274" s="4">
        <v>271</v>
      </c>
      <c r="BA274" s="4"/>
      <c r="BB274" s="18">
        <v>0</v>
      </c>
      <c r="BC274" s="19">
        <v>0</v>
      </c>
      <c r="BD274" s="25">
        <v>0.12950819999999999</v>
      </c>
    </row>
    <row r="275" spans="1:56">
      <c r="A275">
        <v>51000272</v>
      </c>
      <c r="B275" s="4" t="s">
        <v>270</v>
      </c>
      <c r="C275" s="4" t="s">
        <v>456</v>
      </c>
      <c r="D275" s="19" t="s">
        <v>867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4" t="s">
        <v>1002</v>
      </c>
      <c r="Z275" s="37">
        <v>55700005</v>
      </c>
      <c r="AA275" s="18">
        <v>30</v>
      </c>
      <c r="AB275" s="18"/>
      <c r="AC275" s="18"/>
      <c r="AD275" s="18"/>
      <c r="AE275" s="18"/>
      <c r="AF275" s="18"/>
      <c r="AG275" s="18"/>
      <c r="AH275" s="18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18">
        <v>0</v>
      </c>
      <c r="AJ275" s="18">
        <v>0</v>
      </c>
      <c r="AK275" s="18">
        <v>0</v>
      </c>
      <c r="AL275" s="18">
        <v>0</v>
      </c>
      <c r="AM275" s="18">
        <v>0</v>
      </c>
      <c r="AN275" s="4" t="str">
        <f t="shared" si="18"/>
        <v>0;0;0;0;0</v>
      </c>
      <c r="AO275" s="18">
        <v>0</v>
      </c>
      <c r="AP275" s="18">
        <v>0</v>
      </c>
      <c r="AQ275" s="18">
        <v>0</v>
      </c>
      <c r="AR275" s="18">
        <v>0</v>
      </c>
      <c r="AS275" s="18">
        <v>0</v>
      </c>
      <c r="AT275" s="18">
        <v>0</v>
      </c>
      <c r="AU275" s="18">
        <v>0</v>
      </c>
      <c r="AV275" s="4" t="str">
        <f t="shared" si="19"/>
        <v>0;0;0;0;0;0;0</v>
      </c>
      <c r="AW275" s="50" t="s">
        <v>805</v>
      </c>
      <c r="AX275" s="50"/>
      <c r="AY275" s="4">
        <v>6</v>
      </c>
      <c r="AZ275" s="4">
        <v>272</v>
      </c>
      <c r="BA275" s="4"/>
      <c r="BB275" s="18">
        <v>0</v>
      </c>
      <c r="BC275" s="19">
        <v>0</v>
      </c>
      <c r="BD275" s="25">
        <v>0.40655740000000001</v>
      </c>
    </row>
    <row r="276" spans="1:56">
      <c r="A276">
        <v>51000273</v>
      </c>
      <c r="B276" s="7" t="s">
        <v>457</v>
      </c>
      <c r="C276" s="4" t="s">
        <v>458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7"/>
      <c r="AA276" s="18"/>
      <c r="AB276" s="18"/>
      <c r="AC276" s="18"/>
      <c r="AD276" s="18"/>
      <c r="AE276" s="18"/>
      <c r="AF276" s="18"/>
      <c r="AG276" s="18"/>
      <c r="AH276" s="18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18">
        <v>0</v>
      </c>
      <c r="AJ276" s="18">
        <v>0</v>
      </c>
      <c r="AK276" s="18">
        <v>0</v>
      </c>
      <c r="AL276" s="18">
        <v>0</v>
      </c>
      <c r="AM276" s="18">
        <v>0</v>
      </c>
      <c r="AN276" s="4" t="str">
        <f t="shared" si="18"/>
        <v>0;0;0;0;0</v>
      </c>
      <c r="AO276" s="18">
        <v>0</v>
      </c>
      <c r="AP276" s="18">
        <v>0</v>
      </c>
      <c r="AQ276" s="18">
        <v>0</v>
      </c>
      <c r="AR276" s="18">
        <v>-0.5</v>
      </c>
      <c r="AS276" s="18">
        <v>0</v>
      </c>
      <c r="AT276" s="18">
        <v>0</v>
      </c>
      <c r="AU276" s="18">
        <v>0</v>
      </c>
      <c r="AV276" s="4" t="str">
        <f t="shared" si="19"/>
        <v>0;0;0;-0.5;0;0;0</v>
      </c>
      <c r="AW276" s="50" t="s">
        <v>805</v>
      </c>
      <c r="AX276" s="50"/>
      <c r="AY276" s="4">
        <v>6</v>
      </c>
      <c r="AZ276" s="4">
        <v>273</v>
      </c>
      <c r="BA276" s="4"/>
      <c r="BB276" s="18">
        <v>0</v>
      </c>
      <c r="BC276" s="19">
        <v>0</v>
      </c>
      <c r="BD276" s="25">
        <v>0.67049179999999997</v>
      </c>
    </row>
    <row r="277" spans="1:56">
      <c r="A277">
        <v>51000274</v>
      </c>
      <c r="B277" s="7" t="s">
        <v>459</v>
      </c>
      <c r="C277" s="4" t="s">
        <v>460</v>
      </c>
      <c r="D277" s="19" t="s">
        <v>985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4" t="s">
        <v>984</v>
      </c>
      <c r="Z277" s="18">
        <v>55310003</v>
      </c>
      <c r="AA277" s="18">
        <v>100</v>
      </c>
      <c r="AB277" s="18"/>
      <c r="AC277" s="18"/>
      <c r="AD277" s="18"/>
      <c r="AE277" s="18"/>
      <c r="AF277" s="18"/>
      <c r="AG277" s="18"/>
      <c r="AH277" s="18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18">
        <v>0</v>
      </c>
      <c r="AJ277" s="18">
        <v>0</v>
      </c>
      <c r="AK277" s="18">
        <v>0</v>
      </c>
      <c r="AL277" s="18">
        <v>0</v>
      </c>
      <c r="AM277" s="18">
        <v>0</v>
      </c>
      <c r="AN277" s="4" t="str">
        <f t="shared" si="18"/>
        <v>0;0;0;0;0</v>
      </c>
      <c r="AO277" s="18">
        <v>0</v>
      </c>
      <c r="AP277" s="18">
        <v>0</v>
      </c>
      <c r="AQ277" s="18">
        <v>0</v>
      </c>
      <c r="AR277" s="18">
        <v>0</v>
      </c>
      <c r="AS277" s="18">
        <v>0</v>
      </c>
      <c r="AT277" s="18">
        <v>0</v>
      </c>
      <c r="AU277" s="18">
        <v>0</v>
      </c>
      <c r="AV277" s="4" t="str">
        <f t="shared" si="19"/>
        <v>0;0;0;0;0;0;0</v>
      </c>
      <c r="AW277" s="50" t="s">
        <v>805</v>
      </c>
      <c r="AX277" s="50"/>
      <c r="AY277" s="4">
        <v>6</v>
      </c>
      <c r="AZ277" s="4">
        <v>274</v>
      </c>
      <c r="BA277" s="4"/>
      <c r="BB277" s="18">
        <v>0</v>
      </c>
      <c r="BC277" s="19">
        <v>0</v>
      </c>
      <c r="BD277" s="25">
        <v>0.48196719999999998</v>
      </c>
    </row>
    <row r="278" spans="1:56">
      <c r="A278">
        <v>51000275</v>
      </c>
      <c r="B278" s="7" t="s">
        <v>461</v>
      </c>
      <c r="C278" s="4" t="s">
        <v>462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978</v>
      </c>
      <c r="Z278" s="18">
        <v>55110016</v>
      </c>
      <c r="AA278" s="18">
        <v>100</v>
      </c>
      <c r="AB278" s="18">
        <v>55100008</v>
      </c>
      <c r="AC278" s="18">
        <v>100</v>
      </c>
      <c r="AD278" s="18"/>
      <c r="AE278" s="18"/>
      <c r="AF278" s="18"/>
      <c r="AG278" s="18"/>
      <c r="AH278" s="18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18">
        <v>0</v>
      </c>
      <c r="AJ278" s="18">
        <v>0</v>
      </c>
      <c r="AK278" s="18">
        <v>0</v>
      </c>
      <c r="AL278" s="18">
        <v>0</v>
      </c>
      <c r="AM278" s="18">
        <v>0</v>
      </c>
      <c r="AN278" s="4" t="str">
        <f t="shared" si="18"/>
        <v>0;0;0;0;0</v>
      </c>
      <c r="AO278" s="18">
        <v>0</v>
      </c>
      <c r="AP278" s="18">
        <v>0</v>
      </c>
      <c r="AQ278" s="18">
        <v>0</v>
      </c>
      <c r="AR278" s="18">
        <v>0</v>
      </c>
      <c r="AS278" s="18">
        <v>0</v>
      </c>
      <c r="AT278" s="18">
        <v>0</v>
      </c>
      <c r="AU278" s="18">
        <v>0</v>
      </c>
      <c r="AV278" s="4" t="str">
        <f t="shared" si="19"/>
        <v>0;0;0;0;0;0;0</v>
      </c>
      <c r="AW278" s="50" t="s">
        <v>805</v>
      </c>
      <c r="AX278" s="50"/>
      <c r="AY278" s="4">
        <v>6</v>
      </c>
      <c r="AZ278" s="4">
        <v>275</v>
      </c>
      <c r="BA278" s="4"/>
      <c r="BB278" s="18">
        <v>0</v>
      </c>
      <c r="BC278" s="19">
        <v>0</v>
      </c>
      <c r="BD278" s="25">
        <v>0.52295080000000005</v>
      </c>
    </row>
    <row r="279" spans="1:56">
      <c r="A279">
        <v>51000276</v>
      </c>
      <c r="B279" s="4" t="s">
        <v>272</v>
      </c>
      <c r="C279" s="4" t="s">
        <v>463</v>
      </c>
      <c r="D279" s="19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992</v>
      </c>
      <c r="Z279" s="37">
        <v>55900022</v>
      </c>
      <c r="AA279" s="18">
        <v>100</v>
      </c>
      <c r="AB279" s="18"/>
      <c r="AC279" s="18"/>
      <c r="AD279" s="18"/>
      <c r="AE279" s="18"/>
      <c r="AF279" s="18"/>
      <c r="AG279" s="18"/>
      <c r="AH279" s="18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18">
        <v>0</v>
      </c>
      <c r="AJ279" s="18">
        <v>0</v>
      </c>
      <c r="AK279" s="18">
        <v>0</v>
      </c>
      <c r="AL279" s="18">
        <v>0</v>
      </c>
      <c r="AM279" s="18">
        <v>0</v>
      </c>
      <c r="AN279" s="4" t="str">
        <f t="shared" si="18"/>
        <v>0;0;0;0;0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18">
        <v>0</v>
      </c>
      <c r="AU279" s="18">
        <v>0</v>
      </c>
      <c r="AV279" s="4" t="str">
        <f t="shared" si="19"/>
        <v>0;0;0;0;0;0;0</v>
      </c>
      <c r="AW279" s="50" t="s">
        <v>805</v>
      </c>
      <c r="AX279" s="50"/>
      <c r="AY279" s="4">
        <v>6</v>
      </c>
      <c r="AZ279" s="4">
        <v>276</v>
      </c>
      <c r="BA279" s="4"/>
      <c r="BB279" s="18">
        <v>0</v>
      </c>
      <c r="BC279" s="19">
        <v>0</v>
      </c>
      <c r="BD279" s="25">
        <v>0.10983610000000001</v>
      </c>
    </row>
    <row r="280" spans="1:56">
      <c r="A280">
        <v>51000277</v>
      </c>
      <c r="B280" s="4" t="s">
        <v>273</v>
      </c>
      <c r="C280" s="4" t="s">
        <v>464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1019</v>
      </c>
      <c r="Z280" s="37">
        <v>55110019</v>
      </c>
      <c r="AA280" s="18">
        <v>20</v>
      </c>
      <c r="AB280" s="18"/>
      <c r="AC280" s="18"/>
      <c r="AD280" s="18"/>
      <c r="AE280" s="18"/>
      <c r="AF280" s="18"/>
      <c r="AG280" s="18"/>
      <c r="AH280" s="18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18">
        <v>0</v>
      </c>
      <c r="AJ280" s="18">
        <v>0</v>
      </c>
      <c r="AK280" s="18">
        <v>0</v>
      </c>
      <c r="AL280" s="18">
        <v>0</v>
      </c>
      <c r="AM280" s="18">
        <v>0</v>
      </c>
      <c r="AN280" s="4" t="str">
        <f t="shared" si="18"/>
        <v>0;0;0;0;0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18">
        <v>0</v>
      </c>
      <c r="AU280" s="18">
        <v>0</v>
      </c>
      <c r="AV280" s="4" t="str">
        <f t="shared" si="19"/>
        <v>0;0;0;0;0;0;0</v>
      </c>
      <c r="AW280" s="50" t="s">
        <v>805</v>
      </c>
      <c r="AX280" s="50"/>
      <c r="AY280" s="4">
        <v>6</v>
      </c>
      <c r="AZ280" s="4">
        <v>277</v>
      </c>
      <c r="BA280" s="4"/>
      <c r="BB280" s="18">
        <v>0</v>
      </c>
      <c r="BC280" s="19">
        <v>0</v>
      </c>
      <c r="BD280" s="25">
        <v>0.50655740000000005</v>
      </c>
    </row>
    <row r="281" spans="1:56">
      <c r="A281">
        <v>51000278</v>
      </c>
      <c r="B281" s="4" t="s">
        <v>274</v>
      </c>
      <c r="C281" s="4" t="s">
        <v>393</v>
      </c>
      <c r="D281" s="19" t="s">
        <v>1077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912</v>
      </c>
      <c r="Z281" s="37">
        <v>55900009</v>
      </c>
      <c r="AA281" s="18">
        <v>100</v>
      </c>
      <c r="AB281" s="18"/>
      <c r="AC281" s="18"/>
      <c r="AD281" s="18"/>
      <c r="AE281" s="18"/>
      <c r="AF281" s="18"/>
      <c r="AG281" s="18"/>
      <c r="AH281" s="18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18">
        <v>0</v>
      </c>
      <c r="AJ281" s="18">
        <v>0</v>
      </c>
      <c r="AK281" s="18">
        <v>0</v>
      </c>
      <c r="AL281" s="18">
        <v>0</v>
      </c>
      <c r="AM281" s="18">
        <v>0</v>
      </c>
      <c r="AN281" s="4" t="str">
        <f t="shared" si="18"/>
        <v>0;0;0;0;0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18">
        <v>0</v>
      </c>
      <c r="AU281" s="18">
        <v>0</v>
      </c>
      <c r="AV281" s="4" t="str">
        <f t="shared" si="19"/>
        <v>0;0;0;0;0;0;0</v>
      </c>
      <c r="AW281" s="50" t="s">
        <v>805</v>
      </c>
      <c r="AX281" s="50"/>
      <c r="AY281" s="4">
        <v>6</v>
      </c>
      <c r="AZ281" s="4">
        <v>278</v>
      </c>
      <c r="BA281" s="4"/>
      <c r="BB281" s="18">
        <v>0</v>
      </c>
      <c r="BC281" s="19">
        <v>0</v>
      </c>
      <c r="BD281" s="25">
        <v>5.5737700000000001E-2</v>
      </c>
    </row>
    <row r="282" spans="1:56">
      <c r="A282">
        <v>51000279</v>
      </c>
      <c r="B282" s="4" t="s">
        <v>275</v>
      </c>
      <c r="C282" s="4" t="s">
        <v>394</v>
      </c>
      <c r="D282" s="19" t="s">
        <v>1077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912</v>
      </c>
      <c r="Z282" s="37">
        <v>55900009</v>
      </c>
      <c r="AA282" s="18">
        <v>100</v>
      </c>
      <c r="AB282" s="18"/>
      <c r="AC282" s="18"/>
      <c r="AD282" s="18"/>
      <c r="AE282" s="18"/>
      <c r="AF282" s="18"/>
      <c r="AG282" s="18"/>
      <c r="AH282" s="18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18">
        <v>0</v>
      </c>
      <c r="AJ282" s="18">
        <v>0</v>
      </c>
      <c r="AK282" s="18">
        <v>0</v>
      </c>
      <c r="AL282" s="18">
        <v>0</v>
      </c>
      <c r="AM282" s="18">
        <v>0</v>
      </c>
      <c r="AN282" s="4" t="str">
        <f t="shared" si="18"/>
        <v>0;0;0;0;0</v>
      </c>
      <c r="AO282" s="18">
        <v>0</v>
      </c>
      <c r="AP282" s="18">
        <v>0</v>
      </c>
      <c r="AQ282" s="18">
        <v>0</v>
      </c>
      <c r="AR282" s="18">
        <v>0</v>
      </c>
      <c r="AS282" s="18">
        <v>0</v>
      </c>
      <c r="AT282" s="18">
        <v>0</v>
      </c>
      <c r="AU282" s="18">
        <v>0</v>
      </c>
      <c r="AV282" s="4" t="str">
        <f t="shared" si="19"/>
        <v>0;0;0;0;0;0;0</v>
      </c>
      <c r="AW282" s="50" t="s">
        <v>805</v>
      </c>
      <c r="AX282" s="50"/>
      <c r="AY282" s="4">
        <v>6</v>
      </c>
      <c r="AZ282" s="4">
        <v>279</v>
      </c>
      <c r="BA282" s="4"/>
      <c r="BB282" s="18">
        <v>0</v>
      </c>
      <c r="BC282" s="19">
        <v>0</v>
      </c>
      <c r="BD282" s="25">
        <v>0.14590159999999999</v>
      </c>
    </row>
    <row r="283" spans="1:56">
      <c r="A283">
        <v>51000280</v>
      </c>
      <c r="B283" s="4" t="s">
        <v>276</v>
      </c>
      <c r="C283" s="4" t="s">
        <v>395</v>
      </c>
      <c r="D283" s="19" t="s">
        <v>1077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912</v>
      </c>
      <c r="Z283" s="37">
        <v>55900009</v>
      </c>
      <c r="AA283" s="18">
        <v>100</v>
      </c>
      <c r="AB283" s="18"/>
      <c r="AC283" s="18"/>
      <c r="AD283" s="18"/>
      <c r="AE283" s="18"/>
      <c r="AF283" s="18"/>
      <c r="AG283" s="18"/>
      <c r="AH283" s="18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18">
        <v>0</v>
      </c>
      <c r="AJ283" s="18">
        <v>0</v>
      </c>
      <c r="AK283" s="18">
        <v>0</v>
      </c>
      <c r="AL283" s="18">
        <v>0</v>
      </c>
      <c r="AM283" s="18">
        <v>0</v>
      </c>
      <c r="AN283" s="4" t="str">
        <f t="shared" si="18"/>
        <v>0;0;0;0;0</v>
      </c>
      <c r="AO283" s="18">
        <v>0</v>
      </c>
      <c r="AP283" s="18">
        <v>0</v>
      </c>
      <c r="AQ283" s="18">
        <v>0</v>
      </c>
      <c r="AR283" s="18">
        <v>0</v>
      </c>
      <c r="AS283" s="18">
        <v>0</v>
      </c>
      <c r="AT283" s="18">
        <v>0</v>
      </c>
      <c r="AU283" s="18">
        <v>0</v>
      </c>
      <c r="AV283" s="4" t="str">
        <f t="shared" si="19"/>
        <v>0;0;0;0;0;0;0</v>
      </c>
      <c r="AW283" s="50" t="s">
        <v>805</v>
      </c>
      <c r="AX283" s="50"/>
      <c r="AY283" s="4">
        <v>6</v>
      </c>
      <c r="AZ283" s="4">
        <v>280</v>
      </c>
      <c r="BA283" s="4"/>
      <c r="BB283" s="18">
        <v>0</v>
      </c>
      <c r="BC283" s="19">
        <v>0</v>
      </c>
      <c r="BD283" s="25">
        <v>0.1245902</v>
      </c>
    </row>
    <row r="284" spans="1:56">
      <c r="A284">
        <v>51000281</v>
      </c>
      <c r="B284" s="4" t="s">
        <v>277</v>
      </c>
      <c r="C284" s="4" t="s">
        <v>633</v>
      </c>
      <c r="D284" s="19" t="s">
        <v>739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2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1027</v>
      </c>
      <c r="Z284" s="37">
        <v>55200010</v>
      </c>
      <c r="AA284" s="18">
        <v>100</v>
      </c>
      <c r="AB284" s="18">
        <v>55000288</v>
      </c>
      <c r="AC284" s="18">
        <v>40</v>
      </c>
      <c r="AD284" s="18"/>
      <c r="AE284" s="18"/>
      <c r="AF284" s="18"/>
      <c r="AG284" s="18"/>
      <c r="AH284" s="18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18">
        <v>0</v>
      </c>
      <c r="AJ284" s="18">
        <v>0</v>
      </c>
      <c r="AK284" s="18">
        <v>0</v>
      </c>
      <c r="AL284" s="18">
        <v>0</v>
      </c>
      <c r="AM284" s="18">
        <v>0</v>
      </c>
      <c r="AN284" s="4" t="str">
        <f t="shared" si="18"/>
        <v>0;0;0;0;0</v>
      </c>
      <c r="AO284" s="18">
        <v>0</v>
      </c>
      <c r="AP284" s="18">
        <v>0</v>
      </c>
      <c r="AQ284" s="18">
        <v>0</v>
      </c>
      <c r="AR284" s="18">
        <v>0</v>
      </c>
      <c r="AS284" s="18">
        <v>0</v>
      </c>
      <c r="AT284" s="18">
        <v>0.3</v>
      </c>
      <c r="AU284" s="18">
        <v>0</v>
      </c>
      <c r="AV284" s="4" t="str">
        <f t="shared" si="19"/>
        <v>0;0;0;0;0;0.3;0</v>
      </c>
      <c r="AW284" s="50" t="s">
        <v>805</v>
      </c>
      <c r="AX284" s="50"/>
      <c r="AY284" s="4">
        <v>6</v>
      </c>
      <c r="AZ284" s="4">
        <v>281</v>
      </c>
      <c r="BA284" s="4"/>
      <c r="BB284" s="18">
        <v>0</v>
      </c>
      <c r="BC284" s="19">
        <v>0</v>
      </c>
      <c r="BD284" s="25">
        <v>0.90163930000000003</v>
      </c>
    </row>
    <row r="285" spans="1:56">
      <c r="A285">
        <v>51000282</v>
      </c>
      <c r="B285" s="4" t="s">
        <v>278</v>
      </c>
      <c r="C285" s="4" t="s">
        <v>636</v>
      </c>
      <c r="D285" s="19" t="s">
        <v>739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2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877</v>
      </c>
      <c r="Z285" s="37">
        <v>55000289</v>
      </c>
      <c r="AA285" s="18">
        <v>100</v>
      </c>
      <c r="AB285" s="18"/>
      <c r="AC285" s="18"/>
      <c r="AD285" s="18"/>
      <c r="AE285" s="18"/>
      <c r="AF285" s="18"/>
      <c r="AG285" s="18"/>
      <c r="AH285" s="18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18">
        <v>0</v>
      </c>
      <c r="AJ285" s="18">
        <v>0</v>
      </c>
      <c r="AK285" s="18">
        <v>0</v>
      </c>
      <c r="AL285" s="18">
        <v>0</v>
      </c>
      <c r="AM285" s="18">
        <v>0</v>
      </c>
      <c r="AN285" s="4" t="str">
        <f t="shared" si="18"/>
        <v>0;0;0;0;0</v>
      </c>
      <c r="AO285" s="18">
        <v>0</v>
      </c>
      <c r="AP285" s="18">
        <v>0</v>
      </c>
      <c r="AQ285" s="18">
        <v>0</v>
      </c>
      <c r="AR285" s="18">
        <v>0</v>
      </c>
      <c r="AS285" s="18">
        <v>0</v>
      </c>
      <c r="AT285" s="18">
        <v>0</v>
      </c>
      <c r="AU285" s="18">
        <v>0.3</v>
      </c>
      <c r="AV285" s="4" t="str">
        <f t="shared" si="19"/>
        <v>0;0;0;0;0;0;0.3</v>
      </c>
      <c r="AW285" s="50" t="s">
        <v>805</v>
      </c>
      <c r="AX285" s="50"/>
      <c r="AY285" s="4">
        <v>5</v>
      </c>
      <c r="AZ285" s="4">
        <v>282</v>
      </c>
      <c r="BA285" s="4"/>
      <c r="BB285" s="18">
        <v>0</v>
      </c>
      <c r="BC285" s="19">
        <v>0</v>
      </c>
      <c r="BD285" s="25">
        <v>0.91311469999999995</v>
      </c>
    </row>
    <row r="286" spans="1:56">
      <c r="A286">
        <v>51000283</v>
      </c>
      <c r="B286" s="4" t="s">
        <v>279</v>
      </c>
      <c r="C286" s="4" t="s">
        <v>637</v>
      </c>
      <c r="D286" s="19" t="s">
        <v>790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7"/>
      <c r="AA286" s="18"/>
      <c r="AB286" s="18"/>
      <c r="AC286" s="18"/>
      <c r="AD286" s="18"/>
      <c r="AE286" s="18"/>
      <c r="AF286" s="18"/>
      <c r="AG286" s="18"/>
      <c r="AH286" s="18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18">
        <v>0</v>
      </c>
      <c r="AJ286" s="18">
        <v>0</v>
      </c>
      <c r="AK286" s="18">
        <v>0</v>
      </c>
      <c r="AL286" s="18">
        <v>0</v>
      </c>
      <c r="AM286" s="18">
        <v>0</v>
      </c>
      <c r="AN286" s="4" t="str">
        <f t="shared" si="18"/>
        <v>0;0;0;0;0</v>
      </c>
      <c r="AO286" s="18">
        <v>0</v>
      </c>
      <c r="AP286" s="18">
        <v>0</v>
      </c>
      <c r="AQ286" s="18">
        <v>0</v>
      </c>
      <c r="AR286" s="18">
        <v>0</v>
      </c>
      <c r="AS286" s="18">
        <v>0</v>
      </c>
      <c r="AT286" s="18">
        <v>0</v>
      </c>
      <c r="AU286" s="18">
        <v>0</v>
      </c>
      <c r="AV286" s="4" t="str">
        <f t="shared" si="19"/>
        <v>0;0;0;0;0;0;0</v>
      </c>
      <c r="AW286" s="50" t="s">
        <v>805</v>
      </c>
      <c r="AX286" s="50"/>
      <c r="AY286" s="4">
        <v>6</v>
      </c>
      <c r="AZ286" s="4">
        <v>283</v>
      </c>
      <c r="BA286" s="4"/>
      <c r="BB286" s="18">
        <v>0</v>
      </c>
      <c r="BC286" s="19">
        <v>0</v>
      </c>
      <c r="BD286" s="25">
        <v>0.2262295</v>
      </c>
    </row>
    <row r="287" spans="1:56">
      <c r="A287">
        <v>51000284</v>
      </c>
      <c r="B287" s="7" t="s">
        <v>465</v>
      </c>
      <c r="C287" s="4" t="s">
        <v>466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980</v>
      </c>
      <c r="Z287" s="37">
        <v>55110017</v>
      </c>
      <c r="AA287" s="18">
        <v>40</v>
      </c>
      <c r="AB287" s="18"/>
      <c r="AC287" s="18"/>
      <c r="AD287" s="18"/>
      <c r="AE287" s="18"/>
      <c r="AF287" s="18"/>
      <c r="AG287" s="18"/>
      <c r="AH287" s="18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18">
        <v>0</v>
      </c>
      <c r="AJ287" s="18">
        <v>0</v>
      </c>
      <c r="AK287" s="18">
        <v>0</v>
      </c>
      <c r="AL287" s="18">
        <v>0</v>
      </c>
      <c r="AM287" s="18">
        <v>0</v>
      </c>
      <c r="AN287" s="4" t="str">
        <f t="shared" si="18"/>
        <v>0;0;0;0;0</v>
      </c>
      <c r="AO287" s="18">
        <v>0</v>
      </c>
      <c r="AP287" s="18">
        <v>0</v>
      </c>
      <c r="AQ287" s="18">
        <v>0</v>
      </c>
      <c r="AR287" s="18">
        <v>0</v>
      </c>
      <c r="AS287" s="18">
        <v>0</v>
      </c>
      <c r="AT287" s="18">
        <v>0</v>
      </c>
      <c r="AU287" s="18">
        <v>0</v>
      </c>
      <c r="AV287" s="4" t="str">
        <f t="shared" si="19"/>
        <v>0;0;0;0;0;0;0</v>
      </c>
      <c r="AW287" s="50" t="s">
        <v>805</v>
      </c>
      <c r="AX287" s="50"/>
      <c r="AY287" s="4">
        <v>6</v>
      </c>
      <c r="AZ287" s="4">
        <v>284</v>
      </c>
      <c r="BA287" s="4"/>
      <c r="BB287" s="18">
        <v>0</v>
      </c>
      <c r="BC287" s="19">
        <v>0</v>
      </c>
      <c r="BD287" s="25">
        <v>0.74754100000000001</v>
      </c>
    </row>
    <row r="288" spans="1:56">
      <c r="A288">
        <v>51000285</v>
      </c>
      <c r="B288" s="8" t="s">
        <v>677</v>
      </c>
      <c r="C288" s="8" t="s">
        <v>678</v>
      </c>
      <c r="D288" s="19"/>
      <c r="E288" s="8">
        <v>3</v>
      </c>
      <c r="F288" s="8">
        <v>9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8" t="s">
        <v>931</v>
      </c>
      <c r="Z288" s="37">
        <v>55200003</v>
      </c>
      <c r="AA288" s="18">
        <v>100</v>
      </c>
      <c r="AB288" s="18"/>
      <c r="AC288" s="18"/>
      <c r="AD288" s="18"/>
      <c r="AE288" s="18"/>
      <c r="AF288" s="18"/>
      <c r="AG288" s="18"/>
      <c r="AH288" s="18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18">
        <v>0</v>
      </c>
      <c r="AJ288" s="18">
        <v>0</v>
      </c>
      <c r="AK288" s="18">
        <v>0</v>
      </c>
      <c r="AL288" s="18">
        <v>0</v>
      </c>
      <c r="AM288" s="18">
        <v>0</v>
      </c>
      <c r="AN288" s="4" t="str">
        <f t="shared" si="18"/>
        <v>0;0;0;0;0</v>
      </c>
      <c r="AO288" s="18">
        <v>0</v>
      </c>
      <c r="AP288" s="18">
        <v>0</v>
      </c>
      <c r="AQ288" s="18">
        <v>0</v>
      </c>
      <c r="AR288" s="18">
        <v>0</v>
      </c>
      <c r="AS288" s="18">
        <v>0</v>
      </c>
      <c r="AT288" s="18">
        <v>0</v>
      </c>
      <c r="AU288" s="18">
        <v>0</v>
      </c>
      <c r="AV288" s="4" t="str">
        <f t="shared" si="19"/>
        <v>0;0;0;0;0;0;0</v>
      </c>
      <c r="AW288" s="50" t="s">
        <v>805</v>
      </c>
      <c r="AX288" s="50"/>
      <c r="AY288" s="8">
        <v>6</v>
      </c>
      <c r="AZ288" s="8">
        <v>285</v>
      </c>
      <c r="BA288" s="8"/>
      <c r="BB288" s="18">
        <v>0</v>
      </c>
      <c r="BC288" s="19">
        <v>0</v>
      </c>
      <c r="BD288" s="25">
        <v>0.49672129999999998</v>
      </c>
    </row>
    <row r="289" spans="1:56">
      <c r="A289">
        <v>51000286</v>
      </c>
      <c r="B289" s="7" t="s">
        <v>1100</v>
      </c>
      <c r="C289" s="53" t="s">
        <v>1099</v>
      </c>
      <c r="D289" s="19" t="s">
        <v>1098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4" t="s">
        <v>1101</v>
      </c>
      <c r="Z289" s="37">
        <v>55510011</v>
      </c>
      <c r="AA289" s="18">
        <v>30</v>
      </c>
      <c r="AB289" s="18"/>
      <c r="AC289" s="18"/>
      <c r="AD289" s="18"/>
      <c r="AE289" s="18"/>
      <c r="AF289" s="18"/>
      <c r="AG289" s="18"/>
      <c r="AH289" s="18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4.5</v>
      </c>
      <c r="AI289" s="18">
        <v>0</v>
      </c>
      <c r="AJ289" s="18">
        <v>0</v>
      </c>
      <c r="AK289" s="18">
        <v>0</v>
      </c>
      <c r="AL289" s="18">
        <v>0</v>
      </c>
      <c r="AM289" s="18">
        <v>0</v>
      </c>
      <c r="AN289" s="4" t="str">
        <f t="shared" si="18"/>
        <v>0;0;0;0;0</v>
      </c>
      <c r="AO289" s="18">
        <v>0</v>
      </c>
      <c r="AP289" s="18">
        <v>0</v>
      </c>
      <c r="AQ289" s="18">
        <v>0</v>
      </c>
      <c r="AR289" s="18">
        <v>0</v>
      </c>
      <c r="AS289" s="18">
        <v>0.5</v>
      </c>
      <c r="AT289" s="18">
        <v>0</v>
      </c>
      <c r="AU289" s="18">
        <v>0</v>
      </c>
      <c r="AV289" s="4" t="str">
        <f t="shared" si="19"/>
        <v>0;0;0;0;0.5;0;0</v>
      </c>
      <c r="AW289" s="50" t="s">
        <v>805</v>
      </c>
      <c r="AX289" s="50"/>
      <c r="AY289" s="4">
        <v>6</v>
      </c>
      <c r="AZ289" s="4">
        <v>286</v>
      </c>
      <c r="BA289" s="4"/>
      <c r="BB289" s="18">
        <v>0</v>
      </c>
      <c r="BC289" s="19">
        <v>0</v>
      </c>
      <c r="BD289" s="25">
        <v>8.6885240000000002E-2</v>
      </c>
    </row>
    <row r="290" spans="1:56">
      <c r="A290">
        <v>51000287</v>
      </c>
      <c r="B290" s="8" t="s">
        <v>671</v>
      </c>
      <c r="C290" s="8" t="s">
        <v>674</v>
      </c>
      <c r="D290" s="19" t="s">
        <v>904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8" t="s">
        <v>903</v>
      </c>
      <c r="Z290" s="37">
        <v>55100014</v>
      </c>
      <c r="AA290" s="18">
        <v>100</v>
      </c>
      <c r="AB290" s="18">
        <v>55100012</v>
      </c>
      <c r="AC290" s="18">
        <v>100</v>
      </c>
      <c r="AD290" s="18"/>
      <c r="AE290" s="18"/>
      <c r="AF290" s="18"/>
      <c r="AG290" s="18"/>
      <c r="AH290" s="18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18">
        <v>0</v>
      </c>
      <c r="AJ290" s="18">
        <v>0</v>
      </c>
      <c r="AK290" s="18">
        <v>0</v>
      </c>
      <c r="AL290" s="18">
        <v>0</v>
      </c>
      <c r="AM290" s="18">
        <v>0</v>
      </c>
      <c r="AN290" s="4" t="str">
        <f t="shared" si="18"/>
        <v>0;0;0;0;0</v>
      </c>
      <c r="AO290" s="18">
        <v>0</v>
      </c>
      <c r="AP290" s="18">
        <v>0</v>
      </c>
      <c r="AQ290" s="18">
        <v>0</v>
      </c>
      <c r="AR290" s="18">
        <v>0</v>
      </c>
      <c r="AS290" s="18">
        <v>0</v>
      </c>
      <c r="AT290" s="18">
        <v>0</v>
      </c>
      <c r="AU290" s="18">
        <v>0</v>
      </c>
      <c r="AV290" s="4" t="str">
        <f t="shared" si="19"/>
        <v>0;0;0;0;0;0;0</v>
      </c>
      <c r="AW290" s="50" t="s">
        <v>805</v>
      </c>
      <c r="AX290" s="50"/>
      <c r="AY290" s="8">
        <v>6</v>
      </c>
      <c r="AZ290" s="8">
        <v>287</v>
      </c>
      <c r="BA290" s="8"/>
      <c r="BB290" s="18">
        <v>0</v>
      </c>
      <c r="BC290" s="19">
        <v>0</v>
      </c>
      <c r="BD290" s="25">
        <v>0.51967220000000003</v>
      </c>
    </row>
    <row r="291" spans="1:56">
      <c r="A291">
        <v>51000288</v>
      </c>
      <c r="B291" s="7" t="s">
        <v>467</v>
      </c>
      <c r="C291" s="4" t="s">
        <v>468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4" t="s">
        <v>929</v>
      </c>
      <c r="Z291" s="37">
        <v>55510010</v>
      </c>
      <c r="AA291" s="18">
        <v>20</v>
      </c>
      <c r="AB291" s="18">
        <v>55100005</v>
      </c>
      <c r="AC291" s="18">
        <v>100</v>
      </c>
      <c r="AD291" s="18"/>
      <c r="AE291" s="18"/>
      <c r="AF291" s="18"/>
      <c r="AG291" s="18"/>
      <c r="AH291" s="18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18">
        <v>0</v>
      </c>
      <c r="AJ291" s="18">
        <v>0</v>
      </c>
      <c r="AK291" s="18">
        <v>0</v>
      </c>
      <c r="AL291" s="18">
        <v>0</v>
      </c>
      <c r="AM291" s="18">
        <v>0</v>
      </c>
      <c r="AN291" s="4" t="str">
        <f t="shared" si="18"/>
        <v>0;0;0;0;0</v>
      </c>
      <c r="AO291" s="18">
        <v>0</v>
      </c>
      <c r="AP291" s="18">
        <v>0</v>
      </c>
      <c r="AQ291" s="18">
        <v>0</v>
      </c>
      <c r="AR291" s="18">
        <v>0</v>
      </c>
      <c r="AS291" s="18">
        <v>0</v>
      </c>
      <c r="AT291" s="18">
        <v>0</v>
      </c>
      <c r="AU291" s="18">
        <v>0</v>
      </c>
      <c r="AV291" s="4" t="str">
        <f t="shared" si="19"/>
        <v>0;0;0;0;0;0;0</v>
      </c>
      <c r="AW291" s="50" t="s">
        <v>805</v>
      </c>
      <c r="AX291" s="50"/>
      <c r="AY291" s="4">
        <v>6</v>
      </c>
      <c r="AZ291" s="4">
        <v>288</v>
      </c>
      <c r="BA291" s="4"/>
      <c r="BB291" s="18">
        <v>0</v>
      </c>
      <c r="BC291" s="19">
        <v>0</v>
      </c>
      <c r="BD291" s="25">
        <v>0.72786890000000004</v>
      </c>
    </row>
    <row r="292" spans="1:56">
      <c r="A292">
        <v>51000289</v>
      </c>
      <c r="B292" s="4" t="s">
        <v>1085</v>
      </c>
      <c r="C292" s="4" t="s">
        <v>1083</v>
      </c>
      <c r="D292" s="19" t="s">
        <v>823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1088</v>
      </c>
      <c r="Y292" s="4" t="s">
        <v>1087</v>
      </c>
      <c r="Z292" s="37">
        <v>55900032</v>
      </c>
      <c r="AA292" s="18">
        <v>100</v>
      </c>
      <c r="AB292" s="18"/>
      <c r="AC292" s="18"/>
      <c r="AD292" s="18"/>
      <c r="AE292" s="18"/>
      <c r="AF292" s="18"/>
      <c r="AG292" s="18"/>
      <c r="AH292" s="18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20</v>
      </c>
      <c r="AI292" s="18">
        <v>0</v>
      </c>
      <c r="AJ292" s="18">
        <v>0</v>
      </c>
      <c r="AK292" s="18">
        <v>0</v>
      </c>
      <c r="AL292" s="18">
        <v>0</v>
      </c>
      <c r="AM292" s="18">
        <v>0</v>
      </c>
      <c r="AN292" s="4" t="str">
        <f t="shared" si="18"/>
        <v>0;0;0;0;0</v>
      </c>
      <c r="AO292" s="18">
        <v>0</v>
      </c>
      <c r="AP292" s="18">
        <v>0</v>
      </c>
      <c r="AQ292" s="18">
        <v>0</v>
      </c>
      <c r="AR292" s="18">
        <v>0</v>
      </c>
      <c r="AS292" s="18">
        <v>0</v>
      </c>
      <c r="AT292" s="18">
        <v>0</v>
      </c>
      <c r="AU292" s="18">
        <v>0</v>
      </c>
      <c r="AV292" s="4" t="str">
        <f t="shared" si="19"/>
        <v>0;0;0;0;0;0;0</v>
      </c>
      <c r="AW292" s="50" t="s">
        <v>805</v>
      </c>
      <c r="AX292" s="50"/>
      <c r="AY292" s="4">
        <v>6</v>
      </c>
      <c r="AZ292" s="4">
        <v>289</v>
      </c>
      <c r="BA292" s="4"/>
      <c r="BB292" s="18">
        <v>0</v>
      </c>
      <c r="BC292" s="19">
        <v>0</v>
      </c>
      <c r="BD292" s="25">
        <v>0.7</v>
      </c>
    </row>
    <row r="293" spans="1:56">
      <c r="A293">
        <v>51000290</v>
      </c>
      <c r="B293" s="7" t="s">
        <v>1086</v>
      </c>
      <c r="C293" s="4" t="s">
        <v>1084</v>
      </c>
      <c r="D293" s="19" t="s">
        <v>823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1088</v>
      </c>
      <c r="Y293" s="4" t="s">
        <v>1087</v>
      </c>
      <c r="Z293" s="37">
        <v>55900032</v>
      </c>
      <c r="AA293" s="18">
        <v>100</v>
      </c>
      <c r="AB293" s="18"/>
      <c r="AC293" s="18"/>
      <c r="AD293" s="18"/>
      <c r="AE293" s="18"/>
      <c r="AF293" s="18"/>
      <c r="AG293" s="18"/>
      <c r="AH293" s="18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20</v>
      </c>
      <c r="AI293" s="18">
        <v>0</v>
      </c>
      <c r="AJ293" s="18">
        <v>0</v>
      </c>
      <c r="AK293" s="18">
        <v>0</v>
      </c>
      <c r="AL293" s="18">
        <v>0</v>
      </c>
      <c r="AM293" s="18">
        <v>0</v>
      </c>
      <c r="AN293" s="4" t="str">
        <f t="shared" si="18"/>
        <v>0;0;0;0;0</v>
      </c>
      <c r="AO293" s="18">
        <v>0</v>
      </c>
      <c r="AP293" s="18">
        <v>0</v>
      </c>
      <c r="AQ293" s="18">
        <v>0</v>
      </c>
      <c r="AR293" s="18">
        <v>0</v>
      </c>
      <c r="AS293" s="18">
        <v>0</v>
      </c>
      <c r="AT293" s="18">
        <v>0</v>
      </c>
      <c r="AU293" s="18">
        <v>0</v>
      </c>
      <c r="AV293" s="4" t="str">
        <f t="shared" si="19"/>
        <v>0;0;0;0;0;0;0</v>
      </c>
      <c r="AW293" s="50" t="s">
        <v>805</v>
      </c>
      <c r="AX293" s="50"/>
      <c r="AY293" s="4">
        <v>6</v>
      </c>
      <c r="AZ293" s="4">
        <v>290</v>
      </c>
      <c r="BA293" s="4"/>
      <c r="BB293" s="21">
        <v>0</v>
      </c>
      <c r="BC293" s="8">
        <v>0</v>
      </c>
      <c r="BD293" s="25">
        <v>8.1967209999999999E-2</v>
      </c>
    </row>
    <row r="294" spans="1:56">
      <c r="A294">
        <v>51000291</v>
      </c>
      <c r="B294" s="4" t="s">
        <v>285</v>
      </c>
      <c r="C294" s="4" t="s">
        <v>635</v>
      </c>
      <c r="D294" s="19" t="s">
        <v>997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4" t="s">
        <v>996</v>
      </c>
      <c r="Z294" s="37">
        <v>55200005</v>
      </c>
      <c r="AA294" s="18">
        <v>100</v>
      </c>
      <c r="AB294" s="18">
        <v>55100013</v>
      </c>
      <c r="AC294" s="18">
        <v>100</v>
      </c>
      <c r="AD294" s="18"/>
      <c r="AE294" s="18"/>
      <c r="AF294" s="18"/>
      <c r="AG294" s="18"/>
      <c r="AH294" s="18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18">
        <v>0</v>
      </c>
      <c r="AJ294" s="18">
        <v>0</v>
      </c>
      <c r="AK294" s="18">
        <v>0</v>
      </c>
      <c r="AL294" s="18">
        <v>0</v>
      </c>
      <c r="AM294" s="18">
        <v>0</v>
      </c>
      <c r="AN294" s="4" t="str">
        <f t="shared" si="18"/>
        <v>0;0;0;0;0</v>
      </c>
      <c r="AO294" s="18">
        <v>0</v>
      </c>
      <c r="AP294" s="18">
        <v>0</v>
      </c>
      <c r="AQ294" s="18">
        <v>0</v>
      </c>
      <c r="AR294" s="18">
        <v>0</v>
      </c>
      <c r="AS294" s="18">
        <v>0</v>
      </c>
      <c r="AT294" s="18">
        <v>0</v>
      </c>
      <c r="AU294" s="18">
        <v>0</v>
      </c>
      <c r="AV294" s="4" t="str">
        <f t="shared" si="19"/>
        <v>0;0;0;0;0;0;0</v>
      </c>
      <c r="AW294" s="50" t="s">
        <v>805</v>
      </c>
      <c r="AX294" s="50"/>
      <c r="AY294" s="4">
        <v>6</v>
      </c>
      <c r="AZ294" s="4">
        <v>291</v>
      </c>
      <c r="BA294" s="4"/>
      <c r="BB294" s="21">
        <v>0</v>
      </c>
      <c r="BC294" s="8">
        <v>0</v>
      </c>
      <c r="BD294" s="25">
        <v>0.33442620000000001</v>
      </c>
    </row>
    <row r="295" spans="1:56">
      <c r="A295">
        <v>51000292</v>
      </c>
      <c r="B295" s="4" t="s">
        <v>280</v>
      </c>
      <c r="C295" s="4" t="s">
        <v>634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675</v>
      </c>
      <c r="Y295" s="4" t="s">
        <v>1018</v>
      </c>
      <c r="Z295" s="37">
        <v>55900028</v>
      </c>
      <c r="AA295" s="18">
        <v>100</v>
      </c>
      <c r="AB295" s="18"/>
      <c r="AC295" s="18"/>
      <c r="AD295" s="18"/>
      <c r="AE295" s="18"/>
      <c r="AF295" s="18"/>
      <c r="AG295" s="18"/>
      <c r="AH295" s="18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18">
        <v>0</v>
      </c>
      <c r="AJ295" s="18">
        <v>0</v>
      </c>
      <c r="AK295" s="18">
        <v>0</v>
      </c>
      <c r="AL295" s="18">
        <v>0</v>
      </c>
      <c r="AM295" s="18">
        <v>0</v>
      </c>
      <c r="AN295" s="4" t="str">
        <f t="shared" si="18"/>
        <v>0;0;0;0;0</v>
      </c>
      <c r="AO295" s="18">
        <v>0</v>
      </c>
      <c r="AP295" s="18">
        <v>0</v>
      </c>
      <c r="AQ295" s="18">
        <v>0</v>
      </c>
      <c r="AR295" s="18">
        <v>0</v>
      </c>
      <c r="AS295" s="18">
        <v>0</v>
      </c>
      <c r="AT295" s="18">
        <v>0</v>
      </c>
      <c r="AU295" s="18">
        <v>0</v>
      </c>
      <c r="AV295" s="4" t="str">
        <f t="shared" si="19"/>
        <v>0;0;0;0;0;0;0</v>
      </c>
      <c r="AW295" s="50" t="s">
        <v>805</v>
      </c>
      <c r="AX295" s="50"/>
      <c r="AY295" s="4">
        <v>6</v>
      </c>
      <c r="AZ295" s="4">
        <v>292</v>
      </c>
      <c r="BA295" s="4"/>
      <c r="BB295" s="21">
        <v>0</v>
      </c>
      <c r="BC295" s="8">
        <v>0</v>
      </c>
      <c r="BD295" s="25">
        <v>0.34426230000000002</v>
      </c>
    </row>
    <row r="296" spans="1:56">
      <c r="A296">
        <v>51000293</v>
      </c>
      <c r="B296" s="8" t="s">
        <v>662</v>
      </c>
      <c r="C296" s="8" t="s">
        <v>663</v>
      </c>
      <c r="D296" s="19" t="s">
        <v>891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8" t="s">
        <v>890</v>
      </c>
      <c r="Z296" s="37">
        <v>55100012</v>
      </c>
      <c r="AA296" s="18">
        <v>100</v>
      </c>
      <c r="AB296" s="18"/>
      <c r="AC296" s="18"/>
      <c r="AD296" s="18"/>
      <c r="AE296" s="18"/>
      <c r="AF296" s="18"/>
      <c r="AG296" s="18"/>
      <c r="AH296" s="18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18">
        <v>0</v>
      </c>
      <c r="AJ296" s="18">
        <v>0</v>
      </c>
      <c r="AK296" s="18">
        <v>0</v>
      </c>
      <c r="AL296" s="18">
        <v>0</v>
      </c>
      <c r="AM296" s="18">
        <v>0</v>
      </c>
      <c r="AN296" s="4" t="str">
        <f t="shared" si="18"/>
        <v>0;0;0;0;0</v>
      </c>
      <c r="AO296" s="18">
        <v>0</v>
      </c>
      <c r="AP296" s="18">
        <v>0</v>
      </c>
      <c r="AQ296" s="18">
        <v>0</v>
      </c>
      <c r="AR296" s="18">
        <v>0</v>
      </c>
      <c r="AS296" s="18">
        <v>0</v>
      </c>
      <c r="AT296" s="18">
        <v>0</v>
      </c>
      <c r="AU296" s="18">
        <v>0</v>
      </c>
      <c r="AV296" s="4" t="str">
        <f t="shared" si="19"/>
        <v>0;0;0;0;0;0;0</v>
      </c>
      <c r="AW296" s="50" t="s">
        <v>805</v>
      </c>
      <c r="AX296" s="50"/>
      <c r="AY296" s="8">
        <v>6</v>
      </c>
      <c r="AZ296" s="8">
        <v>293</v>
      </c>
      <c r="BA296" s="8"/>
      <c r="BB296" s="21">
        <v>0</v>
      </c>
      <c r="BC296" s="8">
        <v>0</v>
      </c>
      <c r="BD296" s="25">
        <v>0.1065574</v>
      </c>
    </row>
    <row r="297" spans="1:56">
      <c r="A297">
        <v>51000294</v>
      </c>
      <c r="B297" s="4" t="s">
        <v>281</v>
      </c>
      <c r="C297" s="4" t="s">
        <v>396</v>
      </c>
      <c r="D297" s="19" t="s">
        <v>918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4" t="s">
        <v>917</v>
      </c>
      <c r="Z297" s="37">
        <v>55900011</v>
      </c>
      <c r="AA297" s="18">
        <v>100</v>
      </c>
      <c r="AB297" s="18"/>
      <c r="AC297" s="18"/>
      <c r="AD297" s="18"/>
      <c r="AE297" s="18"/>
      <c r="AF297" s="18"/>
      <c r="AG297" s="18"/>
      <c r="AH297" s="18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18">
        <v>0</v>
      </c>
      <c r="AJ297" s="18">
        <v>0</v>
      </c>
      <c r="AK297" s="18">
        <v>0</v>
      </c>
      <c r="AL297" s="18">
        <v>0</v>
      </c>
      <c r="AM297" s="18">
        <v>0</v>
      </c>
      <c r="AN297" s="4" t="str">
        <f t="shared" si="18"/>
        <v>0;0;0;0;0</v>
      </c>
      <c r="AO297" s="18">
        <v>0</v>
      </c>
      <c r="AP297" s="18">
        <v>0</v>
      </c>
      <c r="AQ297" s="18">
        <v>0</v>
      </c>
      <c r="AR297" s="18">
        <v>0</v>
      </c>
      <c r="AS297" s="18">
        <v>0</v>
      </c>
      <c r="AT297" s="18">
        <v>0</v>
      </c>
      <c r="AU297" s="18">
        <v>0</v>
      </c>
      <c r="AV297" s="4" t="str">
        <f t="shared" si="19"/>
        <v>0;0;0;0;0;0;0</v>
      </c>
      <c r="AW297" s="50" t="s">
        <v>805</v>
      </c>
      <c r="AX297" s="50"/>
      <c r="AY297" s="4">
        <v>6</v>
      </c>
      <c r="AZ297" s="4">
        <v>294</v>
      </c>
      <c r="BA297" s="4"/>
      <c r="BB297" s="21">
        <v>0</v>
      </c>
      <c r="BC297" s="8">
        <v>0</v>
      </c>
      <c r="BD297" s="25">
        <v>0.50983610000000001</v>
      </c>
    </row>
    <row r="298" spans="1:56">
      <c r="A298">
        <v>51000295</v>
      </c>
      <c r="B298" s="4" t="s">
        <v>282</v>
      </c>
      <c r="C298" s="4" t="s">
        <v>397</v>
      </c>
      <c r="D298" s="19" t="s">
        <v>920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919</v>
      </c>
      <c r="Z298" s="37">
        <v>55900012</v>
      </c>
      <c r="AA298" s="18">
        <v>100</v>
      </c>
      <c r="AB298" s="18"/>
      <c r="AC298" s="18"/>
      <c r="AD298" s="18"/>
      <c r="AE298" s="18"/>
      <c r="AF298" s="18"/>
      <c r="AG298" s="18"/>
      <c r="AH298" s="18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18">
        <v>0</v>
      </c>
      <c r="AJ298" s="18">
        <v>0</v>
      </c>
      <c r="AK298" s="18">
        <v>0</v>
      </c>
      <c r="AL298" s="18">
        <v>0</v>
      </c>
      <c r="AM298" s="18">
        <v>0</v>
      </c>
      <c r="AN298" s="4" t="str">
        <f t="shared" si="18"/>
        <v>0;0;0;0;0</v>
      </c>
      <c r="AO298" s="18">
        <v>0</v>
      </c>
      <c r="AP298" s="18">
        <v>0</v>
      </c>
      <c r="AQ298" s="18">
        <v>0</v>
      </c>
      <c r="AR298" s="18">
        <v>0</v>
      </c>
      <c r="AS298" s="18">
        <v>0</v>
      </c>
      <c r="AT298" s="18">
        <v>0</v>
      </c>
      <c r="AU298" s="18">
        <v>0</v>
      </c>
      <c r="AV298" s="4" t="str">
        <f t="shared" si="19"/>
        <v>0;0;0;0;0;0;0</v>
      </c>
      <c r="AW298" s="50" t="s">
        <v>805</v>
      </c>
      <c r="AX298" s="50"/>
      <c r="AY298" s="4">
        <v>6</v>
      </c>
      <c r="AZ298" s="4">
        <v>295</v>
      </c>
      <c r="BA298" s="4"/>
      <c r="BB298" s="21">
        <v>0</v>
      </c>
      <c r="BC298" s="8">
        <v>0</v>
      </c>
      <c r="BD298" s="52">
        <v>0.2377049</v>
      </c>
    </row>
    <row r="299" spans="1:56">
      <c r="A299">
        <v>51000296</v>
      </c>
      <c r="B299" s="4" t="s">
        <v>283</v>
      </c>
      <c r="C299" s="4" t="s">
        <v>398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873</v>
      </c>
      <c r="Z299" s="37">
        <v>55610002</v>
      </c>
      <c r="AA299" s="18">
        <v>100</v>
      </c>
      <c r="AB299" s="18"/>
      <c r="AC299" s="18"/>
      <c r="AD299" s="18"/>
      <c r="AE299" s="18"/>
      <c r="AF299" s="18"/>
      <c r="AG299" s="18"/>
      <c r="AH299" s="18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18">
        <v>0</v>
      </c>
      <c r="AJ299" s="18">
        <v>0</v>
      </c>
      <c r="AK299" s="18">
        <v>0</v>
      </c>
      <c r="AL299" s="18">
        <v>0</v>
      </c>
      <c r="AM299" s="18">
        <v>0</v>
      </c>
      <c r="AN299" s="4" t="str">
        <f t="shared" si="18"/>
        <v>0;0;0;0;0</v>
      </c>
      <c r="AO299" s="18">
        <v>0</v>
      </c>
      <c r="AP299" s="18">
        <v>0</v>
      </c>
      <c r="AQ299" s="18">
        <v>0</v>
      </c>
      <c r="AR299" s="18">
        <v>0.3</v>
      </c>
      <c r="AS299" s="18">
        <v>0</v>
      </c>
      <c r="AT299" s="18">
        <v>0</v>
      </c>
      <c r="AU299" s="18">
        <v>0</v>
      </c>
      <c r="AV299" s="4" t="str">
        <f t="shared" si="19"/>
        <v>0;0;0;0.3;0;0;0</v>
      </c>
      <c r="AW299" s="50" t="s">
        <v>805</v>
      </c>
      <c r="AX299" s="50"/>
      <c r="AY299" s="4">
        <v>6</v>
      </c>
      <c r="AZ299" s="4">
        <v>296</v>
      </c>
      <c r="BA299" s="4"/>
      <c r="BB299" s="21">
        <v>0</v>
      </c>
      <c r="BC299" s="8">
        <v>0</v>
      </c>
      <c r="BD299" s="52">
        <v>0.80983609999999995</v>
      </c>
    </row>
    <row r="300" spans="1:56">
      <c r="A300">
        <v>51000297</v>
      </c>
      <c r="B300" s="4" t="s">
        <v>284</v>
      </c>
      <c r="C300" s="4" t="s">
        <v>399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873</v>
      </c>
      <c r="Z300" s="37">
        <v>55610002</v>
      </c>
      <c r="AA300" s="18">
        <v>100</v>
      </c>
      <c r="AB300" s="18"/>
      <c r="AC300" s="18"/>
      <c r="AD300" s="18"/>
      <c r="AE300" s="18"/>
      <c r="AF300" s="18"/>
      <c r="AG300" s="18"/>
      <c r="AH300" s="18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18">
        <v>0</v>
      </c>
      <c r="AJ300" s="18">
        <v>0</v>
      </c>
      <c r="AK300" s="18">
        <v>0</v>
      </c>
      <c r="AL300" s="18">
        <v>0</v>
      </c>
      <c r="AM300" s="18">
        <v>0</v>
      </c>
      <c r="AN300" s="4" t="str">
        <f t="shared" si="18"/>
        <v>0;0;0;0;0</v>
      </c>
      <c r="AO300" s="18">
        <v>0</v>
      </c>
      <c r="AP300" s="18">
        <v>0.3</v>
      </c>
      <c r="AQ300" s="18">
        <v>0</v>
      </c>
      <c r="AR300" s="18">
        <v>0</v>
      </c>
      <c r="AS300" s="18">
        <v>0</v>
      </c>
      <c r="AT300" s="18">
        <v>0</v>
      </c>
      <c r="AU300" s="18">
        <v>0</v>
      </c>
      <c r="AV300" s="4" t="str">
        <f t="shared" si="19"/>
        <v>0;0.3;0;0;0;0;0</v>
      </c>
      <c r="AW300" s="50" t="s">
        <v>805</v>
      </c>
      <c r="AX300" s="50"/>
      <c r="AY300" s="4">
        <v>6</v>
      </c>
      <c r="AZ300" s="4">
        <v>297</v>
      </c>
      <c r="BA300" s="4"/>
      <c r="BB300" s="21">
        <v>0</v>
      </c>
      <c r="BC300" s="8">
        <v>0</v>
      </c>
      <c r="BD300" s="52">
        <v>0.81967210000000001</v>
      </c>
    </row>
    <row r="301" spans="1:56">
      <c r="A301">
        <v>51000298</v>
      </c>
      <c r="B301" s="7" t="s">
        <v>469</v>
      </c>
      <c r="C301" s="7" t="s">
        <v>638</v>
      </c>
      <c r="D301" s="8" t="s">
        <v>1011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4" t="s">
        <v>1014</v>
      </c>
      <c r="Z301" s="18">
        <v>55200007</v>
      </c>
      <c r="AA301" s="18">
        <v>35</v>
      </c>
      <c r="AB301" s="18">
        <v>55100008</v>
      </c>
      <c r="AC301" s="18">
        <v>100</v>
      </c>
      <c r="AD301" s="18"/>
      <c r="AE301" s="18"/>
      <c r="AF301" s="18"/>
      <c r="AG301" s="18"/>
      <c r="AH301" s="18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18">
        <v>0</v>
      </c>
      <c r="AJ301" s="18">
        <v>0</v>
      </c>
      <c r="AK301" s="18">
        <v>0</v>
      </c>
      <c r="AL301" s="18">
        <v>0</v>
      </c>
      <c r="AM301" s="18">
        <v>0</v>
      </c>
      <c r="AN301" s="4" t="str">
        <f t="shared" si="18"/>
        <v>0;0;0;0;0</v>
      </c>
      <c r="AO301" s="18">
        <v>0</v>
      </c>
      <c r="AP301" s="18">
        <v>0</v>
      </c>
      <c r="AQ301" s="18">
        <v>0</v>
      </c>
      <c r="AR301" s="18">
        <v>-0.3</v>
      </c>
      <c r="AS301" s="18">
        <v>0</v>
      </c>
      <c r="AT301" s="18">
        <v>0</v>
      </c>
      <c r="AU301" s="18">
        <v>0</v>
      </c>
      <c r="AV301" s="4" t="str">
        <f t="shared" si="19"/>
        <v>0;0;0;-0.3;0;0;0</v>
      </c>
      <c r="AW301" s="50" t="s">
        <v>805</v>
      </c>
      <c r="AX301" s="50"/>
      <c r="AY301" s="4">
        <v>3</v>
      </c>
      <c r="AZ301" s="4">
        <v>298</v>
      </c>
      <c r="BA301" s="4"/>
      <c r="BB301" s="21">
        <v>0</v>
      </c>
      <c r="BC301" s="8">
        <v>0</v>
      </c>
      <c r="BD301" s="52">
        <v>0.75409839999999995</v>
      </c>
    </row>
  </sheetData>
  <phoneticPr fontId="18" type="noConversion"/>
  <conditionalFormatting sqref="H4:H301">
    <cfRule type="cellIs" dxfId="138" priority="9" operator="greaterThanOrEqual">
      <formula>5</formula>
    </cfRule>
    <cfRule type="cellIs" dxfId="137" priority="20" operator="equal">
      <formula>1</formula>
    </cfRule>
    <cfRule type="cellIs" dxfId="136" priority="21" operator="equal">
      <formula>2</formula>
    </cfRule>
    <cfRule type="cellIs" dxfId="135" priority="22" operator="equal">
      <formula>3</formula>
    </cfRule>
    <cfRule type="cellIs" dxfId="134" priority="23" operator="equal">
      <formula>4</formula>
    </cfRule>
  </conditionalFormatting>
  <conditionalFormatting sqref="D4:D301">
    <cfRule type="cellIs" dxfId="133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9" customWidth="1"/>
    <col min="51" max="51" width="6" customWidth="1"/>
    <col min="52" max="52" width="5.6640625" customWidth="1"/>
    <col min="53" max="53" width="5.77734375" customWidth="1"/>
    <col min="54" max="54" width="4.6640625" customWidth="1"/>
    <col min="55" max="56" width="4.109375" customWidth="1"/>
  </cols>
  <sheetData>
    <row r="1" spans="1:56" ht="73.2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786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710</v>
      </c>
      <c r="N1" s="14" t="s">
        <v>713</v>
      </c>
      <c r="O1" s="14" t="s">
        <v>716</v>
      </c>
      <c r="P1" s="14" t="s">
        <v>724</v>
      </c>
      <c r="Q1" s="14" t="s">
        <v>726</v>
      </c>
      <c r="R1" s="14" t="s">
        <v>721</v>
      </c>
      <c r="S1" s="14" t="s">
        <v>719</v>
      </c>
      <c r="T1" s="34" t="s">
        <v>652</v>
      </c>
      <c r="U1" s="14" t="s">
        <v>705</v>
      </c>
      <c r="V1" s="14" t="s">
        <v>706</v>
      </c>
      <c r="W1" s="14" t="s">
        <v>809</v>
      </c>
      <c r="X1" s="14" t="s">
        <v>314</v>
      </c>
      <c r="Y1" s="14" t="s">
        <v>316</v>
      </c>
      <c r="Z1" s="38" t="s">
        <v>758</v>
      </c>
      <c r="AA1" s="38" t="s">
        <v>761</v>
      </c>
      <c r="AB1" s="38" t="s">
        <v>762</v>
      </c>
      <c r="AC1" s="38" t="s">
        <v>763</v>
      </c>
      <c r="AD1" s="38" t="s">
        <v>764</v>
      </c>
      <c r="AE1" s="38" t="s">
        <v>765</v>
      </c>
      <c r="AF1" s="38" t="s">
        <v>766</v>
      </c>
      <c r="AG1" s="38" t="s">
        <v>767</v>
      </c>
      <c r="AH1" s="38" t="s">
        <v>775</v>
      </c>
      <c r="AI1" s="14" t="s">
        <v>776</v>
      </c>
      <c r="AJ1" s="14" t="s">
        <v>777</v>
      </c>
      <c r="AK1" s="14" t="s">
        <v>778</v>
      </c>
      <c r="AL1" s="14" t="s">
        <v>779</v>
      </c>
      <c r="AM1" s="14" t="s">
        <v>780</v>
      </c>
      <c r="AN1" s="14" t="s">
        <v>742</v>
      </c>
      <c r="AO1" s="41" t="s">
        <v>743</v>
      </c>
      <c r="AP1" s="41" t="s">
        <v>746</v>
      </c>
      <c r="AQ1" s="41" t="s">
        <v>748</v>
      </c>
      <c r="AR1" s="41" t="s">
        <v>750</v>
      </c>
      <c r="AS1" s="41" t="s">
        <v>752</v>
      </c>
      <c r="AT1" s="41" t="s">
        <v>754</v>
      </c>
      <c r="AU1" s="41" t="s">
        <v>756</v>
      </c>
      <c r="AV1" s="42" t="s">
        <v>695</v>
      </c>
      <c r="AW1" s="48" t="s">
        <v>802</v>
      </c>
      <c r="AX1" s="48" t="s">
        <v>1028</v>
      </c>
      <c r="AY1" s="14" t="s">
        <v>317</v>
      </c>
      <c r="AZ1" s="16" t="s">
        <v>318</v>
      </c>
      <c r="BA1" s="14" t="s">
        <v>315</v>
      </c>
      <c r="BB1" s="16" t="s">
        <v>658</v>
      </c>
      <c r="BC1" s="27" t="s">
        <v>660</v>
      </c>
      <c r="BD1" s="27" t="s">
        <v>680</v>
      </c>
    </row>
    <row r="2" spans="1:56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787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714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681</v>
      </c>
      <c r="U2" s="2" t="s">
        <v>286</v>
      </c>
      <c r="V2" s="2" t="s">
        <v>286</v>
      </c>
      <c r="W2" s="2" t="s">
        <v>813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39" t="s">
        <v>286</v>
      </c>
      <c r="AH2" s="39" t="s">
        <v>286</v>
      </c>
      <c r="AI2" s="2" t="s">
        <v>681</v>
      </c>
      <c r="AJ2" s="2" t="s">
        <v>681</v>
      </c>
      <c r="AK2" s="2" t="s">
        <v>681</v>
      </c>
      <c r="AL2" s="2" t="s">
        <v>681</v>
      </c>
      <c r="AM2" s="2" t="s">
        <v>681</v>
      </c>
      <c r="AN2" s="2" t="s">
        <v>697</v>
      </c>
      <c r="AO2" s="43" t="s">
        <v>681</v>
      </c>
      <c r="AP2" s="43" t="s">
        <v>681</v>
      </c>
      <c r="AQ2" s="43" t="s">
        <v>681</v>
      </c>
      <c r="AR2" s="43" t="s">
        <v>681</v>
      </c>
      <c r="AS2" s="43" t="s">
        <v>681</v>
      </c>
      <c r="AT2" s="43" t="s">
        <v>681</v>
      </c>
      <c r="AU2" s="43" t="s">
        <v>681</v>
      </c>
      <c r="AV2" s="44" t="s">
        <v>697</v>
      </c>
      <c r="AW2" s="49" t="s">
        <v>803</v>
      </c>
      <c r="AX2" s="49" t="s">
        <v>1029</v>
      </c>
      <c r="AY2" s="2" t="s">
        <v>286</v>
      </c>
      <c r="AZ2" s="3" t="s">
        <v>286</v>
      </c>
      <c r="BA2" s="2" t="s">
        <v>287</v>
      </c>
      <c r="BB2" s="3" t="s">
        <v>286</v>
      </c>
      <c r="BC2" s="28" t="s">
        <v>286</v>
      </c>
      <c r="BD2" s="28" t="s">
        <v>681</v>
      </c>
    </row>
    <row r="3" spans="1:56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788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712</v>
      </c>
      <c r="N3" s="6" t="s">
        <v>715</v>
      </c>
      <c r="O3" s="6" t="s">
        <v>718</v>
      </c>
      <c r="P3" s="6" t="s">
        <v>725</v>
      </c>
      <c r="Q3" s="6" t="s">
        <v>727</v>
      </c>
      <c r="R3" s="6" t="s">
        <v>723</v>
      </c>
      <c r="S3" s="6" t="s">
        <v>720</v>
      </c>
      <c r="T3" s="36" t="s">
        <v>653</v>
      </c>
      <c r="U3" s="6" t="s">
        <v>708</v>
      </c>
      <c r="V3" s="6" t="s">
        <v>709</v>
      </c>
      <c r="W3" s="6" t="s">
        <v>814</v>
      </c>
      <c r="X3" s="6" t="s">
        <v>297</v>
      </c>
      <c r="Y3" s="6" t="s">
        <v>299</v>
      </c>
      <c r="Z3" s="40" t="s">
        <v>759</v>
      </c>
      <c r="AA3" s="40" t="s">
        <v>760</v>
      </c>
      <c r="AB3" s="40" t="s">
        <v>768</v>
      </c>
      <c r="AC3" s="40" t="s">
        <v>769</v>
      </c>
      <c r="AD3" s="40" t="s">
        <v>770</v>
      </c>
      <c r="AE3" s="40" t="s">
        <v>771</v>
      </c>
      <c r="AF3" s="40" t="s">
        <v>772</v>
      </c>
      <c r="AG3" s="40" t="s">
        <v>773</v>
      </c>
      <c r="AH3" s="40" t="s">
        <v>774</v>
      </c>
      <c r="AI3" s="6" t="s">
        <v>781</v>
      </c>
      <c r="AJ3" s="6" t="s">
        <v>782</v>
      </c>
      <c r="AK3" s="6" t="s">
        <v>783</v>
      </c>
      <c r="AL3" s="6" t="s">
        <v>784</v>
      </c>
      <c r="AM3" s="6" t="s">
        <v>785</v>
      </c>
      <c r="AN3" s="6" t="s">
        <v>741</v>
      </c>
      <c r="AO3" s="45" t="s">
        <v>745</v>
      </c>
      <c r="AP3" s="46" t="s">
        <v>747</v>
      </c>
      <c r="AQ3" s="46" t="s">
        <v>749</v>
      </c>
      <c r="AR3" s="46" t="s">
        <v>751</v>
      </c>
      <c r="AS3" s="46" t="s">
        <v>753</v>
      </c>
      <c r="AT3" s="46" t="s">
        <v>755</v>
      </c>
      <c r="AU3" s="46" t="s">
        <v>757</v>
      </c>
      <c r="AV3" s="36" t="s">
        <v>821</v>
      </c>
      <c r="AW3" s="11" t="s">
        <v>804</v>
      </c>
      <c r="AX3" s="11" t="s">
        <v>1030</v>
      </c>
      <c r="AY3" s="6" t="s">
        <v>300</v>
      </c>
      <c r="AZ3" s="6" t="s">
        <v>301</v>
      </c>
      <c r="BA3" s="6" t="s">
        <v>298</v>
      </c>
      <c r="BB3" s="17" t="s">
        <v>659</v>
      </c>
      <c r="BC3" s="20" t="s">
        <v>661</v>
      </c>
      <c r="BD3" s="17" t="s">
        <v>679</v>
      </c>
    </row>
    <row r="4" spans="1:56">
      <c r="A4">
        <v>51013000</v>
      </c>
      <c r="B4" s="8" t="s">
        <v>236</v>
      </c>
      <c r="C4" s="8" t="s">
        <v>427</v>
      </c>
      <c r="D4" s="8"/>
      <c r="E4" s="8">
        <v>4</v>
      </c>
      <c r="F4" s="8">
        <v>3</v>
      </c>
      <c r="G4" s="8">
        <v>5</v>
      </c>
      <c r="H4" s="4">
        <f t="shared" ref="H4:H12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2" si="1">SUM(J4:K4)+SUM(M4:S4)*5+4.4*SUM(AO4:AU4)+2.5*SUM(AI4:AM4)+IF(ISNUMBER(AH4),AH4,0)+L4</f>
        <v>-80</v>
      </c>
      <c r="U4" s="8">
        <v>10</v>
      </c>
      <c r="V4" s="8">
        <v>10</v>
      </c>
      <c r="W4" s="8">
        <v>0</v>
      </c>
      <c r="X4" s="8" t="s">
        <v>9</v>
      </c>
      <c r="Y4" s="8"/>
      <c r="Z4" s="18"/>
      <c r="AA4" s="18"/>
      <c r="AB4" s="18"/>
      <c r="AC4" s="18"/>
      <c r="AD4" s="18"/>
      <c r="AE4" s="18"/>
      <c r="AF4" s="18"/>
      <c r="AG4" s="18"/>
      <c r="AH4" s="18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8" t="str">
        <f t="shared" ref="AN4:AN12" si="2">CONCATENATE(AI4,";",AJ4,";",AK4,";",AL4,";",AM4)</f>
        <v>0;0;0;0;0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18">
        <v>0</v>
      </c>
      <c r="AU4" s="18">
        <v>0</v>
      </c>
      <c r="AV4" s="8" t="str">
        <f>CONCATENATE(AO4,";",AP4,";",AQ4,";",AR4,";",AS4,";",AT4,";",AU4)</f>
        <v>0;0;0;0;0;0;0</v>
      </c>
      <c r="AW4" s="50" t="s">
        <v>806</v>
      </c>
      <c r="AX4" s="50"/>
      <c r="AY4" s="8">
        <v>6</v>
      </c>
      <c r="AZ4" s="8">
        <v>223</v>
      </c>
      <c r="BA4" s="18"/>
      <c r="BB4" s="18">
        <v>1</v>
      </c>
      <c r="BC4" s="29">
        <v>0</v>
      </c>
      <c r="BD4" s="29">
        <v>0</v>
      </c>
    </row>
    <row r="5" spans="1:56">
      <c r="A5">
        <v>51013002</v>
      </c>
      <c r="B5" s="4" t="s">
        <v>665</v>
      </c>
      <c r="C5" s="4" t="s">
        <v>664</v>
      </c>
      <c r="D5" s="19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4" t="s">
        <v>2</v>
      </c>
      <c r="Y5" s="19"/>
      <c r="Z5" s="47"/>
      <c r="AA5" s="47"/>
      <c r="AB5" s="47"/>
      <c r="AC5" s="47"/>
      <c r="AD5" s="47"/>
      <c r="AE5" s="47"/>
      <c r="AF5" s="47"/>
      <c r="AG5" s="47"/>
      <c r="AH5" s="18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19" t="str">
        <f t="shared" si="2"/>
        <v>0;0;0;0;0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18">
        <v>0</v>
      </c>
      <c r="AU5" s="18">
        <v>0</v>
      </c>
      <c r="AV5" s="8" t="str">
        <f t="shared" ref="AV5:AV12" si="3">CONCATENATE(AO5,";",AP5,";",AQ5,";",AR5,";",AS5,";",AT5,";",AU5)</f>
        <v>0;0;0;0;0;0;0</v>
      </c>
      <c r="AW5" s="50" t="s">
        <v>806</v>
      </c>
      <c r="AX5" s="50"/>
      <c r="AY5" s="4">
        <v>6</v>
      </c>
      <c r="AZ5" s="4">
        <v>10000</v>
      </c>
      <c r="BA5" s="18"/>
      <c r="BB5" s="21">
        <v>1</v>
      </c>
      <c r="BC5" s="32">
        <v>0</v>
      </c>
      <c r="BD5" s="29">
        <v>0</v>
      </c>
    </row>
    <row r="6" spans="1:56">
      <c r="A6">
        <v>51013003</v>
      </c>
      <c r="B6" s="4" t="s">
        <v>1031</v>
      </c>
      <c r="C6" s="4" t="s">
        <v>1032</v>
      </c>
      <c r="D6" s="19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ref="T6" si="5">SUM(J6:K6)+SUM(M6:S6)*5+4.4*SUM(AO6:AU6)+2.5*SUM(AI6:AM6)+IF(ISNUMBER(AH6),AH6,0)+L6</f>
        <v>-3</v>
      </c>
      <c r="U6" s="8">
        <v>10</v>
      </c>
      <c r="V6" s="8">
        <v>10</v>
      </c>
      <c r="W6" s="8">
        <v>0</v>
      </c>
      <c r="X6" s="4" t="s">
        <v>2</v>
      </c>
      <c r="Y6" s="19"/>
      <c r="Z6" s="47"/>
      <c r="AA6" s="47"/>
      <c r="AB6" s="47"/>
      <c r="AC6" s="47"/>
      <c r="AD6" s="47"/>
      <c r="AE6" s="47"/>
      <c r="AF6" s="47"/>
      <c r="AG6" s="47"/>
      <c r="AH6" s="18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9" t="str">
        <f t="shared" ref="AN6" si="6">CONCATENATE(AI6,";",AJ6,";",AK6,";",AL6,";",AM6)</f>
        <v>0;0;0;0;0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8" t="str">
        <f t="shared" ref="AV6" si="7">CONCATENATE(AO6,";",AP6,";",AQ6,";",AR6,";",AS6,";",AT6,";",AU6)</f>
        <v>0;0;0;0;0;0;0</v>
      </c>
      <c r="AW6" s="50" t="s">
        <v>806</v>
      </c>
      <c r="AX6" s="50"/>
      <c r="AY6" s="4">
        <v>6</v>
      </c>
      <c r="AZ6" s="4">
        <v>10004</v>
      </c>
      <c r="BA6" s="18"/>
      <c r="BB6" s="21">
        <v>1</v>
      </c>
      <c r="BC6" s="32">
        <v>0</v>
      </c>
      <c r="BD6" s="29">
        <v>0</v>
      </c>
    </row>
    <row r="7" spans="1:56">
      <c r="A7">
        <v>51013004</v>
      </c>
      <c r="B7" s="4" t="s">
        <v>1034</v>
      </c>
      <c r="C7" s="4" t="s">
        <v>1032</v>
      </c>
      <c r="D7" s="19"/>
      <c r="E7" s="4">
        <v>1</v>
      </c>
      <c r="F7" s="4">
        <v>16</v>
      </c>
      <c r="G7" s="4">
        <v>0</v>
      </c>
      <c r="H7" s="4">
        <f t="shared" ref="H7" si="8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ref="T7" si="9">SUM(J7:K7)+SUM(M7:S7)*5+4.4*SUM(AO7:AU7)+2.5*SUM(AI7:AM7)+IF(ISNUMBER(AH7),AH7,0)+L7</f>
        <v>-3</v>
      </c>
      <c r="U7" s="8">
        <v>10</v>
      </c>
      <c r="V7" s="8">
        <v>10</v>
      </c>
      <c r="W7" s="8">
        <v>0</v>
      </c>
      <c r="X7" s="4" t="s">
        <v>2</v>
      </c>
      <c r="Y7" s="19"/>
      <c r="Z7" s="47"/>
      <c r="AA7" s="47"/>
      <c r="AB7" s="47"/>
      <c r="AC7" s="47"/>
      <c r="AD7" s="47"/>
      <c r="AE7" s="47"/>
      <c r="AF7" s="47"/>
      <c r="AG7" s="47"/>
      <c r="AH7" s="18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9" t="str">
        <f t="shared" ref="AN7" si="10">CONCATENATE(AI7,";",AJ7,";",AK7,";",AL7,";",AM7)</f>
        <v>0;0;0;0;0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8" t="str">
        <f t="shared" ref="AV7" si="11">CONCATENATE(AO7,";",AP7,";",AQ7,";",AR7,";",AS7,";",AT7,";",AU7)</f>
        <v>0;0;0;0;0;0;0</v>
      </c>
      <c r="AW7" s="50" t="s">
        <v>805</v>
      </c>
      <c r="AX7" s="50"/>
      <c r="AY7" s="4">
        <v>6</v>
      </c>
      <c r="AZ7" s="4">
        <v>10005</v>
      </c>
      <c r="BA7" s="18"/>
      <c r="BB7" s="21">
        <v>1</v>
      </c>
      <c r="BC7" s="32">
        <v>0</v>
      </c>
      <c r="BD7" s="29">
        <v>0</v>
      </c>
    </row>
    <row r="8" spans="1:56">
      <c r="A8">
        <v>51018001</v>
      </c>
      <c r="B8" s="8" t="s">
        <v>704</v>
      </c>
      <c r="C8" s="8" t="s">
        <v>703</v>
      </c>
      <c r="D8" s="19"/>
      <c r="E8" s="8">
        <v>1</v>
      </c>
      <c r="F8" s="8">
        <v>35</v>
      </c>
      <c r="G8" s="8">
        <v>0</v>
      </c>
      <c r="H8" s="8">
        <f t="shared" si="0"/>
        <v>6</v>
      </c>
      <c r="I8" s="8">
        <v>0</v>
      </c>
      <c r="J8" s="4">
        <v>-35</v>
      </c>
      <c r="K8" s="4">
        <v>300</v>
      </c>
      <c r="L8" s="4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265</v>
      </c>
      <c r="U8" s="8">
        <v>10</v>
      </c>
      <c r="V8" s="8">
        <v>0</v>
      </c>
      <c r="W8" s="8">
        <v>0</v>
      </c>
      <c r="X8" s="8" t="s">
        <v>6</v>
      </c>
      <c r="Y8" s="19"/>
      <c r="Z8" s="47"/>
      <c r="AA8" s="47"/>
      <c r="AB8" s="47"/>
      <c r="AC8" s="47"/>
      <c r="AD8" s="47"/>
      <c r="AE8" s="47"/>
      <c r="AF8" s="47"/>
      <c r="AG8" s="47"/>
      <c r="AH8" s="18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9" t="str">
        <f t="shared" si="2"/>
        <v>0;0;0;0;0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8" t="str">
        <f t="shared" si="3"/>
        <v>0;0;0;0;0;0;0</v>
      </c>
      <c r="AW8" s="50" t="s">
        <v>806</v>
      </c>
      <c r="AX8" s="50"/>
      <c r="AY8" s="8">
        <v>6</v>
      </c>
      <c r="AZ8" s="8">
        <v>10001</v>
      </c>
      <c r="BA8" s="18"/>
      <c r="BB8" s="21">
        <v>1</v>
      </c>
      <c r="BC8" s="32">
        <v>0</v>
      </c>
      <c r="BD8" s="29">
        <v>0</v>
      </c>
    </row>
    <row r="9" spans="1:56">
      <c r="A9" t="s">
        <v>800</v>
      </c>
      <c r="B9" s="8" t="s">
        <v>795</v>
      </c>
      <c r="C9" s="8" t="s">
        <v>797</v>
      </c>
      <c r="D9" s="19"/>
      <c r="E9" s="8">
        <v>4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0</v>
      </c>
      <c r="K9" s="4">
        <v>200</v>
      </c>
      <c r="L9" s="4">
        <v>0</v>
      </c>
      <c r="M9" s="8">
        <v>0</v>
      </c>
      <c r="N9" s="8">
        <v>0</v>
      </c>
      <c r="O9" s="8">
        <v>3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215</v>
      </c>
      <c r="U9" s="8">
        <v>35</v>
      </c>
      <c r="V9" s="8">
        <v>0</v>
      </c>
      <c r="W9" s="8">
        <v>0</v>
      </c>
      <c r="X9" s="8" t="s">
        <v>808</v>
      </c>
      <c r="Y9" s="19"/>
      <c r="Z9" s="47"/>
      <c r="AA9" s="47"/>
      <c r="AB9" s="47"/>
      <c r="AC9" s="47"/>
      <c r="AD9" s="47"/>
      <c r="AE9" s="47"/>
      <c r="AF9" s="47"/>
      <c r="AG9" s="47"/>
      <c r="AH9" s="18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9" t="str">
        <f t="shared" si="2"/>
        <v>0;0;0;0;0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8" t="str">
        <f t="shared" si="3"/>
        <v>0;0;0;0;0;0;0</v>
      </c>
      <c r="AW9" s="50" t="s">
        <v>807</v>
      </c>
      <c r="AX9" s="50"/>
      <c r="AY9" s="8">
        <v>6</v>
      </c>
      <c r="AZ9" s="8">
        <v>10002</v>
      </c>
      <c r="BA9" s="18"/>
      <c r="BB9" s="21">
        <v>1</v>
      </c>
      <c r="BC9" s="32">
        <v>0</v>
      </c>
      <c r="BD9" s="29">
        <v>0</v>
      </c>
    </row>
    <row r="10" spans="1:56">
      <c r="A10" t="s">
        <v>839</v>
      </c>
      <c r="B10" s="8" t="s">
        <v>796</v>
      </c>
      <c r="C10" s="8" t="s">
        <v>798</v>
      </c>
      <c r="D10" s="19"/>
      <c r="E10" s="8">
        <v>3</v>
      </c>
      <c r="F10" s="8">
        <v>2</v>
      </c>
      <c r="G10" s="8">
        <v>0</v>
      </c>
      <c r="H10" s="8">
        <f t="shared" si="0"/>
        <v>6</v>
      </c>
      <c r="I10" s="8">
        <v>0</v>
      </c>
      <c r="J10" s="4">
        <v>5</v>
      </c>
      <c r="K10" s="4">
        <v>120</v>
      </c>
      <c r="L10" s="4">
        <v>0</v>
      </c>
      <c r="M10" s="8">
        <v>0</v>
      </c>
      <c r="N10" s="8">
        <v>0</v>
      </c>
      <c r="O10" s="8">
        <v>5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150</v>
      </c>
      <c r="U10" s="8">
        <v>40</v>
      </c>
      <c r="V10" s="8">
        <v>0</v>
      </c>
      <c r="W10" s="8">
        <v>0</v>
      </c>
      <c r="X10" s="8" t="s">
        <v>801</v>
      </c>
      <c r="Y10" s="19"/>
      <c r="Z10" s="47"/>
      <c r="AA10" s="47"/>
      <c r="AB10" s="47"/>
      <c r="AC10" s="47"/>
      <c r="AD10" s="47"/>
      <c r="AE10" s="47"/>
      <c r="AF10" s="47"/>
      <c r="AG10" s="47"/>
      <c r="AH10" s="18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9" t="str">
        <f t="shared" ref="AN10" si="12">CONCATENATE(AI10,";",AJ10,";",AK10,";",AL10,";",AM10)</f>
        <v>0;0;0;0;0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8" t="str">
        <f t="shared" si="3"/>
        <v>0;0;0;0;0;0;0</v>
      </c>
      <c r="AW10" s="50" t="s">
        <v>807</v>
      </c>
      <c r="AX10" s="50"/>
      <c r="AY10" s="8">
        <v>6</v>
      </c>
      <c r="AZ10" s="8">
        <v>10003</v>
      </c>
      <c r="BA10" s="18"/>
      <c r="BB10" s="21">
        <v>1</v>
      </c>
      <c r="BC10" s="32">
        <v>0</v>
      </c>
      <c r="BD10" s="29">
        <v>0</v>
      </c>
    </row>
    <row r="11" spans="1:56">
      <c r="A11">
        <v>51019299</v>
      </c>
      <c r="B11" s="31" t="s">
        <v>641</v>
      </c>
      <c r="C11" s="31" t="s">
        <v>635</v>
      </c>
      <c r="D11" s="19"/>
      <c r="E11" s="31">
        <v>1</v>
      </c>
      <c r="F11" s="31">
        <v>8</v>
      </c>
      <c r="G11" s="31">
        <v>0</v>
      </c>
      <c r="H11" s="31">
        <f t="shared" si="0"/>
        <v>1</v>
      </c>
      <c r="I11" s="31">
        <v>1</v>
      </c>
      <c r="J11" s="31">
        <v>0</v>
      </c>
      <c r="K11" s="31">
        <v>0</v>
      </c>
      <c r="L11" s="31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0</v>
      </c>
      <c r="U11" s="8">
        <v>35</v>
      </c>
      <c r="V11" s="8">
        <v>15</v>
      </c>
      <c r="W11" s="8">
        <v>0</v>
      </c>
      <c r="X11" s="8" t="s">
        <v>61</v>
      </c>
      <c r="Y11" s="19"/>
      <c r="Z11" s="47"/>
      <c r="AA11" s="47"/>
      <c r="AB11" s="47"/>
      <c r="AC11" s="47"/>
      <c r="AD11" s="47"/>
      <c r="AE11" s="47"/>
      <c r="AF11" s="47"/>
      <c r="AG11" s="47"/>
      <c r="AH11" s="18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9" t="str">
        <f t="shared" si="2"/>
        <v>0;0;0;0;0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8" t="str">
        <f t="shared" si="3"/>
        <v>0;0;0;0;0;0;0</v>
      </c>
      <c r="AW11" s="50" t="s">
        <v>806</v>
      </c>
      <c r="AX11" s="50"/>
      <c r="AY11" s="31">
        <v>6</v>
      </c>
      <c r="AZ11" s="31">
        <v>291</v>
      </c>
      <c r="BA11" s="18"/>
      <c r="BB11" s="21">
        <v>1</v>
      </c>
      <c r="BC11" s="32">
        <v>0</v>
      </c>
      <c r="BD11" s="33">
        <v>0</v>
      </c>
    </row>
    <row r="12" spans="1:56">
      <c r="A12" t="s">
        <v>799</v>
      </c>
      <c r="B12" s="8" t="s">
        <v>702</v>
      </c>
      <c r="C12" s="8" t="s">
        <v>698</v>
      </c>
      <c r="D12" s="19"/>
      <c r="E12" s="8">
        <v>1</v>
      </c>
      <c r="F12" s="8">
        <v>35</v>
      </c>
      <c r="G12" s="8">
        <v>0</v>
      </c>
      <c r="H12" s="8">
        <f t="shared" si="0"/>
        <v>6</v>
      </c>
      <c r="I12" s="8">
        <v>0</v>
      </c>
      <c r="J12" s="4">
        <v>-35</v>
      </c>
      <c r="K12" s="4">
        <v>300</v>
      </c>
      <c r="L12" s="4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265</v>
      </c>
      <c r="U12" s="8">
        <v>10</v>
      </c>
      <c r="V12" s="8">
        <v>10</v>
      </c>
      <c r="W12" s="8">
        <v>0</v>
      </c>
      <c r="X12" s="8" t="s">
        <v>6</v>
      </c>
      <c r="Y12" s="19"/>
      <c r="Z12" s="47"/>
      <c r="AA12" s="47"/>
      <c r="AB12" s="47"/>
      <c r="AC12" s="47"/>
      <c r="AD12" s="47"/>
      <c r="AE12" s="47"/>
      <c r="AF12" s="47"/>
      <c r="AG12" s="47"/>
      <c r="AH12" s="18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9" t="str">
        <f t="shared" si="2"/>
        <v>0;0;0;0;0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8" t="str">
        <f t="shared" si="3"/>
        <v>0;0;0;0;0;0;0</v>
      </c>
      <c r="AW12" s="50" t="s">
        <v>806</v>
      </c>
      <c r="AX12" s="50"/>
      <c r="AY12" s="8">
        <v>6</v>
      </c>
      <c r="AZ12" s="8">
        <v>291</v>
      </c>
      <c r="BA12" s="18"/>
      <c r="BB12" s="21">
        <v>1</v>
      </c>
      <c r="BC12" s="32">
        <v>0</v>
      </c>
      <c r="BD12" s="32">
        <v>0</v>
      </c>
    </row>
  </sheetData>
  <phoneticPr fontId="18" type="noConversion"/>
  <conditionalFormatting sqref="K11:K12 K4 J5:K8">
    <cfRule type="cellIs" dxfId="73" priority="24" operator="between">
      <formula>-30</formula>
      <formula>30</formula>
    </cfRule>
  </conditionalFormatting>
  <conditionalFormatting sqref="J4">
    <cfRule type="cellIs" dxfId="72" priority="23" operator="between">
      <formula>-30</formula>
      <formula>30</formula>
    </cfRule>
  </conditionalFormatting>
  <conditionalFormatting sqref="J12">
    <cfRule type="cellIs" dxfId="71" priority="21" operator="between">
      <formula>-30</formula>
      <formula>30</formula>
    </cfRule>
  </conditionalFormatting>
  <conditionalFormatting sqref="J11">
    <cfRule type="cellIs" dxfId="70" priority="20" operator="between">
      <formula>-30</formula>
      <formula>30</formula>
    </cfRule>
  </conditionalFormatting>
  <conditionalFormatting sqref="T11:T12 T5:T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69" priority="16" operator="between">
      <formula>-30</formula>
      <formula>30</formula>
    </cfRule>
  </conditionalFormatting>
  <conditionalFormatting sqref="J10">
    <cfRule type="cellIs" dxfId="68" priority="15" operator="between">
      <formula>-30</formula>
      <formula>30</formula>
    </cfRule>
  </conditionalFormatting>
  <conditionalFormatting sqref="T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7" priority="13" operator="between">
      <formula>-30</formula>
      <formula>30</formula>
    </cfRule>
  </conditionalFormatting>
  <conditionalFormatting sqref="J9">
    <cfRule type="cellIs" dxfId="66" priority="12" operator="between">
      <formula>-30</formula>
      <formula>30</formula>
    </cfRule>
  </conditionalFormatting>
  <conditionalFormatting sqref="T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5" priority="2" operator="greaterThanOrEqual">
      <formula>5</formula>
    </cfRule>
    <cfRule type="cellIs" dxfId="64" priority="3" operator="equal">
      <formula>1</formula>
    </cfRule>
    <cfRule type="cellIs" dxfId="63" priority="4" operator="equal">
      <formula>2</formula>
    </cfRule>
    <cfRule type="cellIs" dxfId="62" priority="5" operator="equal">
      <formula>3</formula>
    </cfRule>
    <cfRule type="cellIs" dxfId="61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645</v>
      </c>
      <c r="B1" s="5" t="s">
        <v>642</v>
      </c>
      <c r="C1" s="5" t="s">
        <v>307</v>
      </c>
      <c r="D1" s="5" t="s">
        <v>308</v>
      </c>
      <c r="E1" s="5" t="s">
        <v>309</v>
      </c>
      <c r="F1" s="5" t="s">
        <v>310</v>
      </c>
      <c r="G1" s="5" t="s">
        <v>311</v>
      </c>
      <c r="H1" s="5" t="s">
        <v>312</v>
      </c>
      <c r="I1" s="5" t="s">
        <v>313</v>
      </c>
    </row>
    <row r="2" spans="1:9">
      <c r="A2" s="2" t="s">
        <v>643</v>
      </c>
      <c r="B2" s="2" t="s">
        <v>643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646</v>
      </c>
      <c r="B3" s="6" t="s">
        <v>644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648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666</v>
      </c>
      <c r="B1" t="s">
        <v>668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667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2016-09-17T00:41:56Z</dcterms:modified>
</cp:coreProperties>
</file>