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标准" sheetId="1" r:id="rId1"/>
    <sheet name="隐藏卡" sheetId="2" r:id="rId2"/>
  </sheets>
  <calcPr calcId="152511"/>
</workbook>
</file>

<file path=xl/calcChain.xml><?xml version="1.0" encoding="utf-8"?>
<calcChain xmlns="http://schemas.openxmlformats.org/spreadsheetml/2006/main">
  <c r="L5" i="2" l="1"/>
  <c r="L4" i="2"/>
  <c r="L130" i="1" l="1"/>
  <c r="L129" i="1"/>
  <c r="L128" i="1"/>
  <c r="L127" i="1"/>
  <c r="L10" i="1"/>
  <c r="L9" i="1"/>
  <c r="L126" i="1"/>
  <c r="L125" i="1"/>
  <c r="L124" i="1"/>
  <c r="L123" i="1"/>
  <c r="L4" i="1"/>
  <c r="L5" i="1"/>
  <c r="L11" i="1"/>
  <c r="L12" i="1"/>
  <c r="L15" i="1"/>
  <c r="L16" i="1"/>
  <c r="L17" i="1"/>
  <c r="L18" i="1"/>
  <c r="L19" i="1"/>
  <c r="L20" i="1"/>
  <c r="L21" i="1"/>
  <c r="L22" i="1"/>
  <c r="L23" i="1"/>
  <c r="L27" i="1"/>
  <c r="L28" i="1"/>
  <c r="L29" i="1"/>
  <c r="L46" i="1"/>
  <c r="L47" i="1"/>
  <c r="L48" i="1"/>
  <c r="L49" i="1"/>
  <c r="L70" i="1"/>
  <c r="L71" i="1"/>
  <c r="L72" i="1"/>
  <c r="L78" i="1"/>
  <c r="L79" i="1"/>
  <c r="L80" i="1"/>
  <c r="L81" i="1"/>
  <c r="L82" i="1"/>
  <c r="L83" i="1"/>
  <c r="L84" i="1"/>
  <c r="L85" i="1"/>
  <c r="L86" i="1"/>
  <c r="L98" i="1"/>
  <c r="L109" i="1"/>
  <c r="L113" i="1"/>
  <c r="L116" i="1"/>
  <c r="L120" i="1"/>
  <c r="L38" i="1"/>
  <c r="L39" i="1"/>
  <c r="L40" i="1"/>
  <c r="L41" i="1"/>
  <c r="L42" i="1"/>
  <c r="L43" i="1"/>
  <c r="L44" i="1"/>
  <c r="L45" i="1"/>
  <c r="L87" i="1"/>
  <c r="L88" i="1"/>
  <c r="L89" i="1"/>
  <c r="L90" i="1"/>
  <c r="L91" i="1"/>
  <c r="L92" i="1"/>
  <c r="L93" i="1"/>
  <c r="L94" i="1"/>
  <c r="L95" i="1"/>
  <c r="L103" i="1"/>
  <c r="L105" i="1"/>
  <c r="L6" i="1"/>
  <c r="L7" i="1"/>
  <c r="L13" i="1"/>
  <c r="L14" i="1"/>
  <c r="L24" i="1"/>
  <c r="L30" i="1"/>
  <c r="L31" i="1"/>
  <c r="L32" i="1"/>
  <c r="L33" i="1"/>
  <c r="L34" i="1"/>
  <c r="L35" i="1"/>
  <c r="L36" i="1"/>
  <c r="L37" i="1"/>
  <c r="L57" i="1"/>
  <c r="L58" i="1"/>
  <c r="L59" i="1"/>
  <c r="L60" i="1"/>
  <c r="L61" i="1"/>
  <c r="L62" i="1"/>
  <c r="L68" i="1"/>
  <c r="L69" i="1"/>
  <c r="L73" i="1"/>
  <c r="L75" i="1"/>
  <c r="L76" i="1"/>
  <c r="L101" i="1"/>
  <c r="L110" i="1"/>
  <c r="L115" i="1"/>
  <c r="L8" i="1"/>
  <c r="L25" i="1"/>
  <c r="L26" i="1"/>
  <c r="L50" i="1"/>
  <c r="L51" i="1"/>
  <c r="L52" i="1"/>
  <c r="L53" i="1"/>
  <c r="L54" i="1"/>
  <c r="L55" i="1"/>
  <c r="L56" i="1"/>
  <c r="L63" i="1"/>
  <c r="L64" i="1"/>
  <c r="L65" i="1"/>
  <c r="L66" i="1"/>
  <c r="L67" i="1"/>
  <c r="L74" i="1"/>
  <c r="L77" i="1"/>
  <c r="L96" i="1"/>
  <c r="L97" i="1"/>
  <c r="L99" i="1"/>
  <c r="L100" i="1"/>
  <c r="L102" i="1"/>
  <c r="L104" i="1"/>
  <c r="L106" i="1"/>
  <c r="L107" i="1"/>
  <c r="L108" i="1"/>
  <c r="L111" i="1"/>
  <c r="L112" i="1"/>
  <c r="L114" i="1"/>
  <c r="L117" i="1"/>
  <c r="L118" i="1"/>
  <c r="L119" i="1"/>
  <c r="L121" i="1"/>
  <c r="L122" i="1"/>
</calcChain>
</file>

<file path=xl/sharedStrings.xml><?xml version="1.0" encoding="utf-8"?>
<sst xmlns="http://schemas.openxmlformats.org/spreadsheetml/2006/main" count="829" uniqueCount="484">
  <si>
    <t>铁杖</t>
  </si>
  <si>
    <t>bandattack</t>
  </si>
  <si>
    <t>长剑</t>
  </si>
  <si>
    <t>swordhit</t>
  </si>
  <si>
    <t>皮甲</t>
  </si>
  <si>
    <t>null</t>
  </si>
  <si>
    <t>锁子甲</t>
  </si>
  <si>
    <t>战斧</t>
  </si>
  <si>
    <t>大剑</t>
  </si>
  <si>
    <t>鳞甲</t>
  </si>
  <si>
    <t>重铠</t>
  </si>
  <si>
    <t>风翼靴</t>
  </si>
  <si>
    <t>冰尖枪</t>
  </si>
  <si>
    <t>断空弓</t>
  </si>
  <si>
    <t>隼之剑</t>
  </si>
  <si>
    <t>米特短刀</t>
  </si>
  <si>
    <t>火焰剑</t>
  </si>
  <si>
    <t>青光剑</t>
  </si>
  <si>
    <t>塔盾</t>
  </si>
  <si>
    <t>投石带</t>
  </si>
  <si>
    <t>回旋镖</t>
  </si>
  <si>
    <t>长枪</t>
  </si>
  <si>
    <t>投石机</t>
  </si>
  <si>
    <t>雷之盾</t>
  </si>
  <si>
    <t>火之盾</t>
  </si>
  <si>
    <t>水之盾</t>
  </si>
  <si>
    <t>地之盾</t>
  </si>
  <si>
    <t>暗之盾</t>
  </si>
  <si>
    <t>光之盾</t>
  </si>
  <si>
    <t>风之盾</t>
  </si>
  <si>
    <t>冰之盾</t>
  </si>
  <si>
    <t>风刃术</t>
  </si>
  <si>
    <t>windsharp</t>
  </si>
  <si>
    <t>火球术</t>
  </si>
  <si>
    <t>fireball</t>
  </si>
  <si>
    <t>冻结术</t>
  </si>
  <si>
    <t>electball</t>
  </si>
  <si>
    <t>极光术</t>
  </si>
  <si>
    <t>坏血术</t>
  </si>
  <si>
    <t>流星锤</t>
  </si>
  <si>
    <t>双截棍</t>
  </si>
  <si>
    <t>doubleswordhit</t>
  </si>
  <si>
    <t>音波鼓</t>
  </si>
  <si>
    <t>正宗</t>
  </si>
  <si>
    <t>小鬼项链</t>
  </si>
  <si>
    <t>轻盔</t>
  </si>
  <si>
    <t>头盔</t>
  </si>
  <si>
    <t>强夺之手</t>
  </si>
  <si>
    <t>hit2</t>
  </si>
  <si>
    <t>玛瑙戒指</t>
  </si>
  <si>
    <t>翡翠戒指</t>
  </si>
  <si>
    <t>蓝宝石戒指</t>
  </si>
  <si>
    <t>长靴</t>
  </si>
  <si>
    <t>重甲靴</t>
  </si>
  <si>
    <t>刺靴</t>
  </si>
  <si>
    <t>疾风靴</t>
  </si>
  <si>
    <t>翡翠靴</t>
  </si>
  <si>
    <t>琥珀靴</t>
  </si>
  <si>
    <t>吸血鬼指轮</t>
  </si>
  <si>
    <t>恢复指环</t>
  </si>
  <si>
    <t>治疗戒指</t>
  </si>
  <si>
    <t>凤凰项链</t>
  </si>
  <si>
    <t>铜盾</t>
  </si>
  <si>
    <t>幽魂斗篷</t>
  </si>
  <si>
    <t>双手结棍</t>
  </si>
  <si>
    <t>改良铁杖</t>
  </si>
  <si>
    <t>改良长剑</t>
  </si>
  <si>
    <t>领主面具</t>
  </si>
  <si>
    <t>刺盾</t>
  </si>
  <si>
    <t>虎皮袍</t>
  </si>
  <si>
    <t>食尸鬼之爪</t>
  </si>
  <si>
    <t>冲车</t>
  </si>
  <si>
    <t>yellowsplash</t>
  </si>
  <si>
    <t>枯萎镰刀</t>
  </si>
  <si>
    <t>食人剑</t>
  </si>
  <si>
    <t>屠龙刀</t>
  </si>
  <si>
    <t>除灵棒</t>
  </si>
  <si>
    <t>血战刃</t>
  </si>
  <si>
    <t>火焰鞭</t>
  </si>
  <si>
    <t>天使之刃</t>
  </si>
  <si>
    <t>三叉戟</t>
  </si>
  <si>
    <t>冻流术</t>
  </si>
  <si>
    <t>火雨术</t>
  </si>
  <si>
    <t>崩石术</t>
  </si>
  <si>
    <t>极冻术</t>
  </si>
  <si>
    <t>电球术</t>
  </si>
  <si>
    <t>光环术</t>
  </si>
  <si>
    <t>血雨术</t>
  </si>
  <si>
    <t>融核术</t>
  </si>
  <si>
    <t>rocket</t>
  </si>
  <si>
    <t>反击项链</t>
  </si>
  <si>
    <t>女恶魔挂坠</t>
  </si>
  <si>
    <t>奥丁神枪</t>
  </si>
  <si>
    <t>姆吉拉面具</t>
  </si>
  <si>
    <t>邪恶之眼</t>
  </si>
  <si>
    <t>天使护肩</t>
  </si>
  <si>
    <t>气化剂</t>
  </si>
  <si>
    <t>昏睡术</t>
  </si>
  <si>
    <t>魂之壶</t>
  </si>
  <si>
    <t>heart</t>
  </si>
  <si>
    <t>手雷</t>
  </si>
  <si>
    <t>北极星</t>
  </si>
  <si>
    <t>撕裂之刃</t>
  </si>
  <si>
    <t>魔法盾</t>
  </si>
  <si>
    <t>魔力腰带</t>
  </si>
  <si>
    <t>银犁</t>
  </si>
  <si>
    <t>灵光之刃</t>
  </si>
  <si>
    <t>恶臭之壶</t>
  </si>
  <si>
    <t>钻石盔甲</t>
  </si>
  <si>
    <t>重斧枪</t>
  </si>
  <si>
    <t>力量护腕</t>
  </si>
  <si>
    <t>强盗手套</t>
  </si>
  <si>
    <t>毒液之壶</t>
  </si>
  <si>
    <t>骑士手刃</t>
  </si>
  <si>
    <t>麦戈斯之镜</t>
  </si>
  <si>
    <t>炸弹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</si>
  <si>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</si>
  <si>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</si>
  <si>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</si>
  <si>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</si>
  <si>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</si>
  <si>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</si>
  <si>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</si>
  <si>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SkillId</t>
  </si>
  <si>
    <t>Percent</t>
  </si>
  <si>
    <t>Arrow</t>
  </si>
  <si>
    <t>Res</t>
  </si>
  <si>
    <t>Icon</t>
  </si>
  <si>
    <t>Polaris</t>
  </si>
  <si>
    <t>火舌</t>
    <phoneticPr fontId="18" type="noConversion"/>
  </si>
  <si>
    <t>碎岩</t>
    <phoneticPr fontId="18" type="noConversion"/>
  </si>
  <si>
    <t>棱光锤</t>
    <phoneticPr fontId="18" type="noConversion"/>
  </si>
  <si>
    <t>激流术</t>
    <phoneticPr fontId="18" type="noConversion"/>
  </si>
  <si>
    <t>落石术</t>
    <phoneticPr fontId="18" type="noConversion"/>
  </si>
  <si>
    <t>Freezing</t>
  </si>
  <si>
    <t>雷击术</t>
    <phoneticPr fontId="18" type="noConversion"/>
  </si>
  <si>
    <t>Lightning</t>
  </si>
  <si>
    <t>Aurora</t>
  </si>
  <si>
    <t>Nunchaku</t>
  </si>
  <si>
    <t>普洛指环</t>
    <phoneticPr fontId="18" type="noConversion"/>
  </si>
  <si>
    <t>Protean Ring</t>
  </si>
  <si>
    <t>Battering Ram</t>
  </si>
  <si>
    <t>烈风术</t>
    <phoneticPr fontId="18" type="noConversion"/>
  </si>
  <si>
    <t>Aura</t>
  </si>
  <si>
    <t>Coma</t>
  </si>
  <si>
    <t>迷魂术</t>
    <phoneticPr fontId="18" type="noConversion"/>
  </si>
  <si>
    <t>Vertigo</t>
  </si>
  <si>
    <t>秩序之铃</t>
    <phoneticPr fontId="18" type="noConversion"/>
  </si>
  <si>
    <t>Aura Blade</t>
  </si>
  <si>
    <t>Stink Bottle</t>
  </si>
  <si>
    <t>Power Bracelet</t>
  </si>
  <si>
    <t>Venom Bottle</t>
  </si>
  <si>
    <t>Magus Mirror</t>
  </si>
  <si>
    <t>Mace</t>
  </si>
  <si>
    <t>Long Sword</t>
  </si>
  <si>
    <t>Leather Armor</t>
  </si>
  <si>
    <t>Chainmail</t>
  </si>
  <si>
    <t>Battleaxe</t>
  </si>
  <si>
    <t>Claymore</t>
  </si>
  <si>
    <t>Scale Armor</t>
  </si>
  <si>
    <t>Plate Mail</t>
  </si>
  <si>
    <t>Winged Boots</t>
  </si>
  <si>
    <t>Icicle</t>
  </si>
  <si>
    <t>Fire Tongue</t>
  </si>
  <si>
    <t>Air Slasher</t>
  </si>
  <si>
    <t>Rock Biter</t>
  </si>
  <si>
    <t>Falcon Sword</t>
  </si>
  <si>
    <t>Milt Knife</t>
  </si>
  <si>
    <t>Flame Sword</t>
  </si>
  <si>
    <t>Prismatic Hammer</t>
  </si>
  <si>
    <t>Cyan Light</t>
  </si>
  <si>
    <t>Tower Shield</t>
  </si>
  <si>
    <t>Sling</t>
  </si>
  <si>
    <t>Boomerang</t>
  </si>
  <si>
    <t>Spear</t>
  </si>
  <si>
    <t>Catapult</t>
  </si>
  <si>
    <t>Thunder Shield</t>
  </si>
  <si>
    <t>Fire Shield</t>
  </si>
  <si>
    <t>Water Shield</t>
  </si>
  <si>
    <t>Earth Shield</t>
  </si>
  <si>
    <t>Dark Shield</t>
  </si>
  <si>
    <t>Light Shield</t>
  </si>
  <si>
    <t>Wind Shield</t>
  </si>
  <si>
    <t>Ice Shield</t>
  </si>
  <si>
    <t>Torrential</t>
  </si>
  <si>
    <t>Wind Blade</t>
  </si>
  <si>
    <t>Fire Ball</t>
  </si>
  <si>
    <t>Rock Fall</t>
  </si>
  <si>
    <t>Bad Blood</t>
  </si>
  <si>
    <t>Morningstar</t>
  </si>
  <si>
    <t>Sonic Drum</t>
  </si>
  <si>
    <t>Masamune</t>
  </si>
  <si>
    <t>Gremlina Mulet</t>
  </si>
  <si>
    <t>Sallet</t>
  </si>
  <si>
    <t>Armet</t>
  </si>
  <si>
    <t>The Hand</t>
  </si>
  <si>
    <t>Agate Ring</t>
  </si>
  <si>
    <t>Jade Ring</t>
  </si>
  <si>
    <t>Sapphire Ring</t>
  </si>
  <si>
    <t>Boot</t>
  </si>
  <si>
    <t>Armor Boot</t>
  </si>
  <si>
    <t>Thorn Boot</t>
  </si>
  <si>
    <t>Wind Boot</t>
  </si>
  <si>
    <t>Jade Boot</t>
  </si>
  <si>
    <t>Amber Boot</t>
  </si>
  <si>
    <t>Vampire Ring</t>
  </si>
  <si>
    <t>Recovery Ring</t>
  </si>
  <si>
    <t>Treatment Ring</t>
  </si>
  <si>
    <t>Phoenix Amulet</t>
  </si>
  <si>
    <t>Buckler</t>
  </si>
  <si>
    <t>Spectre Robe</t>
  </si>
  <si>
    <t>Tonfa</t>
  </si>
  <si>
    <t>Mace Ex</t>
  </si>
  <si>
    <t>Long Sword Ex</t>
  </si>
  <si>
    <t>Lord Mask</t>
  </si>
  <si>
    <t>Thorn Shield</t>
  </si>
  <si>
    <t>Tiger Robe</t>
  </si>
  <si>
    <t>Ghouls Claw</t>
  </si>
  <si>
    <t>Wither Sickle</t>
  </si>
  <si>
    <t>Maneater</t>
  </si>
  <si>
    <t>Dragon Slayer</t>
  </si>
  <si>
    <t>Vampire Killer</t>
  </si>
  <si>
    <t>Bloody Blade</t>
  </si>
  <si>
    <t>Flame Whip</t>
  </si>
  <si>
    <t>Angel Blade</t>
  </si>
  <si>
    <t>Trident</t>
  </si>
  <si>
    <t>Frozen Flow</t>
  </si>
  <si>
    <t>Heavy Wind</t>
  </si>
  <si>
    <t>Fire Rain</t>
  </si>
  <si>
    <t>Avalanche Stone</t>
  </si>
  <si>
    <t>Frozen</t>
  </si>
  <si>
    <t>Electric Ball</t>
  </si>
  <si>
    <t>Blood Rain</t>
  </si>
  <si>
    <t>Nuclear</t>
  </si>
  <si>
    <t>Counter Amulet</t>
  </si>
  <si>
    <t>Succubus Ring</t>
  </si>
  <si>
    <t>Odin Lance</t>
  </si>
  <si>
    <t>Mujina Mask</t>
  </si>
  <si>
    <t>Evil Eye Ball</t>
  </si>
  <si>
    <t>Angel Cape</t>
  </si>
  <si>
    <t>Gaseous Form</t>
  </si>
  <si>
    <t>Soul Pot</t>
  </si>
  <si>
    <t>Grenade</t>
  </si>
  <si>
    <t>Law Ring</t>
  </si>
  <si>
    <t>Tear Blade</t>
  </si>
  <si>
    <t>Magic Shield</t>
  </si>
  <si>
    <t>Magic Belt</t>
  </si>
  <si>
    <t>Silver Plow</t>
  </si>
  <si>
    <t>Diamond Armor</t>
  </si>
  <si>
    <t>Heavy Axe Gun</t>
  </si>
  <si>
    <t>Robber Gloves</t>
  </si>
  <si>
    <t>Knight Dagger</t>
  </si>
  <si>
    <t>Bomb</t>
  </si>
  <si>
    <t>Ename</t>
  </si>
  <si>
    <t>序列</t>
  </si>
  <si>
    <t>名字</t>
  </si>
  <si>
    <t>英文名</t>
  </si>
  <si>
    <t>星级</t>
  </si>
  <si>
    <t>类型</t>
  </si>
  <si>
    <t>属性</t>
  </si>
  <si>
    <t>技能id</t>
  </si>
  <si>
    <t>技能比率</t>
  </si>
  <si>
    <t>箭矢</t>
  </si>
  <si>
    <t>资源</t>
  </si>
  <si>
    <t>路径</t>
  </si>
  <si>
    <t>缩写</t>
    <phoneticPr fontId="18" type="noConversion"/>
  </si>
  <si>
    <t>string</t>
    <phoneticPr fontId="18" type="noConversion"/>
  </si>
  <si>
    <t>EnameShort</t>
    <phoneticPr fontId="18" type="noConversion"/>
  </si>
  <si>
    <t>LNG</t>
  </si>
  <si>
    <t>LTH</t>
  </si>
  <si>
    <t>CHN</t>
  </si>
  <si>
    <t>BTT</t>
  </si>
  <si>
    <t>CLY</t>
  </si>
  <si>
    <t>SCL</t>
  </si>
  <si>
    <t>PLT</t>
  </si>
  <si>
    <t>WNG</t>
  </si>
  <si>
    <t>CCL</t>
  </si>
  <si>
    <t>FRT</t>
  </si>
  <si>
    <t>RSL</t>
  </si>
  <si>
    <t>RCK</t>
  </si>
  <si>
    <t>FLC</t>
  </si>
  <si>
    <t>MLT</t>
  </si>
  <si>
    <t>FLM</t>
  </si>
  <si>
    <t>PRS</t>
  </si>
  <si>
    <t>CYN</t>
  </si>
  <si>
    <t>TWR</t>
  </si>
  <si>
    <t>SLN</t>
  </si>
  <si>
    <t>BMR</t>
  </si>
  <si>
    <t>SPR</t>
  </si>
  <si>
    <t>CTP</t>
  </si>
  <si>
    <t>THN</t>
  </si>
  <si>
    <t>FRS</t>
  </si>
  <si>
    <t>WTR</t>
  </si>
  <si>
    <t>RTH</t>
  </si>
  <si>
    <t>DRK</t>
  </si>
  <si>
    <t>LGH</t>
  </si>
  <si>
    <t>WND</t>
  </si>
  <si>
    <t>CSH</t>
  </si>
  <si>
    <t>TRR</t>
  </si>
  <si>
    <t>FRB</t>
  </si>
  <si>
    <t>FRZ</t>
  </si>
  <si>
    <t>BDB</t>
  </si>
  <si>
    <t>MRN</t>
  </si>
  <si>
    <t>NNC</t>
  </si>
  <si>
    <t>SNC</t>
  </si>
  <si>
    <t>MSM</t>
  </si>
  <si>
    <t>GRM</t>
  </si>
  <si>
    <t>SLL</t>
  </si>
  <si>
    <t>RMT</t>
  </si>
  <si>
    <t>THH</t>
  </si>
  <si>
    <t>GTR</t>
  </si>
  <si>
    <t>JDR</t>
  </si>
  <si>
    <t>SPP</t>
  </si>
  <si>
    <t>RMR</t>
  </si>
  <si>
    <t>THR</t>
  </si>
  <si>
    <t>JDB</t>
  </si>
  <si>
    <t>MBR</t>
  </si>
  <si>
    <t>PRT</t>
  </si>
  <si>
    <t>VMP</t>
  </si>
  <si>
    <t>RCV</t>
  </si>
  <si>
    <t>TRT</t>
  </si>
  <si>
    <t>PHN</t>
  </si>
  <si>
    <t>BCK</t>
  </si>
  <si>
    <t>SPC</t>
  </si>
  <si>
    <t>TNF</t>
  </si>
  <si>
    <t>MCX</t>
  </si>
  <si>
    <t>LRD</t>
  </si>
  <si>
    <t>TGR</t>
  </si>
  <si>
    <t>GHL</t>
  </si>
  <si>
    <t>WTH</t>
  </si>
  <si>
    <t>MNT</t>
  </si>
  <si>
    <t>DRG</t>
  </si>
  <si>
    <t>NGL</t>
  </si>
  <si>
    <t>TRD</t>
  </si>
  <si>
    <t>HVY</t>
  </si>
  <si>
    <t>FRR</t>
  </si>
  <si>
    <t>VLN</t>
  </si>
  <si>
    <t>LCT</t>
  </si>
  <si>
    <t>NCL</t>
  </si>
  <si>
    <t>CNT</t>
  </si>
  <si>
    <t>SCC</t>
  </si>
  <si>
    <t>DNL</t>
  </si>
  <si>
    <t>MJN</t>
  </si>
  <si>
    <t>VLY</t>
  </si>
  <si>
    <t>GSS</t>
  </si>
  <si>
    <t>SLP</t>
  </si>
  <si>
    <t>VRT</t>
  </si>
  <si>
    <t>GRN</t>
  </si>
  <si>
    <t>LWR</t>
  </si>
  <si>
    <t>PLR</t>
  </si>
  <si>
    <t>TRB</t>
  </si>
  <si>
    <t>MGC</t>
  </si>
  <si>
    <t>SLV</t>
  </si>
  <si>
    <t>RBL</t>
  </si>
  <si>
    <t>STN</t>
  </si>
  <si>
    <t>DMN</t>
  </si>
  <si>
    <t>PWR</t>
  </si>
  <si>
    <t>RBB</t>
  </si>
  <si>
    <t>VNM</t>
  </si>
  <si>
    <t>KNG</t>
  </si>
  <si>
    <t>MGS</t>
  </si>
  <si>
    <t>BMB</t>
  </si>
  <si>
    <t>MAC</t>
    <phoneticPr fontId="18" type="noConversion"/>
  </si>
  <si>
    <t>BOT</t>
    <phoneticPr fontId="18" type="noConversion"/>
  </si>
  <si>
    <t>COM</t>
    <phoneticPr fontId="18" type="noConversion"/>
  </si>
  <si>
    <t>AUR</t>
    <phoneticPr fontId="18" type="noConversion"/>
  </si>
  <si>
    <t>ARR</t>
    <phoneticPr fontId="18" type="noConversion"/>
  </si>
  <si>
    <t>LGN</t>
    <phoneticPr fontId="18" type="noConversion"/>
  </si>
  <si>
    <t>LNS</t>
    <phoneticPr fontId="18" type="noConversion"/>
  </si>
  <si>
    <t>FLW</t>
    <phoneticPr fontId="18" type="noConversion"/>
  </si>
  <si>
    <t>BLD</t>
    <phoneticPr fontId="18" type="noConversion"/>
  </si>
  <si>
    <t>BLR</t>
    <phoneticPr fontId="18" type="noConversion"/>
  </si>
  <si>
    <t>BTR</t>
    <phoneticPr fontId="18" type="noConversion"/>
  </si>
  <si>
    <t>HAG</t>
    <phoneticPr fontId="18" type="noConversion"/>
  </si>
  <si>
    <t>MGB</t>
    <phoneticPr fontId="18" type="noConversion"/>
  </si>
  <si>
    <t>NGC</t>
    <phoneticPr fontId="18" type="noConversion"/>
  </si>
  <si>
    <t>THS</t>
    <phoneticPr fontId="18" type="noConversion"/>
  </si>
  <si>
    <t>VMK</t>
    <phoneticPr fontId="18" type="noConversion"/>
  </si>
  <si>
    <t>WNB</t>
    <phoneticPr fontId="18" type="noConversion"/>
  </si>
  <si>
    <t>WNT</t>
    <phoneticPr fontId="18" type="noConversion"/>
  </si>
  <si>
    <t>攻击</t>
    <phoneticPr fontId="18" type="noConversion"/>
  </si>
  <si>
    <t>int</t>
    <phoneticPr fontId="18" type="noConversion"/>
  </si>
  <si>
    <t>int</t>
    <phoneticPr fontId="18" type="noConversion"/>
  </si>
  <si>
    <t>求和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</si>
  <si>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</si>
  <si>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</si>
  <si>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</si>
  <si>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Sum</t>
    <phoneticPr fontId="18" type="noConversion"/>
  </si>
  <si>
    <t>技能评分</t>
    <phoneticPr fontId="18" type="noConversion"/>
  </si>
  <si>
    <t>int</t>
    <phoneticPr fontId="18" type="noConversion"/>
  </si>
  <si>
    <t>SkillMark</t>
    <phoneticPr fontId="18" type="noConversion"/>
  </si>
  <si>
    <t>黑影铠</t>
    <phoneticPr fontId="18" type="noConversion"/>
  </si>
  <si>
    <t>Shadow Armor</t>
  </si>
  <si>
    <t>SDM</t>
    <phoneticPr fontId="18" type="noConversion"/>
  </si>
  <si>
    <t>钢铁胸甲</t>
    <phoneticPr fontId="18" type="noConversion"/>
  </si>
  <si>
    <t>Iron Plate</t>
    <phoneticPr fontId="18" type="noConversion"/>
  </si>
  <si>
    <t>IRP</t>
    <phoneticPr fontId="18" type="noConversion"/>
  </si>
  <si>
    <t>皮铠</t>
    <phoneticPr fontId="18" type="noConversion"/>
  </si>
  <si>
    <t>Leather Mail</t>
    <phoneticPr fontId="18" type="noConversion"/>
  </si>
  <si>
    <t>LTH</t>
    <phoneticPr fontId="18" type="noConversion"/>
  </si>
  <si>
    <t>红衣法袍</t>
    <phoneticPr fontId="18" type="noConversion"/>
  </si>
  <si>
    <t>Vestment</t>
  </si>
  <si>
    <t>VTM</t>
    <phoneticPr fontId="18" type="noConversion"/>
  </si>
  <si>
    <t>死亡收割者</t>
    <phoneticPr fontId="18" type="noConversion"/>
  </si>
  <si>
    <t>Death Reaper</t>
    <phoneticPr fontId="18" type="noConversion"/>
  </si>
  <si>
    <t>DRT</t>
    <phoneticPr fontId="18" type="noConversion"/>
  </si>
  <si>
    <t>朴刀</t>
    <phoneticPr fontId="18" type="noConversion"/>
  </si>
  <si>
    <t>Glaive</t>
    <phoneticPr fontId="18" type="noConversion"/>
  </si>
  <si>
    <t>GLV</t>
    <phoneticPr fontId="18" type="noConversion"/>
  </si>
  <si>
    <t>Repeating Crossbow</t>
    <phoneticPr fontId="18" type="noConversion"/>
  </si>
  <si>
    <t>RCR</t>
    <phoneticPr fontId="18" type="noConversion"/>
  </si>
  <si>
    <t>连弩</t>
    <phoneticPr fontId="18" type="noConversion"/>
  </si>
  <si>
    <t>Crossbow</t>
    <phoneticPr fontId="18" type="noConversion"/>
  </si>
  <si>
    <t>十字弓</t>
    <phoneticPr fontId="18" type="noConversion"/>
  </si>
  <si>
    <t>CRB</t>
    <phoneticPr fontId="18" type="noConversion"/>
  </si>
  <si>
    <t>紫怨</t>
    <phoneticPr fontId="18" type="noConversion"/>
  </si>
  <si>
    <t>Hate</t>
    <phoneticPr fontId="18" type="noConversion"/>
  </si>
  <si>
    <t>HTT</t>
    <phoneticPr fontId="18" type="noConversion"/>
  </si>
  <si>
    <t>Blood Chase</t>
    <phoneticPr fontId="18" type="noConversion"/>
  </si>
  <si>
    <t>嗜血</t>
    <phoneticPr fontId="18" type="noConversion"/>
  </si>
  <si>
    <t>Oak Stick</t>
    <phoneticPr fontId="18" type="noConversion"/>
  </si>
  <si>
    <t>OKT</t>
    <phoneticPr fontId="18" type="noConversion"/>
  </si>
  <si>
    <t>橡木杖</t>
    <phoneticPr fontId="18" type="noConversion"/>
  </si>
  <si>
    <t>OKT</t>
    <phoneticPr fontId="18" type="noConversion"/>
  </si>
  <si>
    <t>烈焰剑</t>
    <phoneticPr fontId="18" type="noConversion"/>
  </si>
  <si>
    <t>Fire Sword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</si>
  <si>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</si>
  <si>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</si>
  <si>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</si>
  <si>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</si>
  <si>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</si>
  <si>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</si>
  <si>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</si>
  <si>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铁锤</t>
    <phoneticPr fontId="18" type="noConversion"/>
  </si>
  <si>
    <t>Hammer</t>
    <phoneticPr fontId="18" type="noConversion"/>
  </si>
  <si>
    <t>HMR</t>
    <phoneticPr fontId="18" type="noConversion"/>
  </si>
  <si>
    <t>铁盾</t>
    <phoneticPr fontId="18" type="noConversion"/>
  </si>
  <si>
    <t>Shield</t>
    <phoneticPr fontId="18" type="noConversion"/>
  </si>
  <si>
    <t>SLD</t>
    <phoneticPr fontId="18" type="noConversion"/>
  </si>
  <si>
    <t>null</t>
    <phoneticPr fontId="18" type="noConversion"/>
  </si>
  <si>
    <t>耐久</t>
    <phoneticPr fontId="18" type="noConversion"/>
  </si>
  <si>
    <t>int</t>
    <phoneticPr fontId="18" type="noConversion"/>
  </si>
  <si>
    <t>Dura</t>
    <phoneticPr fontId="18" type="noConversion"/>
  </si>
  <si>
    <t>标签</t>
    <phoneticPr fontId="18" type="noConversion"/>
  </si>
  <si>
    <t>Remark</t>
    <phoneticPr fontId="18" type="noConversion"/>
  </si>
  <si>
    <t>射程</t>
    <phoneticPr fontId="18" type="noConversion"/>
  </si>
  <si>
    <t>int</t>
    <phoneticPr fontId="18" type="noConversion"/>
  </si>
  <si>
    <t>Range</t>
    <phoneticPr fontId="18" type="noConversion"/>
  </si>
  <si>
    <t>arrowlight</t>
  </si>
  <si>
    <t>greenpea</t>
  </si>
  <si>
    <t>arrow</t>
    <phoneticPr fontId="18" type="noConversion"/>
  </si>
  <si>
    <t>holybolt</t>
    <phoneticPr fontId="18" type="noConversion"/>
  </si>
  <si>
    <t>iceball</t>
    <phoneticPr fontId="18" type="noConversion"/>
  </si>
  <si>
    <t>waterball</t>
    <phoneticPr fontId="18" type="noConversion"/>
  </si>
  <si>
    <t>darkwheel</t>
    <phoneticPr fontId="18" type="noConversion"/>
  </si>
  <si>
    <t>flowerline</t>
    <phoneticPr fontId="18" type="noConversion"/>
  </si>
  <si>
    <t>purplewave</t>
    <phoneticPr fontId="18" type="noConversion"/>
  </si>
  <si>
    <t>arrow</t>
    <phoneticPr fontId="18" type="noConversion"/>
  </si>
  <si>
    <t>防御</t>
    <phoneticPr fontId="18" type="noConversion"/>
  </si>
  <si>
    <t>魔力</t>
    <phoneticPr fontId="18" type="noConversion"/>
  </si>
  <si>
    <t>攻速</t>
    <phoneticPr fontId="18" type="noConversion"/>
  </si>
  <si>
    <t>命中</t>
    <phoneticPr fontId="18" type="noConversion"/>
  </si>
  <si>
    <t>回避</t>
    <phoneticPr fontId="18" type="noConversion"/>
  </si>
  <si>
    <t>暴击</t>
    <phoneticPr fontId="18" type="noConversion"/>
  </si>
  <si>
    <t>幸运</t>
    <phoneticPr fontId="18" type="noConversion"/>
  </si>
  <si>
    <t xml:space="preserve">int </t>
    <phoneticPr fontId="18" type="noConversion"/>
  </si>
  <si>
    <t>int</t>
    <phoneticPr fontId="18" type="noConversion"/>
  </si>
  <si>
    <t>Mag</t>
    <phoneticPr fontId="18" type="noConversion"/>
  </si>
  <si>
    <t>Spd</t>
    <phoneticPr fontId="18" type="noConversion"/>
  </si>
  <si>
    <t>Hit</t>
    <phoneticPr fontId="18" type="noConversion"/>
  </si>
  <si>
    <t>Dhit</t>
    <phoneticPr fontId="18" type="noConversion"/>
  </si>
  <si>
    <t>Crt</t>
    <phoneticPr fontId="18" type="noConversion"/>
  </si>
  <si>
    <t>Luk</t>
    <phoneticPr fontId="18" type="noConversion"/>
  </si>
  <si>
    <t>生命</t>
    <phoneticPr fontId="18" type="noConversion"/>
  </si>
  <si>
    <t>Def</t>
    <phoneticPr fontId="18" type="noConversion"/>
  </si>
  <si>
    <t>Def</t>
    <phoneticPr fontId="18" type="noConversion"/>
  </si>
  <si>
    <t>AtkP</t>
    <phoneticPr fontId="18" type="noConversion"/>
  </si>
  <si>
    <t>VitP</t>
    <phoneticPr fontId="18" type="noConversion"/>
  </si>
  <si>
    <t>AtkP</t>
    <phoneticPr fontId="18" type="noConversion"/>
  </si>
  <si>
    <t>移动</t>
    <phoneticPr fontId="18" type="noConversion"/>
  </si>
  <si>
    <t>int</t>
    <phoneticPr fontId="18" type="noConversion"/>
  </si>
  <si>
    <t>Mov</t>
    <phoneticPr fontId="18" type="noConversion"/>
  </si>
  <si>
    <t>基础/未完成</t>
    <phoneticPr fontId="18" type="noConversion"/>
  </si>
  <si>
    <t>未完成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</si>
</sst>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color theme="1"/>
      <name val="Courier New"/>
      <family val="3"/>
    </font>
    <font>
      <sz val="10"/>
      <color rgb="FF666666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0" borderId="12" xfId="0" applyFont="1" applyBorder="1">
      <alignment vertical="center"/>
    </xf>
    <xf numFmtId="0" fontId="21" fillId="0" borderId="0" xfId="0" applyFont="1" applyAlignment="1">
      <alignment horizontal="justify" vertical="center"/>
    </xf>
    <xf numFmtId="0" fontId="0" fillId="34" borderId="11" xfId="0" applyFont="1" applyFill="1" applyBorder="1">
      <alignment vertical="center"/>
    </xf>
    <xf numFmtId="0" fontId="0" fillId="34" borderId="0" xfId="0" applyFont="1" applyFill="1" applyBorder="1">
      <alignment vertical="center"/>
    </xf>
    <xf numFmtId="0" fontId="0" fillId="34" borderId="0" xfId="0" applyFill="1">
      <alignment vertical="center"/>
    </xf>
    <xf numFmtId="0" fontId="22" fillId="35" borderId="0" xfId="0" applyFont="1" applyFill="1" applyBorder="1">
      <alignment vertical="center"/>
    </xf>
    <xf numFmtId="0" fontId="0" fillId="34" borderId="0" xfId="0" applyNumberFormat="1" applyFill="1">
      <alignment vertical="center"/>
    </xf>
    <xf numFmtId="0" fontId="19" fillId="36" borderId="11" xfId="0" applyFont="1" applyFill="1" applyBorder="1">
      <alignment vertical="center"/>
    </xf>
    <xf numFmtId="0" fontId="0" fillId="37" borderId="0" xfId="0" applyFill="1">
      <alignment vertical="center"/>
    </xf>
    <xf numFmtId="0" fontId="0" fillId="0" borderId="11" xfId="0" applyBorder="1">
      <alignment vertical="center"/>
    </xf>
    <xf numFmtId="0" fontId="0" fillId="34" borderId="0" xfId="0" applyFill="1" applyBorder="1">
      <alignment vertical="center"/>
    </xf>
    <xf numFmtId="0" fontId="23" fillId="0" borderId="11" xfId="0" applyFont="1" applyBorder="1">
      <alignment vertical="center"/>
    </xf>
    <xf numFmtId="0" fontId="23" fillId="34" borderId="11" xfId="0" applyFont="1" applyFill="1" applyBorder="1">
      <alignment vertical="center"/>
    </xf>
    <xf numFmtId="0" fontId="23" fillId="34" borderId="0" xfId="0" applyFont="1" applyFill="1" applyBorder="1">
      <alignment vertical="center"/>
    </xf>
    <xf numFmtId="0" fontId="23" fillId="0" borderId="12" xfId="0" applyFont="1" applyBorder="1">
      <alignment vertical="center"/>
    </xf>
    <xf numFmtId="0" fontId="24" fillId="0" borderId="0" xfId="0" applyFont="1" applyBorder="1" applyAlignment="1">
      <alignment horizontal="justify" vertical="center"/>
    </xf>
    <xf numFmtId="0" fontId="0" fillId="34" borderId="0" xfId="0" applyNumberFormat="1" applyFill="1" applyBorder="1">
      <alignment vertical="center"/>
    </xf>
    <xf numFmtId="0" fontId="20" fillId="33" borderId="10" xfId="0" applyFont="1" applyFill="1" applyBorder="1" applyAlignment="1">
      <alignment vertical="center" textRotation="255"/>
    </xf>
    <xf numFmtId="0" fontId="20" fillId="33" borderId="11" xfId="0" applyFont="1" applyFill="1" applyBorder="1" applyAlignment="1">
      <alignment vertical="center" textRotation="255"/>
    </xf>
    <xf numFmtId="0" fontId="20" fillId="36" borderId="11" xfId="0" applyFont="1" applyFill="1" applyBorder="1" applyAlignment="1">
      <alignment vertical="center" textRotation="255"/>
    </xf>
    <xf numFmtId="0" fontId="20" fillId="33" borderId="12" xfId="0" applyFont="1" applyFill="1" applyBorder="1" applyAlignment="1">
      <alignment vertical="center" textRotation="255"/>
    </xf>
    <xf numFmtId="0" fontId="27" fillId="38" borderId="12" xfId="0" applyFont="1" applyFill="1" applyBorder="1" applyAlignment="1">
      <alignment vertical="center" textRotation="255"/>
    </xf>
    <xf numFmtId="0" fontId="26" fillId="35" borderId="0" xfId="0" applyFont="1" applyFill="1">
      <alignment vertical="center"/>
    </xf>
    <xf numFmtId="0" fontId="21" fillId="0" borderId="0" xfId="0" applyFont="1" applyBorder="1" applyAlignment="1">
      <alignment horizontal="justify" vertical="center"/>
    </xf>
    <xf numFmtId="0" fontId="23" fillId="0" borderId="0" xfId="0" applyFont="1" applyBorder="1">
      <alignment vertical="center"/>
    </xf>
    <xf numFmtId="0" fontId="23" fillId="0" borderId="0" xfId="0" applyNumberFormat="1" applyFont="1" applyBorder="1">
      <alignment vertical="center"/>
    </xf>
    <xf numFmtId="0" fontId="27" fillId="38" borderId="0" xfId="0" applyFont="1" applyFill="1" applyBorder="1" applyAlignment="1">
      <alignment vertical="center" textRotation="255"/>
    </xf>
    <xf numFmtId="0" fontId="19" fillId="33" borderId="0" xfId="0" applyFont="1" applyFill="1" applyBorder="1">
      <alignment vertical="center"/>
    </xf>
    <xf numFmtId="0" fontId="25" fillId="0" borderId="0" xfId="0" applyFont="1" applyBorder="1">
      <alignment vertical="center"/>
    </xf>
    <xf numFmtId="0" fontId="27" fillId="38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28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7" fillId="38" borderId="11" xfId="0" applyFont="1" applyFill="1" applyBorder="1" applyAlignment="1">
      <alignment vertical="center" textRotation="255"/>
    </xf>
    <xf numFmtId="0" fontId="13" fillId="35" borderId="0" xfId="0" applyFont="1" applyFill="1" applyBorder="1">
      <alignment vertical="center"/>
    </xf>
    <xf numFmtId="0" fontId="25" fillId="0" borderId="11" xfId="0" applyFont="1" applyBorder="1">
      <alignment vertical="center"/>
    </xf>
    <xf numFmtId="0" fontId="24" fillId="0" borderId="11" xfId="0" applyFont="1" applyBorder="1" applyAlignment="1">
      <alignment horizontal="justify" vertical="center"/>
    </xf>
    <xf numFmtId="0" fontId="0" fillId="34" borderId="0" xfId="0" applyNumberFormat="1" applyFont="1" applyFill="1" applyBorder="1">
      <alignment vertical="center"/>
    </xf>
    <xf numFmtId="0" fontId="0" fillId="34" borderId="11" xfId="0" applyNumberFormat="1" applyFill="1" applyBorder="1">
      <alignment vertical="center"/>
    </xf>
    <xf numFmtId="0" fontId="0" fillId="0" borderId="0" xfId="0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66"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border outline="0"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border outline="0"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3:AE130" totalsRowShown="0" dataDxfId="65" tableBorderDxfId="64">
  <autoFilter ref="A3:AE130"/>
  <sortState ref="A4:AE130">
    <sortCondition ref="AE3:AE130"/>
  </sortState>
  <tableColumns count="31">
    <tableColumn id="1" name="Id" dataDxfId="63"/>
    <tableColumn id="2" name="Name" dataDxfId="62"/>
    <tableColumn id="3" name="Ename" dataDxfId="61"/>
    <tableColumn id="4" name="EnameShort" dataDxfId="60"/>
    <tableColumn id="5" name="Star" dataDxfId="59"/>
    <tableColumn id="6" name="Type" dataDxfId="58"/>
    <tableColumn id="7" name="Attr" dataDxfId="57"/>
    <tableColumn id="15" name="Cost" dataDxfId="56"/>
    <tableColumn id="8" name="AtkP" dataDxfId="55"/>
    <tableColumn id="9" name="VitP" dataDxfId="54"/>
    <tableColumn id="26" name="SkillMark" dataDxfId="53"/>
    <tableColumn id="24" name="Sum" dataDxfId="52">
      <calculatedColumnFormula>SUM(表1[[#This Row],[AtkP]:[SkillMark]])</calculatedColumnFormula>
    </tableColumn>
    <tableColumn id="25" name="Modify" dataDxfId="51"/>
    <tableColumn id="27" name="Dura" dataDxfId="50"/>
    <tableColumn id="20" name="Def" dataDxfId="49"/>
    <tableColumn id="21" name="Mag" dataDxfId="48"/>
    <tableColumn id="29" name="Spd" dataDxfId="47"/>
    <tableColumn id="30" name="Hit" dataDxfId="46"/>
    <tableColumn id="19" name="Dhit" dataDxfId="45"/>
    <tableColumn id="12" name="Crt" dataDxfId="44"/>
    <tableColumn id="11" name="Luk" dataDxfId="43"/>
    <tableColumn id="10" name="Range" dataDxfId="42"/>
    <tableColumn id="31" name="Mov" dataDxfId="1"/>
    <tableColumn id="13" name="SkillId" dataDxfId="41"/>
    <tableColumn id="14" name="Percent" dataDxfId="40"/>
    <tableColumn id="16" name="Arrow" dataDxfId="39"/>
    <tableColumn id="17" name="Res" dataDxfId="38"/>
    <tableColumn id="18" name="Icon" dataDxfId="37"/>
    <tableColumn id="22" name="IsSpecial" dataDxfId="36"/>
    <tableColumn id="23" name="IsNew" dataDxfId="35"/>
    <tableColumn id="28" name="Remark" dataDxfId="3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E5" totalsRowShown="0" dataDxfId="33" tableBorderDxfId="32">
  <autoFilter ref="A3:AE5"/>
  <sortState ref="A4:W130">
    <sortCondition ref="A3:A130"/>
  </sortState>
  <tableColumns count="31">
    <tableColumn id="1" name="Id" dataDxfId="31"/>
    <tableColumn id="2" name="Name" dataDxfId="30"/>
    <tableColumn id="3" name="Ename" dataDxfId="29"/>
    <tableColumn id="4" name="EnameShort" dataDxfId="28"/>
    <tableColumn id="5" name="Star" dataDxfId="27"/>
    <tableColumn id="6" name="Type" dataDxfId="26"/>
    <tableColumn id="7" name="Attr" dataDxfId="25"/>
    <tableColumn id="15" name="Cost" dataDxfId="24"/>
    <tableColumn id="8" name="AtkP" dataDxfId="23"/>
    <tableColumn id="9" name="VitP" dataDxfId="22"/>
    <tableColumn id="26" name="SkillMark" dataDxfId="21"/>
    <tableColumn id="24" name="Sum" dataDxfId="20">
      <calculatedColumnFormula>SUM(表1_3[[#This Row],[AtkP]:[SkillMark]])</calculatedColumnFormula>
    </tableColumn>
    <tableColumn id="25" name="Modify" dataDxfId="19"/>
    <tableColumn id="31" name="Dura" dataDxfId="18"/>
    <tableColumn id="11" name="Def" dataDxfId="17"/>
    <tableColumn id="21" name="Mag" dataDxfId="16"/>
    <tableColumn id="29" name="Spd" dataDxfId="15"/>
    <tableColumn id="30" name="Hit" dataDxfId="14"/>
    <tableColumn id="20" name="Dhit" dataDxfId="13"/>
    <tableColumn id="19" name="Crt" dataDxfId="12"/>
    <tableColumn id="12" name="Luk" dataDxfId="11"/>
    <tableColumn id="10" name="Range" dataDxfId="10"/>
    <tableColumn id="27" name="Mov" dataDxfId="0"/>
    <tableColumn id="13" name="SkillId" dataDxfId="9"/>
    <tableColumn id="14" name="Percent" dataDxfId="8"/>
    <tableColumn id="16" name="Arrow" dataDxfId="7"/>
    <tableColumn id="17" name="Res" dataDxfId="6"/>
    <tableColumn id="18" name="Icon" dataDxfId="5"/>
    <tableColumn id="22" name="IsSpecial" dataDxfId="4"/>
    <tableColumn id="23" name="IsNew" dataDxfId="3"/>
    <tableColumn id="28" name="Remark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0"/>
  <sheetViews>
    <sheetView tabSelected="1" zoomScaleNormal="100" workbookViewId="0">
      <pane xSplit="1" ySplit="3" topLeftCell="C7" activePane="bottomRight" state="frozen"/>
      <selection pane="topRight" activeCell="B1" sqref="B1"/>
      <selection pane="bottomLeft" activeCell="A4" sqref="A4"/>
      <selection pane="bottomRight" activeCell="AA11" sqref="AA11"/>
    </sheetView>
  </sheetViews>
  <sheetFormatPr defaultRowHeight="13.5"/>
  <cols>
    <col min="1" max="1" width="9.5" bestFit="1" customWidth="1"/>
    <col min="3" max="3" width="11.25" customWidth="1"/>
    <col min="4" max="4" width="6.125" customWidth="1"/>
    <col min="5" max="8" width="4.125" customWidth="1"/>
    <col min="9" max="12" width="3.75" customWidth="1"/>
    <col min="13" max="23" width="3.875" customWidth="1"/>
    <col min="24" max="24" width="9.5" customWidth="1"/>
    <col min="25" max="25" width="7.125" customWidth="1"/>
    <col min="26" max="26" width="9" customWidth="1"/>
    <col min="27" max="28" width="7.375" customWidth="1"/>
    <col min="29" max="30" width="4.375" customWidth="1"/>
    <col min="34" max="34" width="9.5" bestFit="1" customWidth="1"/>
  </cols>
  <sheetData>
    <row r="1" spans="1:31" ht="55.5">
      <c r="A1" s="22" t="s">
        <v>254</v>
      </c>
      <c r="B1" s="23" t="s">
        <v>255</v>
      </c>
      <c r="C1" s="23" t="s">
        <v>256</v>
      </c>
      <c r="D1" s="23" t="s">
        <v>265</v>
      </c>
      <c r="E1" s="23" t="s">
        <v>257</v>
      </c>
      <c r="F1" s="23" t="s">
        <v>258</v>
      </c>
      <c r="G1" s="23" t="s">
        <v>259</v>
      </c>
      <c r="H1" s="23" t="s">
        <v>426</v>
      </c>
      <c r="I1" s="24" t="s">
        <v>380</v>
      </c>
      <c r="J1" s="24" t="s">
        <v>473</v>
      </c>
      <c r="K1" s="24" t="s">
        <v>388</v>
      </c>
      <c r="L1" s="24" t="s">
        <v>383</v>
      </c>
      <c r="M1" s="23" t="s">
        <v>384</v>
      </c>
      <c r="N1" s="23" t="s">
        <v>440</v>
      </c>
      <c r="O1" s="38" t="s">
        <v>458</v>
      </c>
      <c r="P1" s="38" t="s">
        <v>459</v>
      </c>
      <c r="Q1" s="38" t="s">
        <v>460</v>
      </c>
      <c r="R1" s="38" t="s">
        <v>461</v>
      </c>
      <c r="S1" s="38" t="s">
        <v>462</v>
      </c>
      <c r="T1" s="38" t="s">
        <v>463</v>
      </c>
      <c r="U1" s="38" t="s">
        <v>464</v>
      </c>
      <c r="V1" s="23" t="s">
        <v>445</v>
      </c>
      <c r="W1" s="23" t="s">
        <v>479</v>
      </c>
      <c r="X1" s="23" t="s">
        <v>260</v>
      </c>
      <c r="Y1" s="23" t="s">
        <v>261</v>
      </c>
      <c r="Z1" s="23" t="s">
        <v>262</v>
      </c>
      <c r="AA1" s="23" t="s">
        <v>263</v>
      </c>
      <c r="AB1" s="25" t="s">
        <v>264</v>
      </c>
      <c r="AC1" s="26" t="s">
        <v>429</v>
      </c>
      <c r="AD1" s="31" t="s">
        <v>431</v>
      </c>
      <c r="AE1" s="34" t="s">
        <v>443</v>
      </c>
    </row>
    <row r="2" spans="1:31">
      <c r="A2" s="1" t="s">
        <v>116</v>
      </c>
      <c r="B2" s="2" t="s">
        <v>117</v>
      </c>
      <c r="C2" s="2" t="s">
        <v>117</v>
      </c>
      <c r="D2" s="2" t="s">
        <v>266</v>
      </c>
      <c r="E2" s="2" t="s">
        <v>116</v>
      </c>
      <c r="F2" s="2" t="s">
        <v>116</v>
      </c>
      <c r="G2" s="2" t="s">
        <v>116</v>
      </c>
      <c r="H2" s="2" t="s">
        <v>427</v>
      </c>
      <c r="I2" s="12" t="s">
        <v>116</v>
      </c>
      <c r="J2" s="12" t="s">
        <v>116</v>
      </c>
      <c r="K2" s="12" t="s">
        <v>389</v>
      </c>
      <c r="L2" s="12" t="s">
        <v>382</v>
      </c>
      <c r="M2" s="2" t="s">
        <v>385</v>
      </c>
      <c r="N2" s="2" t="s">
        <v>441</v>
      </c>
      <c r="O2" s="2" t="s">
        <v>381</v>
      </c>
      <c r="P2" s="2" t="s">
        <v>465</v>
      </c>
      <c r="Q2" s="2" t="s">
        <v>466</v>
      </c>
      <c r="R2" s="2" t="s">
        <v>466</v>
      </c>
      <c r="S2" s="2" t="s">
        <v>381</v>
      </c>
      <c r="T2" s="2" t="s">
        <v>466</v>
      </c>
      <c r="U2" s="2" t="s">
        <v>381</v>
      </c>
      <c r="V2" s="2" t="s">
        <v>446</v>
      </c>
      <c r="W2" s="2" t="s">
        <v>480</v>
      </c>
      <c r="X2" s="2" t="s">
        <v>116</v>
      </c>
      <c r="Y2" s="2" t="s">
        <v>116</v>
      </c>
      <c r="Z2" s="2" t="s">
        <v>117</v>
      </c>
      <c r="AA2" s="2" t="s">
        <v>116</v>
      </c>
      <c r="AB2" s="3" t="s">
        <v>117</v>
      </c>
      <c r="AC2" s="3" t="s">
        <v>381</v>
      </c>
      <c r="AD2" s="32" t="s">
        <v>381</v>
      </c>
      <c r="AE2" s="35" t="s">
        <v>117</v>
      </c>
    </row>
    <row r="3" spans="1:31">
      <c r="A3" t="s">
        <v>118</v>
      </c>
      <c r="B3" t="s">
        <v>119</v>
      </c>
      <c r="C3" t="s">
        <v>253</v>
      </c>
      <c r="D3" t="s">
        <v>267</v>
      </c>
      <c r="E3" t="s">
        <v>120</v>
      </c>
      <c r="F3" t="s">
        <v>121</v>
      </c>
      <c r="G3" t="s">
        <v>122</v>
      </c>
      <c r="H3" t="s">
        <v>428</v>
      </c>
      <c r="I3" s="13" t="s">
        <v>476</v>
      </c>
      <c r="J3" s="13" t="s">
        <v>477</v>
      </c>
      <c r="K3" s="13" t="s">
        <v>390</v>
      </c>
      <c r="L3" s="13" t="s">
        <v>387</v>
      </c>
      <c r="M3" s="10" t="s">
        <v>386</v>
      </c>
      <c r="N3" s="10" t="s">
        <v>442</v>
      </c>
      <c r="O3" s="39" t="s">
        <v>475</v>
      </c>
      <c r="P3" s="39" t="s">
        <v>467</v>
      </c>
      <c r="Q3" s="39" t="s">
        <v>468</v>
      </c>
      <c r="R3" s="39" t="s">
        <v>469</v>
      </c>
      <c r="S3" s="39" t="s">
        <v>470</v>
      </c>
      <c r="T3" s="39" t="s">
        <v>471</v>
      </c>
      <c r="U3" s="39" t="s">
        <v>472</v>
      </c>
      <c r="V3" s="10" t="s">
        <v>447</v>
      </c>
      <c r="W3" s="10" t="s">
        <v>481</v>
      </c>
      <c r="X3" t="s">
        <v>123</v>
      </c>
      <c r="Y3" t="s">
        <v>124</v>
      </c>
      <c r="Z3" t="s">
        <v>125</v>
      </c>
      <c r="AA3" t="s">
        <v>126</v>
      </c>
      <c r="AB3" t="s">
        <v>127</v>
      </c>
      <c r="AC3" s="27" t="s">
        <v>430</v>
      </c>
      <c r="AD3" s="27" t="s">
        <v>432</v>
      </c>
      <c r="AE3" s="27" t="s">
        <v>444</v>
      </c>
    </row>
    <row r="4" spans="1:31" ht="14.25">
      <c r="A4">
        <v>52000001</v>
      </c>
      <c r="B4" s="4" t="s">
        <v>0</v>
      </c>
      <c r="C4" s="4" t="s">
        <v>153</v>
      </c>
      <c r="D4" s="6" t="s">
        <v>362</v>
      </c>
      <c r="E4" s="4">
        <v>1</v>
      </c>
      <c r="F4">
        <v>100</v>
      </c>
      <c r="G4" s="4">
        <v>0</v>
      </c>
      <c r="H4" s="4">
        <v>1</v>
      </c>
      <c r="I4" s="7">
        <v>100</v>
      </c>
      <c r="J4" s="7">
        <v>0</v>
      </c>
      <c r="K4" s="9">
        <v>0</v>
      </c>
      <c r="L4" s="11">
        <f>SUM(表1[[#This Row],[AtkP]:[SkillMark]])</f>
        <v>100</v>
      </c>
      <c r="M4" s="9">
        <v>-3</v>
      </c>
      <c r="N4" s="9">
        <v>4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10</v>
      </c>
      <c r="W4" s="9">
        <v>0</v>
      </c>
      <c r="X4" s="4">
        <v>0</v>
      </c>
      <c r="Y4" s="4">
        <v>0</v>
      </c>
      <c r="Z4" s="4" t="s">
        <v>1</v>
      </c>
      <c r="AA4" s="4">
        <v>5</v>
      </c>
      <c r="AB4" s="5">
        <v>1</v>
      </c>
      <c r="AC4" s="30">
        <v>0</v>
      </c>
      <c r="AD4" s="29">
        <v>0</v>
      </c>
      <c r="AE4" s="29" t="s">
        <v>482</v>
      </c>
    </row>
    <row r="5" spans="1:31" ht="14.25">
      <c r="A5">
        <v>52000002</v>
      </c>
      <c r="B5" s="4" t="s">
        <v>2</v>
      </c>
      <c r="C5" s="4" t="s">
        <v>154</v>
      </c>
      <c r="D5" s="6" t="s">
        <v>268</v>
      </c>
      <c r="E5" s="4">
        <v>2</v>
      </c>
      <c r="F5">
        <v>100</v>
      </c>
      <c r="G5" s="4">
        <v>0</v>
      </c>
      <c r="H5" s="4">
        <v>2</v>
      </c>
      <c r="I5" s="7">
        <v>100</v>
      </c>
      <c r="J5" s="7">
        <v>0</v>
      </c>
      <c r="K5" s="9">
        <v>0</v>
      </c>
      <c r="L5" s="11">
        <f>SUM(表1[[#This Row],[AtkP]:[SkillMark]])</f>
        <v>100</v>
      </c>
      <c r="M5" s="9">
        <v>-3</v>
      </c>
      <c r="N5" s="9">
        <v>4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10</v>
      </c>
      <c r="W5" s="9">
        <v>0</v>
      </c>
      <c r="X5" s="4">
        <v>0</v>
      </c>
      <c r="Y5" s="4">
        <v>0</v>
      </c>
      <c r="Z5" s="4" t="s">
        <v>3</v>
      </c>
      <c r="AA5" s="4">
        <v>5</v>
      </c>
      <c r="AB5" s="5">
        <v>2</v>
      </c>
      <c r="AC5" s="30">
        <v>0</v>
      </c>
      <c r="AD5" s="29">
        <v>0</v>
      </c>
      <c r="AE5" s="29" t="s">
        <v>482</v>
      </c>
    </row>
    <row r="6" spans="1:31" ht="14.25">
      <c r="A6">
        <v>52000003</v>
      </c>
      <c r="B6" s="4" t="s">
        <v>4</v>
      </c>
      <c r="C6" s="4" t="s">
        <v>155</v>
      </c>
      <c r="D6" s="6" t="s">
        <v>269</v>
      </c>
      <c r="E6" s="4">
        <v>1</v>
      </c>
      <c r="F6">
        <v>102</v>
      </c>
      <c r="G6" s="4">
        <v>0</v>
      </c>
      <c r="H6" s="4">
        <v>1</v>
      </c>
      <c r="I6" s="7">
        <v>0</v>
      </c>
      <c r="J6" s="7">
        <v>100</v>
      </c>
      <c r="K6" s="9">
        <v>0</v>
      </c>
      <c r="L6" s="11">
        <f>SUM(表1[[#This Row],[AtkP]:[SkillMark]])</f>
        <v>100</v>
      </c>
      <c r="M6" s="9">
        <v>-3</v>
      </c>
      <c r="N6" s="9">
        <v>4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4">
        <v>0</v>
      </c>
      <c r="Y6" s="4">
        <v>0</v>
      </c>
      <c r="Z6" s="4" t="s">
        <v>5</v>
      </c>
      <c r="AA6" s="4">
        <v>5</v>
      </c>
      <c r="AB6" s="5">
        <v>3</v>
      </c>
      <c r="AC6" s="30">
        <v>0</v>
      </c>
      <c r="AD6" s="29">
        <v>0</v>
      </c>
      <c r="AE6" s="29" t="s">
        <v>482</v>
      </c>
    </row>
    <row r="7" spans="1:31" ht="14.25">
      <c r="A7">
        <v>52000004</v>
      </c>
      <c r="B7" s="4" t="s">
        <v>6</v>
      </c>
      <c r="C7" s="4" t="s">
        <v>156</v>
      </c>
      <c r="D7" s="6" t="s">
        <v>270</v>
      </c>
      <c r="E7" s="4">
        <v>2</v>
      </c>
      <c r="F7">
        <v>102</v>
      </c>
      <c r="G7" s="4">
        <v>0</v>
      </c>
      <c r="H7" s="4">
        <v>2</v>
      </c>
      <c r="I7" s="7">
        <v>0</v>
      </c>
      <c r="J7" s="7">
        <v>100</v>
      </c>
      <c r="K7" s="9">
        <v>0</v>
      </c>
      <c r="L7" s="11">
        <f>SUM(表1[[#This Row],[AtkP]:[SkillMark]])</f>
        <v>100</v>
      </c>
      <c r="M7" s="9">
        <v>-3</v>
      </c>
      <c r="N7" s="9">
        <v>4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4">
        <v>0</v>
      </c>
      <c r="Y7" s="4">
        <v>0</v>
      </c>
      <c r="Z7" s="4" t="s">
        <v>5</v>
      </c>
      <c r="AA7" s="4">
        <v>5</v>
      </c>
      <c r="AB7" s="5">
        <v>4</v>
      </c>
      <c r="AC7" s="30">
        <v>0</v>
      </c>
      <c r="AD7" s="29">
        <v>0</v>
      </c>
      <c r="AE7" s="29" t="s">
        <v>482</v>
      </c>
    </row>
    <row r="8" spans="1:31" ht="14.25">
      <c r="A8">
        <v>52000009</v>
      </c>
      <c r="B8" s="4" t="s">
        <v>11</v>
      </c>
      <c r="C8" s="4" t="s">
        <v>161</v>
      </c>
      <c r="D8" s="6" t="s">
        <v>275</v>
      </c>
      <c r="E8" s="4">
        <v>1</v>
      </c>
      <c r="F8">
        <v>103</v>
      </c>
      <c r="G8" s="4">
        <v>0</v>
      </c>
      <c r="H8" s="4">
        <v>1</v>
      </c>
      <c r="I8" s="7">
        <v>0</v>
      </c>
      <c r="J8" s="7">
        <v>0</v>
      </c>
      <c r="K8" s="9">
        <v>15</v>
      </c>
      <c r="L8" s="11">
        <f>SUM(表1[[#This Row],[AtkP]:[SkillMark]])</f>
        <v>15</v>
      </c>
      <c r="M8" s="9">
        <v>-3</v>
      </c>
      <c r="N8" s="9">
        <v>3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14">
        <v>55000060</v>
      </c>
      <c r="Y8" s="4">
        <v>100</v>
      </c>
      <c r="Z8" s="4" t="s">
        <v>5</v>
      </c>
      <c r="AA8" s="4">
        <v>5</v>
      </c>
      <c r="AB8" s="5">
        <v>9</v>
      </c>
      <c r="AC8" s="30">
        <v>0</v>
      </c>
      <c r="AD8" s="29">
        <v>0</v>
      </c>
      <c r="AE8" s="29" t="s">
        <v>482</v>
      </c>
    </row>
    <row r="9" spans="1:31" ht="14.25">
      <c r="A9">
        <v>52000122</v>
      </c>
      <c r="B9" s="16" t="s">
        <v>406</v>
      </c>
      <c r="C9" s="16" t="s">
        <v>407</v>
      </c>
      <c r="D9" s="20" t="s">
        <v>408</v>
      </c>
      <c r="E9" s="16">
        <v>1</v>
      </c>
      <c r="F9">
        <v>100</v>
      </c>
      <c r="G9" s="16">
        <v>0</v>
      </c>
      <c r="H9" s="16">
        <v>1</v>
      </c>
      <c r="I9" s="17">
        <v>80</v>
      </c>
      <c r="J9" s="17">
        <v>0</v>
      </c>
      <c r="K9" s="18">
        <v>0</v>
      </c>
      <c r="L9" s="21">
        <f>SUM(表1[[#This Row],[AtkP]:[SkillMark]])</f>
        <v>80</v>
      </c>
      <c r="M9" s="15">
        <v>-1</v>
      </c>
      <c r="N9" s="9">
        <v>4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10</v>
      </c>
      <c r="W9" s="9">
        <v>0</v>
      </c>
      <c r="X9" s="16">
        <v>0</v>
      </c>
      <c r="Y9" s="16">
        <v>0</v>
      </c>
      <c r="Z9" s="16" t="s">
        <v>3</v>
      </c>
      <c r="AA9" s="16">
        <v>5</v>
      </c>
      <c r="AB9" s="19">
        <v>122</v>
      </c>
      <c r="AC9" s="30">
        <v>0</v>
      </c>
      <c r="AD9" s="29">
        <v>0</v>
      </c>
      <c r="AE9" s="29" t="s">
        <v>482</v>
      </c>
    </row>
    <row r="10" spans="1:31" ht="14.25">
      <c r="A10">
        <v>52000123</v>
      </c>
      <c r="B10" s="4" t="s">
        <v>411</v>
      </c>
      <c r="C10" s="4" t="s">
        <v>409</v>
      </c>
      <c r="D10" s="28" t="s">
        <v>410</v>
      </c>
      <c r="E10" s="4">
        <v>3</v>
      </c>
      <c r="F10">
        <v>100</v>
      </c>
      <c r="G10" s="4">
        <v>0</v>
      </c>
      <c r="H10" s="4">
        <v>3</v>
      </c>
      <c r="I10" s="8">
        <v>70</v>
      </c>
      <c r="J10" s="8">
        <v>0</v>
      </c>
      <c r="K10" s="8">
        <v>0</v>
      </c>
      <c r="L10" s="21">
        <f>SUM(表1[[#This Row],[AtkP]:[SkillMark]])</f>
        <v>70</v>
      </c>
      <c r="M10" s="15">
        <v>-1</v>
      </c>
      <c r="N10" s="9">
        <v>4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25</v>
      </c>
      <c r="W10" s="9">
        <v>0</v>
      </c>
      <c r="X10" s="16">
        <v>0</v>
      </c>
      <c r="Y10" s="16">
        <v>0</v>
      </c>
      <c r="Z10" s="16" t="s">
        <v>457</v>
      </c>
      <c r="AA10" s="16">
        <v>5</v>
      </c>
      <c r="AB10" s="19">
        <v>123</v>
      </c>
      <c r="AC10" s="30">
        <v>0</v>
      </c>
      <c r="AD10" s="29">
        <v>1</v>
      </c>
      <c r="AE10" s="29" t="s">
        <v>482</v>
      </c>
    </row>
    <row r="11" spans="1:31" ht="14.25">
      <c r="A11">
        <v>52000005</v>
      </c>
      <c r="B11" s="4" t="s">
        <v>7</v>
      </c>
      <c r="C11" s="4" t="s">
        <v>157</v>
      </c>
      <c r="D11" s="6" t="s">
        <v>271</v>
      </c>
      <c r="E11" s="4">
        <v>3</v>
      </c>
      <c r="F11">
        <v>100</v>
      </c>
      <c r="G11" s="4">
        <v>0</v>
      </c>
      <c r="H11" s="4">
        <v>3</v>
      </c>
      <c r="I11" s="7">
        <v>100</v>
      </c>
      <c r="J11" s="7">
        <v>0</v>
      </c>
      <c r="K11" s="9">
        <v>0</v>
      </c>
      <c r="L11" s="11">
        <f>SUM(表1[[#This Row],[AtkP]:[SkillMark]])</f>
        <v>100</v>
      </c>
      <c r="M11" s="9">
        <v>-3</v>
      </c>
      <c r="N11" s="9">
        <v>4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10</v>
      </c>
      <c r="W11" s="9">
        <v>0</v>
      </c>
      <c r="X11" s="4">
        <v>0</v>
      </c>
      <c r="Y11" s="4">
        <v>0</v>
      </c>
      <c r="Z11" s="4" t="s">
        <v>3</v>
      </c>
      <c r="AA11" s="4">
        <v>5</v>
      </c>
      <c r="AB11" s="5">
        <v>5</v>
      </c>
      <c r="AC11" s="30">
        <v>0</v>
      </c>
      <c r="AD11" s="29">
        <v>0</v>
      </c>
      <c r="AE11" s="29" t="s">
        <v>483</v>
      </c>
    </row>
    <row r="12" spans="1:31" ht="14.25">
      <c r="A12">
        <v>52000006</v>
      </c>
      <c r="B12" s="4" t="s">
        <v>8</v>
      </c>
      <c r="C12" s="4" t="s">
        <v>158</v>
      </c>
      <c r="D12" s="6" t="s">
        <v>272</v>
      </c>
      <c r="E12" s="4">
        <v>4</v>
      </c>
      <c r="F12">
        <v>100</v>
      </c>
      <c r="G12" s="4">
        <v>0</v>
      </c>
      <c r="H12" s="4">
        <v>4</v>
      </c>
      <c r="I12" s="7">
        <v>100</v>
      </c>
      <c r="J12" s="7">
        <v>0</v>
      </c>
      <c r="K12" s="9">
        <v>0</v>
      </c>
      <c r="L12" s="11">
        <f>SUM(表1[[#This Row],[AtkP]:[SkillMark]])</f>
        <v>100</v>
      </c>
      <c r="M12" s="9">
        <v>-3</v>
      </c>
      <c r="N12" s="9">
        <v>4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10</v>
      </c>
      <c r="W12" s="9">
        <v>0</v>
      </c>
      <c r="X12" s="4">
        <v>0</v>
      </c>
      <c r="Y12" s="4">
        <v>0</v>
      </c>
      <c r="Z12" s="4" t="s">
        <v>3</v>
      </c>
      <c r="AA12" s="4">
        <v>5</v>
      </c>
      <c r="AB12" s="5">
        <v>6</v>
      </c>
      <c r="AC12" s="30">
        <v>0</v>
      </c>
      <c r="AD12" s="29">
        <v>0</v>
      </c>
      <c r="AE12" s="29" t="s">
        <v>483</v>
      </c>
    </row>
    <row r="13" spans="1:31" ht="14.25">
      <c r="A13">
        <v>52000007</v>
      </c>
      <c r="B13" s="4" t="s">
        <v>9</v>
      </c>
      <c r="C13" s="4" t="s">
        <v>159</v>
      </c>
      <c r="D13" s="6" t="s">
        <v>273</v>
      </c>
      <c r="E13" s="4">
        <v>3</v>
      </c>
      <c r="F13">
        <v>102</v>
      </c>
      <c r="G13" s="4">
        <v>0</v>
      </c>
      <c r="H13" s="4">
        <v>3</v>
      </c>
      <c r="I13" s="8">
        <v>0</v>
      </c>
      <c r="J13" s="8">
        <v>100</v>
      </c>
      <c r="K13" s="9">
        <v>0</v>
      </c>
      <c r="L13" s="11">
        <f>SUM(表1[[#This Row],[AtkP]:[SkillMark]])</f>
        <v>100</v>
      </c>
      <c r="M13" s="9">
        <v>-3</v>
      </c>
      <c r="N13" s="9">
        <v>4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4">
        <v>0</v>
      </c>
      <c r="Y13" s="4">
        <v>0</v>
      </c>
      <c r="Z13" s="4" t="s">
        <v>5</v>
      </c>
      <c r="AA13" s="4">
        <v>5</v>
      </c>
      <c r="AB13" s="5">
        <v>7</v>
      </c>
      <c r="AC13" s="30">
        <v>0</v>
      </c>
      <c r="AD13" s="29">
        <v>0</v>
      </c>
      <c r="AE13" s="29" t="s">
        <v>483</v>
      </c>
    </row>
    <row r="14" spans="1:31" ht="14.25">
      <c r="A14">
        <v>52000008</v>
      </c>
      <c r="B14" s="4" t="s">
        <v>10</v>
      </c>
      <c r="C14" s="4" t="s">
        <v>160</v>
      </c>
      <c r="D14" s="6" t="s">
        <v>274</v>
      </c>
      <c r="E14" s="4">
        <v>4</v>
      </c>
      <c r="F14">
        <v>102</v>
      </c>
      <c r="G14" s="4">
        <v>0</v>
      </c>
      <c r="H14" s="4">
        <v>4</v>
      </c>
      <c r="I14" s="7">
        <v>0</v>
      </c>
      <c r="J14" s="7">
        <v>100</v>
      </c>
      <c r="K14" s="9">
        <v>0</v>
      </c>
      <c r="L14" s="11">
        <f>SUM(表1[[#This Row],[AtkP]:[SkillMark]])</f>
        <v>100</v>
      </c>
      <c r="M14" s="9">
        <v>-3</v>
      </c>
      <c r="N14" s="9">
        <v>4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4">
        <v>0</v>
      </c>
      <c r="Y14" s="4">
        <v>0</v>
      </c>
      <c r="Z14" s="4" t="s">
        <v>5</v>
      </c>
      <c r="AA14" s="4">
        <v>5</v>
      </c>
      <c r="AB14" s="5">
        <v>8</v>
      </c>
      <c r="AC14" s="30">
        <v>0</v>
      </c>
      <c r="AD14" s="29">
        <v>0</v>
      </c>
      <c r="AE14" s="29" t="s">
        <v>483</v>
      </c>
    </row>
    <row r="15" spans="1:31" ht="14.25">
      <c r="A15">
        <v>52000010</v>
      </c>
      <c r="B15" s="4" t="s">
        <v>12</v>
      </c>
      <c r="C15" s="4" t="s">
        <v>162</v>
      </c>
      <c r="D15" s="6" t="s">
        <v>276</v>
      </c>
      <c r="E15" s="4">
        <v>2</v>
      </c>
      <c r="F15">
        <v>100</v>
      </c>
      <c r="G15" s="4">
        <v>0</v>
      </c>
      <c r="H15" s="4">
        <v>2</v>
      </c>
      <c r="I15" s="7">
        <v>85</v>
      </c>
      <c r="J15" s="7">
        <v>0</v>
      </c>
      <c r="K15" s="9">
        <v>15</v>
      </c>
      <c r="L15" s="11">
        <f>SUM(表1[[#This Row],[AtkP]:[SkillMark]])</f>
        <v>100</v>
      </c>
      <c r="M15" s="9">
        <v>-2</v>
      </c>
      <c r="N15" s="9">
        <v>3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10</v>
      </c>
      <c r="W15" s="9">
        <v>0</v>
      </c>
      <c r="X15" s="14">
        <v>55020003</v>
      </c>
      <c r="Y15" s="4">
        <v>100</v>
      </c>
      <c r="Z15" s="4" t="s">
        <v>3</v>
      </c>
      <c r="AA15" s="4">
        <v>5</v>
      </c>
      <c r="AB15" s="5">
        <v>10</v>
      </c>
      <c r="AC15" s="30">
        <v>0</v>
      </c>
      <c r="AD15" s="29">
        <v>0</v>
      </c>
      <c r="AE15" s="29" t="s">
        <v>483</v>
      </c>
    </row>
    <row r="16" spans="1:31" ht="14.25">
      <c r="A16">
        <v>52000011</v>
      </c>
      <c r="B16" s="4" t="s">
        <v>129</v>
      </c>
      <c r="C16" s="4" t="s">
        <v>163</v>
      </c>
      <c r="D16" s="6" t="s">
        <v>277</v>
      </c>
      <c r="E16" s="4">
        <v>2</v>
      </c>
      <c r="F16">
        <v>100</v>
      </c>
      <c r="G16" s="4">
        <v>0</v>
      </c>
      <c r="H16" s="4">
        <v>2</v>
      </c>
      <c r="I16" s="7">
        <v>85</v>
      </c>
      <c r="J16" s="7">
        <v>0</v>
      </c>
      <c r="K16" s="9">
        <v>15</v>
      </c>
      <c r="L16" s="21">
        <f>SUM(表1[[#This Row],[AtkP]:[SkillMark]])</f>
        <v>100</v>
      </c>
      <c r="M16" s="9">
        <v>-2</v>
      </c>
      <c r="N16" s="9">
        <v>3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10</v>
      </c>
      <c r="W16" s="9">
        <v>0</v>
      </c>
      <c r="X16" s="14">
        <v>55020001</v>
      </c>
      <c r="Y16" s="4">
        <v>100</v>
      </c>
      <c r="Z16" s="4" t="s">
        <v>3</v>
      </c>
      <c r="AA16" s="4">
        <v>5</v>
      </c>
      <c r="AB16" s="5">
        <v>11</v>
      </c>
      <c r="AC16" s="30">
        <v>0</v>
      </c>
      <c r="AD16" s="29">
        <v>0</v>
      </c>
      <c r="AE16" s="29" t="s">
        <v>483</v>
      </c>
    </row>
    <row r="17" spans="1:31" ht="14.25">
      <c r="A17">
        <v>52000012</v>
      </c>
      <c r="B17" s="4" t="s">
        <v>13</v>
      </c>
      <c r="C17" s="4" t="s">
        <v>164</v>
      </c>
      <c r="D17" s="6" t="s">
        <v>278</v>
      </c>
      <c r="E17" s="4">
        <v>2</v>
      </c>
      <c r="F17">
        <v>100</v>
      </c>
      <c r="G17" s="4">
        <v>0</v>
      </c>
      <c r="H17" s="4">
        <v>2</v>
      </c>
      <c r="I17" s="7">
        <v>85</v>
      </c>
      <c r="J17" s="7">
        <v>0</v>
      </c>
      <c r="K17" s="9">
        <v>15</v>
      </c>
      <c r="L17" s="11">
        <f>SUM(表1[[#This Row],[AtkP]:[SkillMark]])</f>
        <v>100</v>
      </c>
      <c r="M17" s="9">
        <v>-2</v>
      </c>
      <c r="N17" s="9">
        <v>3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25</v>
      </c>
      <c r="W17" s="9">
        <v>0</v>
      </c>
      <c r="X17" s="14">
        <v>55020002</v>
      </c>
      <c r="Y17" s="4">
        <v>100</v>
      </c>
      <c r="Z17" s="4" t="s">
        <v>448</v>
      </c>
      <c r="AA17" s="4">
        <v>5</v>
      </c>
      <c r="AB17" s="5">
        <v>12</v>
      </c>
      <c r="AC17" s="30">
        <v>0</v>
      </c>
      <c r="AD17" s="29">
        <v>0</v>
      </c>
      <c r="AE17" s="29" t="s">
        <v>483</v>
      </c>
    </row>
    <row r="18" spans="1:31" ht="14.25">
      <c r="A18">
        <v>52000013</v>
      </c>
      <c r="B18" s="4" t="s">
        <v>130</v>
      </c>
      <c r="C18" s="4" t="s">
        <v>165</v>
      </c>
      <c r="D18" s="28" t="s">
        <v>279</v>
      </c>
      <c r="E18" s="4">
        <v>2</v>
      </c>
      <c r="F18">
        <v>100</v>
      </c>
      <c r="G18" s="4">
        <v>0</v>
      </c>
      <c r="H18" s="4">
        <v>2</v>
      </c>
      <c r="I18" s="8">
        <v>85</v>
      </c>
      <c r="J18" s="8">
        <v>0</v>
      </c>
      <c r="K18" s="15">
        <v>15</v>
      </c>
      <c r="L18" s="11">
        <f>SUM(表1[[#This Row],[AtkP]:[SkillMark]])</f>
        <v>100</v>
      </c>
      <c r="M18" s="9">
        <v>-2</v>
      </c>
      <c r="N18" s="9">
        <v>3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10</v>
      </c>
      <c r="W18" s="9">
        <v>0</v>
      </c>
      <c r="X18" s="14">
        <v>55020004</v>
      </c>
      <c r="Y18" s="4">
        <v>100</v>
      </c>
      <c r="Z18" s="4" t="s">
        <v>3</v>
      </c>
      <c r="AA18" s="4">
        <v>5</v>
      </c>
      <c r="AB18" s="5">
        <v>13</v>
      </c>
      <c r="AC18" s="30">
        <v>0</v>
      </c>
      <c r="AD18" s="29">
        <v>0</v>
      </c>
      <c r="AE18" s="29" t="s">
        <v>483</v>
      </c>
    </row>
    <row r="19" spans="1:31" ht="14.25">
      <c r="A19">
        <v>52000014</v>
      </c>
      <c r="B19" s="4" t="s">
        <v>14</v>
      </c>
      <c r="C19" s="4" t="s">
        <v>166</v>
      </c>
      <c r="D19" s="6" t="s">
        <v>280</v>
      </c>
      <c r="E19" s="4">
        <v>2</v>
      </c>
      <c r="F19">
        <v>100</v>
      </c>
      <c r="G19" s="4">
        <v>0</v>
      </c>
      <c r="H19" s="4">
        <v>2</v>
      </c>
      <c r="I19" s="7">
        <v>70</v>
      </c>
      <c r="J19" s="7">
        <v>0</v>
      </c>
      <c r="K19" s="9">
        <v>0</v>
      </c>
      <c r="L19" s="11">
        <f>SUM(表1[[#This Row],[AtkP]:[SkillMark]])</f>
        <v>70</v>
      </c>
      <c r="M19" s="9">
        <v>0</v>
      </c>
      <c r="N19" s="9">
        <v>4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10</v>
      </c>
      <c r="W19" s="9">
        <v>0</v>
      </c>
      <c r="X19" s="4">
        <v>0</v>
      </c>
      <c r="Y19" s="4">
        <v>0</v>
      </c>
      <c r="Z19" s="4" t="s">
        <v>3</v>
      </c>
      <c r="AA19" s="4">
        <v>5</v>
      </c>
      <c r="AB19" s="5">
        <v>14</v>
      </c>
      <c r="AC19" s="30">
        <v>0</v>
      </c>
      <c r="AD19" s="29">
        <v>0</v>
      </c>
      <c r="AE19" s="29" t="s">
        <v>483</v>
      </c>
    </row>
    <row r="20" spans="1:31" ht="14.25">
      <c r="A20">
        <v>52000015</v>
      </c>
      <c r="B20" s="4" t="s">
        <v>15</v>
      </c>
      <c r="C20" s="4" t="s">
        <v>167</v>
      </c>
      <c r="D20" s="6" t="s">
        <v>281</v>
      </c>
      <c r="E20" s="4">
        <v>2</v>
      </c>
      <c r="F20">
        <v>100</v>
      </c>
      <c r="G20" s="4">
        <v>0</v>
      </c>
      <c r="H20" s="4">
        <v>2</v>
      </c>
      <c r="I20" s="7">
        <v>85</v>
      </c>
      <c r="J20" s="7">
        <v>0</v>
      </c>
      <c r="K20" s="9">
        <v>15</v>
      </c>
      <c r="L20" s="11">
        <f>SUM(表1[[#This Row],[AtkP]:[SkillMark]])</f>
        <v>100</v>
      </c>
      <c r="M20" s="9">
        <v>-2</v>
      </c>
      <c r="N20" s="9">
        <v>3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10</v>
      </c>
      <c r="W20" s="9">
        <v>0</v>
      </c>
      <c r="X20" s="14">
        <v>55020007</v>
      </c>
      <c r="Y20" s="4">
        <v>100</v>
      </c>
      <c r="Z20" s="4" t="s">
        <v>3</v>
      </c>
      <c r="AA20" s="4">
        <v>5</v>
      </c>
      <c r="AB20" s="5">
        <v>15</v>
      </c>
      <c r="AC20" s="30">
        <v>0</v>
      </c>
      <c r="AD20" s="29">
        <v>0</v>
      </c>
      <c r="AE20" s="29" t="s">
        <v>483</v>
      </c>
    </row>
    <row r="21" spans="1:31" ht="14.25">
      <c r="A21">
        <v>52000016</v>
      </c>
      <c r="B21" s="4" t="s">
        <v>16</v>
      </c>
      <c r="C21" s="4" t="s">
        <v>168</v>
      </c>
      <c r="D21" s="6" t="s">
        <v>282</v>
      </c>
      <c r="E21" s="4">
        <v>2</v>
      </c>
      <c r="F21">
        <v>100</v>
      </c>
      <c r="G21" s="4">
        <v>0</v>
      </c>
      <c r="H21" s="4">
        <v>2</v>
      </c>
      <c r="I21" s="7">
        <v>85</v>
      </c>
      <c r="J21" s="7">
        <v>0</v>
      </c>
      <c r="K21" s="9">
        <v>15</v>
      </c>
      <c r="L21" s="11">
        <f>SUM(表1[[#This Row],[AtkP]:[SkillMark]])</f>
        <v>100</v>
      </c>
      <c r="M21" s="9">
        <v>-2</v>
      </c>
      <c r="N21" s="9">
        <v>3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10</v>
      </c>
      <c r="W21" s="9">
        <v>0</v>
      </c>
      <c r="X21" s="14">
        <v>55020005</v>
      </c>
      <c r="Y21" s="4">
        <v>100</v>
      </c>
      <c r="Z21" s="4" t="s">
        <v>3</v>
      </c>
      <c r="AA21" s="4">
        <v>5</v>
      </c>
      <c r="AB21" s="5">
        <v>16</v>
      </c>
      <c r="AC21" s="30">
        <v>0</v>
      </c>
      <c r="AD21" s="29">
        <v>0</v>
      </c>
      <c r="AE21" s="29" t="s">
        <v>483</v>
      </c>
    </row>
    <row r="22" spans="1:31" ht="14.25">
      <c r="A22">
        <v>52000017</v>
      </c>
      <c r="B22" s="4" t="s">
        <v>131</v>
      </c>
      <c r="C22" s="4" t="s">
        <v>169</v>
      </c>
      <c r="D22" s="6" t="s">
        <v>283</v>
      </c>
      <c r="E22" s="4">
        <v>2</v>
      </c>
      <c r="F22">
        <v>100</v>
      </c>
      <c r="G22" s="4">
        <v>0</v>
      </c>
      <c r="H22" s="4">
        <v>2</v>
      </c>
      <c r="I22" s="7">
        <v>85</v>
      </c>
      <c r="J22" s="7">
        <v>0</v>
      </c>
      <c r="K22" s="9">
        <v>15</v>
      </c>
      <c r="L22" s="21">
        <f>SUM(表1[[#This Row],[AtkP]:[SkillMark]])</f>
        <v>100</v>
      </c>
      <c r="M22" s="9">
        <v>-2</v>
      </c>
      <c r="N22" s="9">
        <v>3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10</v>
      </c>
      <c r="W22" s="9">
        <v>0</v>
      </c>
      <c r="X22" s="14">
        <v>55020008</v>
      </c>
      <c r="Y22" s="4">
        <v>100</v>
      </c>
      <c r="Z22" s="4" t="s">
        <v>3</v>
      </c>
      <c r="AA22" s="4">
        <v>5</v>
      </c>
      <c r="AB22" s="5">
        <v>17</v>
      </c>
      <c r="AC22" s="30">
        <v>0</v>
      </c>
      <c r="AD22" s="29">
        <v>0</v>
      </c>
      <c r="AE22" s="29" t="s">
        <v>483</v>
      </c>
    </row>
    <row r="23" spans="1:31" ht="14.25">
      <c r="A23">
        <v>52000018</v>
      </c>
      <c r="B23" s="4" t="s">
        <v>17</v>
      </c>
      <c r="C23" s="4" t="s">
        <v>170</v>
      </c>
      <c r="D23" s="6" t="s">
        <v>284</v>
      </c>
      <c r="E23" s="4">
        <v>2</v>
      </c>
      <c r="F23">
        <v>100</v>
      </c>
      <c r="G23" s="4">
        <v>0</v>
      </c>
      <c r="H23" s="4">
        <v>2</v>
      </c>
      <c r="I23" s="7">
        <v>85</v>
      </c>
      <c r="J23" s="7">
        <v>0</v>
      </c>
      <c r="K23" s="9">
        <v>15</v>
      </c>
      <c r="L23" s="11">
        <f>SUM(表1[[#This Row],[AtkP]:[SkillMark]])</f>
        <v>100</v>
      </c>
      <c r="M23" s="9">
        <v>-2</v>
      </c>
      <c r="N23" s="9">
        <v>3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10</v>
      </c>
      <c r="W23" s="9">
        <v>0</v>
      </c>
      <c r="X23" s="14">
        <v>55020006</v>
      </c>
      <c r="Y23" s="4">
        <v>100</v>
      </c>
      <c r="Z23" s="4" t="s">
        <v>3</v>
      </c>
      <c r="AA23" s="4">
        <v>5</v>
      </c>
      <c r="AB23" s="5">
        <v>18</v>
      </c>
      <c r="AC23" s="30">
        <v>0</v>
      </c>
      <c r="AD23" s="29">
        <v>0</v>
      </c>
      <c r="AE23" s="29" t="s">
        <v>483</v>
      </c>
    </row>
    <row r="24" spans="1:31" ht="14.25">
      <c r="A24">
        <v>52000019</v>
      </c>
      <c r="B24" s="4" t="s">
        <v>18</v>
      </c>
      <c r="C24" s="4" t="s">
        <v>171</v>
      </c>
      <c r="D24" s="6" t="s">
        <v>285</v>
      </c>
      <c r="E24" s="4">
        <v>3</v>
      </c>
      <c r="F24">
        <v>102</v>
      </c>
      <c r="G24" s="4">
        <v>0</v>
      </c>
      <c r="H24" s="4">
        <v>3</v>
      </c>
      <c r="I24" s="7">
        <v>0</v>
      </c>
      <c r="J24" s="7">
        <v>60</v>
      </c>
      <c r="K24" s="9">
        <v>40</v>
      </c>
      <c r="L24" s="11">
        <f>SUM(表1[[#This Row],[AtkP]:[SkillMark]])</f>
        <v>100</v>
      </c>
      <c r="M24" s="9">
        <v>3</v>
      </c>
      <c r="N24" s="9">
        <v>4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14">
        <v>55000119</v>
      </c>
      <c r="Y24" s="4">
        <v>100</v>
      </c>
      <c r="Z24" s="4" t="s">
        <v>5</v>
      </c>
      <c r="AA24" s="4">
        <v>5</v>
      </c>
      <c r="AB24" s="5">
        <v>19</v>
      </c>
      <c r="AC24" s="30">
        <v>0</v>
      </c>
      <c r="AD24" s="29">
        <v>0</v>
      </c>
      <c r="AE24" s="29" t="s">
        <v>483</v>
      </c>
    </row>
    <row r="25" spans="1:31" ht="14.25">
      <c r="A25">
        <v>52000020</v>
      </c>
      <c r="B25" s="4" t="s">
        <v>19</v>
      </c>
      <c r="C25" s="4" t="s">
        <v>172</v>
      </c>
      <c r="D25" s="6" t="s">
        <v>286</v>
      </c>
      <c r="E25" s="4">
        <v>1</v>
      </c>
      <c r="F25">
        <v>103</v>
      </c>
      <c r="G25" s="4">
        <v>0</v>
      </c>
      <c r="H25" s="4">
        <v>1</v>
      </c>
      <c r="I25" s="7">
        <v>70</v>
      </c>
      <c r="J25" s="7">
        <v>0</v>
      </c>
      <c r="K25" s="9">
        <v>0</v>
      </c>
      <c r="L25" s="11">
        <f>SUM(表1[[#This Row],[AtkP]:[SkillMark]])</f>
        <v>70</v>
      </c>
      <c r="M25" s="9">
        <v>-2</v>
      </c>
      <c r="N25" s="9">
        <v>4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20</v>
      </c>
      <c r="W25" s="9">
        <v>0</v>
      </c>
      <c r="X25" s="14">
        <v>55000060</v>
      </c>
      <c r="Y25" s="4">
        <v>100</v>
      </c>
      <c r="Z25" s="4" t="s">
        <v>449</v>
      </c>
      <c r="AA25" s="4">
        <v>5</v>
      </c>
      <c r="AB25" s="5">
        <v>20</v>
      </c>
      <c r="AC25" s="30">
        <v>0</v>
      </c>
      <c r="AD25" s="29">
        <v>0</v>
      </c>
      <c r="AE25" s="29" t="s">
        <v>483</v>
      </c>
    </row>
    <row r="26" spans="1:31" ht="14.25">
      <c r="A26">
        <v>52000021</v>
      </c>
      <c r="B26" s="4" t="s">
        <v>20</v>
      </c>
      <c r="C26" s="4" t="s">
        <v>173</v>
      </c>
      <c r="D26" s="6" t="s">
        <v>287</v>
      </c>
      <c r="E26" s="4">
        <v>2</v>
      </c>
      <c r="F26">
        <v>103</v>
      </c>
      <c r="G26" s="4">
        <v>0</v>
      </c>
      <c r="H26" s="4">
        <v>2</v>
      </c>
      <c r="I26" s="7">
        <v>55</v>
      </c>
      <c r="J26" s="7">
        <v>30</v>
      </c>
      <c r="K26" s="9">
        <v>15</v>
      </c>
      <c r="L26" s="11">
        <f>SUM(表1[[#This Row],[AtkP]:[SkillMark]])</f>
        <v>100</v>
      </c>
      <c r="M26" s="9">
        <v>1</v>
      </c>
      <c r="N26" s="9">
        <v>4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20</v>
      </c>
      <c r="W26" s="9">
        <v>0</v>
      </c>
      <c r="X26" s="14">
        <v>55000060</v>
      </c>
      <c r="Y26" s="4">
        <v>100</v>
      </c>
      <c r="Z26" s="4" t="s">
        <v>449</v>
      </c>
      <c r="AA26" s="4">
        <v>5</v>
      </c>
      <c r="AB26" s="5">
        <v>21</v>
      </c>
      <c r="AC26" s="30">
        <v>0</v>
      </c>
      <c r="AD26" s="29">
        <v>0</v>
      </c>
      <c r="AE26" s="29" t="s">
        <v>483</v>
      </c>
    </row>
    <row r="27" spans="1:31" ht="14.25">
      <c r="A27">
        <v>52000022</v>
      </c>
      <c r="B27" s="4" t="s">
        <v>21</v>
      </c>
      <c r="C27" s="4" t="s">
        <v>174</v>
      </c>
      <c r="D27" s="6" t="s">
        <v>288</v>
      </c>
      <c r="E27" s="4">
        <v>1</v>
      </c>
      <c r="F27">
        <v>100</v>
      </c>
      <c r="G27" s="4">
        <v>0</v>
      </c>
      <c r="H27" s="4">
        <v>1</v>
      </c>
      <c r="I27" s="7">
        <v>70</v>
      </c>
      <c r="J27" s="7">
        <v>37</v>
      </c>
      <c r="K27" s="9">
        <v>0</v>
      </c>
      <c r="L27" s="11">
        <f>SUM(表1[[#This Row],[AtkP]:[SkillMark]])</f>
        <v>107</v>
      </c>
      <c r="M27" s="9">
        <v>-1</v>
      </c>
      <c r="N27" s="9">
        <v>6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10</v>
      </c>
      <c r="W27" s="9">
        <v>0</v>
      </c>
      <c r="X27" s="4">
        <v>0</v>
      </c>
      <c r="Y27" s="4">
        <v>0</v>
      </c>
      <c r="Z27" s="4" t="s">
        <v>3</v>
      </c>
      <c r="AA27" s="4">
        <v>5</v>
      </c>
      <c r="AB27" s="5">
        <v>22</v>
      </c>
      <c r="AC27" s="30">
        <v>0</v>
      </c>
      <c r="AD27" s="29">
        <v>0</v>
      </c>
      <c r="AE27" s="29" t="s">
        <v>483</v>
      </c>
    </row>
    <row r="28" spans="1:31" ht="14.25">
      <c r="A28">
        <v>52000023</v>
      </c>
      <c r="B28" s="16" t="s">
        <v>413</v>
      </c>
      <c r="C28" s="16" t="s">
        <v>412</v>
      </c>
      <c r="D28" s="20" t="s">
        <v>414</v>
      </c>
      <c r="E28" s="16">
        <v>4</v>
      </c>
      <c r="F28">
        <v>100</v>
      </c>
      <c r="G28" s="16">
        <v>0</v>
      </c>
      <c r="H28" s="16">
        <v>4</v>
      </c>
      <c r="I28" s="17">
        <v>75</v>
      </c>
      <c r="J28" s="17">
        <v>0</v>
      </c>
      <c r="K28" s="18">
        <v>0</v>
      </c>
      <c r="L28" s="11">
        <f>SUM(表1[[#This Row],[AtkP]:[SkillMark]])</f>
        <v>75</v>
      </c>
      <c r="M28" s="9">
        <v>1</v>
      </c>
      <c r="N28" s="9">
        <v>6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30</v>
      </c>
      <c r="W28" s="9">
        <v>0</v>
      </c>
      <c r="X28" s="4">
        <v>0</v>
      </c>
      <c r="Y28" s="4">
        <v>0</v>
      </c>
      <c r="Z28" s="4" t="s">
        <v>450</v>
      </c>
      <c r="AA28" s="4">
        <v>5</v>
      </c>
      <c r="AB28" s="5">
        <v>23</v>
      </c>
      <c r="AC28" s="30">
        <v>0</v>
      </c>
      <c r="AD28" s="29">
        <v>0</v>
      </c>
      <c r="AE28" s="29" t="s">
        <v>483</v>
      </c>
    </row>
    <row r="29" spans="1:31" ht="14.25">
      <c r="A29">
        <v>52000024</v>
      </c>
      <c r="B29" s="4" t="s">
        <v>22</v>
      </c>
      <c r="C29" s="4" t="s">
        <v>175</v>
      </c>
      <c r="D29" s="6" t="s">
        <v>289</v>
      </c>
      <c r="E29" s="4">
        <v>4</v>
      </c>
      <c r="F29">
        <v>100</v>
      </c>
      <c r="G29" s="4">
        <v>0</v>
      </c>
      <c r="H29" s="4">
        <v>4</v>
      </c>
      <c r="I29" s="7">
        <v>75</v>
      </c>
      <c r="J29" s="7">
        <v>30</v>
      </c>
      <c r="K29" s="9">
        <v>0</v>
      </c>
      <c r="L29" s="11">
        <f>SUM(表1[[#This Row],[AtkP]:[SkillMark]])</f>
        <v>105</v>
      </c>
      <c r="M29" s="9">
        <v>-1</v>
      </c>
      <c r="N29" s="9">
        <v>6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30</v>
      </c>
      <c r="W29" s="9">
        <v>0</v>
      </c>
      <c r="X29" s="4">
        <v>0</v>
      </c>
      <c r="Y29" s="4">
        <v>0</v>
      </c>
      <c r="Z29" s="4" t="s">
        <v>449</v>
      </c>
      <c r="AA29" s="4">
        <v>5</v>
      </c>
      <c r="AB29" s="5">
        <v>24</v>
      </c>
      <c r="AC29" s="30">
        <v>0</v>
      </c>
      <c r="AD29" s="29">
        <v>0</v>
      </c>
      <c r="AE29" s="29" t="s">
        <v>483</v>
      </c>
    </row>
    <row r="30" spans="1:31" ht="14.25">
      <c r="A30">
        <v>52000025</v>
      </c>
      <c r="B30" s="4" t="s">
        <v>23</v>
      </c>
      <c r="C30" s="4" t="s">
        <v>176</v>
      </c>
      <c r="D30" s="6" t="s">
        <v>290</v>
      </c>
      <c r="E30" s="4">
        <v>1</v>
      </c>
      <c r="F30">
        <v>102</v>
      </c>
      <c r="G30" s="4">
        <v>6</v>
      </c>
      <c r="H30" s="4">
        <v>1</v>
      </c>
      <c r="I30" s="7">
        <v>0</v>
      </c>
      <c r="J30" s="7">
        <v>65</v>
      </c>
      <c r="K30" s="9">
        <v>15</v>
      </c>
      <c r="L30" s="11">
        <f>SUM(表1[[#This Row],[AtkP]:[SkillMark]])</f>
        <v>80</v>
      </c>
      <c r="M30" s="9">
        <v>-2</v>
      </c>
      <c r="N30" s="9">
        <v>3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14">
        <v>55020014</v>
      </c>
      <c r="Y30" s="4">
        <v>100</v>
      </c>
      <c r="Z30" s="4" t="s">
        <v>5</v>
      </c>
      <c r="AA30" s="4">
        <v>5</v>
      </c>
      <c r="AB30" s="5">
        <v>25</v>
      </c>
      <c r="AC30" s="30">
        <v>0</v>
      </c>
      <c r="AD30" s="29">
        <v>0</v>
      </c>
      <c r="AE30" s="29" t="s">
        <v>483</v>
      </c>
    </row>
    <row r="31" spans="1:31" ht="14.25">
      <c r="A31">
        <v>52000026</v>
      </c>
      <c r="B31" s="4" t="s">
        <v>24</v>
      </c>
      <c r="C31" s="4" t="s">
        <v>177</v>
      </c>
      <c r="D31" s="6" t="s">
        <v>291</v>
      </c>
      <c r="E31" s="4">
        <v>1</v>
      </c>
      <c r="F31">
        <v>102</v>
      </c>
      <c r="G31" s="4">
        <v>3</v>
      </c>
      <c r="H31" s="4">
        <v>1</v>
      </c>
      <c r="I31" s="7">
        <v>0</v>
      </c>
      <c r="J31" s="7">
        <v>65</v>
      </c>
      <c r="K31" s="9">
        <v>15</v>
      </c>
      <c r="L31" s="11">
        <f>SUM(表1[[#This Row],[AtkP]:[SkillMark]])</f>
        <v>80</v>
      </c>
      <c r="M31" s="9">
        <v>-2</v>
      </c>
      <c r="N31" s="9">
        <v>3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14">
        <v>55020011</v>
      </c>
      <c r="Y31" s="4">
        <v>100</v>
      </c>
      <c r="Z31" s="4" t="s">
        <v>5</v>
      </c>
      <c r="AA31" s="4">
        <v>5</v>
      </c>
      <c r="AB31" s="5">
        <v>26</v>
      </c>
      <c r="AC31" s="30">
        <v>0</v>
      </c>
      <c r="AD31" s="29">
        <v>0</v>
      </c>
      <c r="AE31" s="29" t="s">
        <v>483</v>
      </c>
    </row>
    <row r="32" spans="1:31" ht="14.25">
      <c r="A32">
        <v>52000027</v>
      </c>
      <c r="B32" s="4" t="s">
        <v>25</v>
      </c>
      <c r="C32" s="4" t="s">
        <v>178</v>
      </c>
      <c r="D32" s="6" t="s">
        <v>292</v>
      </c>
      <c r="E32" s="4">
        <v>1</v>
      </c>
      <c r="F32">
        <v>102</v>
      </c>
      <c r="G32" s="4">
        <v>1</v>
      </c>
      <c r="H32" s="4">
        <v>1</v>
      </c>
      <c r="I32" s="7">
        <v>0</v>
      </c>
      <c r="J32" s="7">
        <v>65</v>
      </c>
      <c r="K32" s="9">
        <v>15</v>
      </c>
      <c r="L32" s="21">
        <f>SUM(表1[[#This Row],[AtkP]:[SkillMark]])</f>
        <v>80</v>
      </c>
      <c r="M32" s="9">
        <v>-2</v>
      </c>
      <c r="N32" s="9">
        <v>3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14">
        <v>55020009</v>
      </c>
      <c r="Y32" s="4">
        <v>100</v>
      </c>
      <c r="Z32" s="4" t="s">
        <v>5</v>
      </c>
      <c r="AA32" s="4">
        <v>5</v>
      </c>
      <c r="AB32" s="5">
        <v>27</v>
      </c>
      <c r="AC32" s="30">
        <v>0</v>
      </c>
      <c r="AD32" s="29">
        <v>0</v>
      </c>
      <c r="AE32" s="29" t="s">
        <v>483</v>
      </c>
    </row>
    <row r="33" spans="1:31" ht="14.25">
      <c r="A33">
        <v>52000028</v>
      </c>
      <c r="B33" s="4" t="s">
        <v>26</v>
      </c>
      <c r="C33" s="4" t="s">
        <v>179</v>
      </c>
      <c r="D33" s="28" t="s">
        <v>293</v>
      </c>
      <c r="E33" s="4">
        <v>1</v>
      </c>
      <c r="F33">
        <v>102</v>
      </c>
      <c r="G33" s="4">
        <v>4</v>
      </c>
      <c r="H33" s="4">
        <v>1</v>
      </c>
      <c r="I33" s="7">
        <v>0</v>
      </c>
      <c r="J33" s="7">
        <v>65</v>
      </c>
      <c r="K33" s="15">
        <v>15</v>
      </c>
      <c r="L33" s="11">
        <f>SUM(表1[[#This Row],[AtkP]:[SkillMark]])</f>
        <v>80</v>
      </c>
      <c r="M33" s="9">
        <v>-2</v>
      </c>
      <c r="N33" s="9">
        <v>3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14">
        <v>55020012</v>
      </c>
      <c r="Y33" s="4">
        <v>100</v>
      </c>
      <c r="Z33" s="4" t="s">
        <v>5</v>
      </c>
      <c r="AA33" s="4">
        <v>5</v>
      </c>
      <c r="AB33" s="5">
        <v>28</v>
      </c>
      <c r="AC33" s="30">
        <v>0</v>
      </c>
      <c r="AD33" s="29">
        <v>0</v>
      </c>
      <c r="AE33" s="29" t="s">
        <v>483</v>
      </c>
    </row>
    <row r="34" spans="1:31" ht="14.25">
      <c r="A34">
        <v>52000029</v>
      </c>
      <c r="B34" s="4" t="s">
        <v>27</v>
      </c>
      <c r="C34" s="4" t="s">
        <v>180</v>
      </c>
      <c r="D34" s="6" t="s">
        <v>294</v>
      </c>
      <c r="E34" s="4">
        <v>1</v>
      </c>
      <c r="F34">
        <v>102</v>
      </c>
      <c r="G34" s="4">
        <v>8</v>
      </c>
      <c r="H34" s="4">
        <v>1</v>
      </c>
      <c r="I34" s="7">
        <v>0</v>
      </c>
      <c r="J34" s="7">
        <v>65</v>
      </c>
      <c r="K34" s="9">
        <v>15</v>
      </c>
      <c r="L34" s="11">
        <f>SUM(表1[[#This Row],[AtkP]:[SkillMark]])</f>
        <v>80</v>
      </c>
      <c r="M34" s="9">
        <v>-2</v>
      </c>
      <c r="N34" s="9">
        <v>3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14">
        <v>55020016</v>
      </c>
      <c r="Y34" s="4">
        <v>100</v>
      </c>
      <c r="Z34" s="4" t="s">
        <v>5</v>
      </c>
      <c r="AA34" s="4">
        <v>5</v>
      </c>
      <c r="AB34" s="5">
        <v>29</v>
      </c>
      <c r="AC34" s="30">
        <v>0</v>
      </c>
      <c r="AD34" s="29">
        <v>0</v>
      </c>
      <c r="AE34" s="29" t="s">
        <v>483</v>
      </c>
    </row>
    <row r="35" spans="1:31" ht="14.25">
      <c r="A35">
        <v>52000030</v>
      </c>
      <c r="B35" s="4" t="s">
        <v>28</v>
      </c>
      <c r="C35" s="4" t="s">
        <v>181</v>
      </c>
      <c r="D35" s="6" t="s">
        <v>295</v>
      </c>
      <c r="E35" s="4">
        <v>1</v>
      </c>
      <c r="F35">
        <v>102</v>
      </c>
      <c r="G35" s="4">
        <v>7</v>
      </c>
      <c r="H35" s="4">
        <v>1</v>
      </c>
      <c r="I35" s="7">
        <v>0</v>
      </c>
      <c r="J35" s="7">
        <v>65</v>
      </c>
      <c r="K35" s="9">
        <v>15</v>
      </c>
      <c r="L35" s="11">
        <f>SUM(表1[[#This Row],[AtkP]:[SkillMark]])</f>
        <v>80</v>
      </c>
      <c r="M35" s="9">
        <v>-2</v>
      </c>
      <c r="N35" s="9">
        <v>3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14">
        <v>55020015</v>
      </c>
      <c r="Y35" s="4">
        <v>100</v>
      </c>
      <c r="Z35" s="4" t="s">
        <v>5</v>
      </c>
      <c r="AA35" s="4">
        <v>5</v>
      </c>
      <c r="AB35" s="5">
        <v>30</v>
      </c>
      <c r="AC35" s="30">
        <v>0</v>
      </c>
      <c r="AD35" s="29">
        <v>0</v>
      </c>
      <c r="AE35" s="29" t="s">
        <v>483</v>
      </c>
    </row>
    <row r="36" spans="1:31" ht="14.25">
      <c r="A36">
        <v>52000031</v>
      </c>
      <c r="B36" s="4" t="s">
        <v>29</v>
      </c>
      <c r="C36" s="4" t="s">
        <v>182</v>
      </c>
      <c r="D36" s="6" t="s">
        <v>296</v>
      </c>
      <c r="E36" s="4">
        <v>1</v>
      </c>
      <c r="F36">
        <v>102</v>
      </c>
      <c r="G36" s="4">
        <v>2</v>
      </c>
      <c r="H36" s="4">
        <v>1</v>
      </c>
      <c r="I36" s="7">
        <v>0</v>
      </c>
      <c r="J36" s="7">
        <v>65</v>
      </c>
      <c r="K36" s="9">
        <v>15</v>
      </c>
      <c r="L36" s="11">
        <f>SUM(表1[[#This Row],[AtkP]:[SkillMark]])</f>
        <v>80</v>
      </c>
      <c r="M36" s="9">
        <v>-2</v>
      </c>
      <c r="N36" s="9">
        <v>3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14">
        <v>55020010</v>
      </c>
      <c r="Y36" s="4">
        <v>100</v>
      </c>
      <c r="Z36" s="4" t="s">
        <v>5</v>
      </c>
      <c r="AA36" s="4">
        <v>5</v>
      </c>
      <c r="AB36" s="5">
        <v>31</v>
      </c>
      <c r="AC36" s="30">
        <v>0</v>
      </c>
      <c r="AD36" s="29">
        <v>0</v>
      </c>
      <c r="AE36" s="29" t="s">
        <v>483</v>
      </c>
    </row>
    <row r="37" spans="1:31" ht="14.25">
      <c r="A37">
        <v>52000032</v>
      </c>
      <c r="B37" s="4" t="s">
        <v>30</v>
      </c>
      <c r="C37" s="4" t="s">
        <v>183</v>
      </c>
      <c r="D37" s="6" t="s">
        <v>297</v>
      </c>
      <c r="E37" s="4">
        <v>1</v>
      </c>
      <c r="F37">
        <v>102</v>
      </c>
      <c r="G37" s="4">
        <v>5</v>
      </c>
      <c r="H37" s="4">
        <v>1</v>
      </c>
      <c r="I37" s="7">
        <v>0</v>
      </c>
      <c r="J37" s="7">
        <v>65</v>
      </c>
      <c r="K37" s="9">
        <v>15</v>
      </c>
      <c r="L37" s="11">
        <f>SUM(表1[[#This Row],[AtkP]:[SkillMark]])</f>
        <v>80</v>
      </c>
      <c r="M37" s="9">
        <v>-2</v>
      </c>
      <c r="N37" s="9">
        <v>3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14">
        <v>55020013</v>
      </c>
      <c r="Y37" s="4">
        <v>100</v>
      </c>
      <c r="Z37" s="4" t="s">
        <v>5</v>
      </c>
      <c r="AA37" s="4">
        <v>5</v>
      </c>
      <c r="AB37" s="5">
        <v>32</v>
      </c>
      <c r="AC37" s="30">
        <v>0</v>
      </c>
      <c r="AD37" s="29">
        <v>0</v>
      </c>
      <c r="AE37" s="29" t="s">
        <v>483</v>
      </c>
    </row>
    <row r="38" spans="1:31" ht="14.25">
      <c r="A38">
        <v>52000033</v>
      </c>
      <c r="B38" s="4" t="s">
        <v>132</v>
      </c>
      <c r="C38" s="4" t="s">
        <v>184</v>
      </c>
      <c r="D38" s="6" t="s">
        <v>298</v>
      </c>
      <c r="E38" s="4">
        <v>2</v>
      </c>
      <c r="F38">
        <v>101</v>
      </c>
      <c r="G38" s="4">
        <v>1</v>
      </c>
      <c r="H38" s="4">
        <v>2</v>
      </c>
      <c r="I38" s="7">
        <v>0</v>
      </c>
      <c r="J38" s="7">
        <v>0</v>
      </c>
      <c r="K38" s="9">
        <v>0</v>
      </c>
      <c r="L38" s="11">
        <f>SUM(表1[[#This Row],[AtkP]:[SkillMark]])</f>
        <v>0</v>
      </c>
      <c r="M38" s="9">
        <v>-3</v>
      </c>
      <c r="N38" s="9">
        <v>5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20</v>
      </c>
      <c r="W38" s="9">
        <v>0</v>
      </c>
      <c r="X38" s="4">
        <v>0</v>
      </c>
      <c r="Y38" s="4">
        <v>0</v>
      </c>
      <c r="Z38" s="4" t="s">
        <v>453</v>
      </c>
      <c r="AA38" s="4">
        <v>5</v>
      </c>
      <c r="AB38" s="5">
        <v>33</v>
      </c>
      <c r="AC38" s="30">
        <v>0</v>
      </c>
      <c r="AD38" s="29">
        <v>0</v>
      </c>
      <c r="AE38" s="29" t="s">
        <v>483</v>
      </c>
    </row>
    <row r="39" spans="1:31" ht="14.25">
      <c r="A39">
        <v>52000034</v>
      </c>
      <c r="B39" s="4" t="s">
        <v>31</v>
      </c>
      <c r="C39" s="4" t="s">
        <v>185</v>
      </c>
      <c r="D39" s="6" t="s">
        <v>378</v>
      </c>
      <c r="E39" s="4">
        <v>2</v>
      </c>
      <c r="F39">
        <v>101</v>
      </c>
      <c r="G39" s="4">
        <v>2</v>
      </c>
      <c r="H39" s="4">
        <v>2</v>
      </c>
      <c r="I39" s="7">
        <v>0</v>
      </c>
      <c r="J39" s="7">
        <v>0</v>
      </c>
      <c r="K39" s="9">
        <v>0</v>
      </c>
      <c r="L39" s="11">
        <f>SUM(表1[[#This Row],[AtkP]:[SkillMark]])</f>
        <v>0</v>
      </c>
      <c r="M39" s="9">
        <v>-3</v>
      </c>
      <c r="N39" s="9">
        <v>5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20</v>
      </c>
      <c r="W39" s="9">
        <v>0</v>
      </c>
      <c r="X39" s="4">
        <v>0</v>
      </c>
      <c r="Y39" s="4">
        <v>0</v>
      </c>
      <c r="Z39" s="4" t="s">
        <v>32</v>
      </c>
      <c r="AA39" s="4">
        <v>5</v>
      </c>
      <c r="AB39" s="5">
        <v>34</v>
      </c>
      <c r="AC39" s="30">
        <v>0</v>
      </c>
      <c r="AD39" s="29">
        <v>0</v>
      </c>
      <c r="AE39" s="29" t="s">
        <v>483</v>
      </c>
    </row>
    <row r="40" spans="1:31" ht="14.25">
      <c r="A40">
        <v>52000035</v>
      </c>
      <c r="B40" s="4" t="s">
        <v>33</v>
      </c>
      <c r="C40" s="4" t="s">
        <v>186</v>
      </c>
      <c r="D40" s="6" t="s">
        <v>299</v>
      </c>
      <c r="E40" s="4">
        <v>2</v>
      </c>
      <c r="F40">
        <v>101</v>
      </c>
      <c r="G40" s="4">
        <v>3</v>
      </c>
      <c r="H40" s="4">
        <v>2</v>
      </c>
      <c r="I40" s="7">
        <v>0</v>
      </c>
      <c r="J40" s="7">
        <v>0</v>
      </c>
      <c r="K40" s="9">
        <v>0</v>
      </c>
      <c r="L40" s="11">
        <f>SUM(表1[[#This Row],[AtkP]:[SkillMark]])</f>
        <v>0</v>
      </c>
      <c r="M40" s="9">
        <v>-3</v>
      </c>
      <c r="N40" s="9">
        <v>5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20</v>
      </c>
      <c r="W40" s="9">
        <v>0</v>
      </c>
      <c r="X40" s="4">
        <v>0</v>
      </c>
      <c r="Y40" s="4">
        <v>0</v>
      </c>
      <c r="Z40" s="4" t="s">
        <v>34</v>
      </c>
      <c r="AA40" s="4">
        <v>5</v>
      </c>
      <c r="AB40" s="5">
        <v>35</v>
      </c>
      <c r="AC40" s="30">
        <v>0</v>
      </c>
      <c r="AD40" s="29">
        <v>0</v>
      </c>
      <c r="AE40" s="29" t="s">
        <v>483</v>
      </c>
    </row>
    <row r="41" spans="1:31" ht="14.25">
      <c r="A41">
        <v>52000036</v>
      </c>
      <c r="B41" s="4" t="s">
        <v>133</v>
      </c>
      <c r="C41" s="4" t="s">
        <v>187</v>
      </c>
      <c r="D41" s="6" t="s">
        <v>279</v>
      </c>
      <c r="E41" s="4">
        <v>2</v>
      </c>
      <c r="F41">
        <v>101</v>
      </c>
      <c r="G41" s="4">
        <v>4</v>
      </c>
      <c r="H41" s="4">
        <v>2</v>
      </c>
      <c r="I41" s="7">
        <v>0</v>
      </c>
      <c r="J41" s="7">
        <v>0</v>
      </c>
      <c r="K41" s="9">
        <v>0</v>
      </c>
      <c r="L41" s="11">
        <f>SUM(表1[[#This Row],[AtkP]:[SkillMark]])</f>
        <v>0</v>
      </c>
      <c r="M41" s="9">
        <v>-3</v>
      </c>
      <c r="N41" s="9">
        <v>5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20</v>
      </c>
      <c r="W41" s="9">
        <v>0</v>
      </c>
      <c r="X41" s="4">
        <v>0</v>
      </c>
      <c r="Y41" s="4">
        <v>0</v>
      </c>
      <c r="Z41" s="4" t="s">
        <v>455</v>
      </c>
      <c r="AA41" s="4">
        <v>5</v>
      </c>
      <c r="AB41" s="5">
        <v>36</v>
      </c>
      <c r="AC41" s="30">
        <v>0</v>
      </c>
      <c r="AD41" s="29">
        <v>0</v>
      </c>
      <c r="AE41" s="29" t="s">
        <v>483</v>
      </c>
    </row>
    <row r="42" spans="1:31" ht="14.25">
      <c r="A42">
        <v>52000037</v>
      </c>
      <c r="B42" s="4" t="s">
        <v>35</v>
      </c>
      <c r="C42" s="4" t="s">
        <v>134</v>
      </c>
      <c r="D42" s="6" t="s">
        <v>300</v>
      </c>
      <c r="E42" s="4">
        <v>2</v>
      </c>
      <c r="F42">
        <v>101</v>
      </c>
      <c r="G42" s="4">
        <v>5</v>
      </c>
      <c r="H42" s="4">
        <v>2</v>
      </c>
      <c r="I42" s="7">
        <v>0</v>
      </c>
      <c r="J42" s="7">
        <v>0</v>
      </c>
      <c r="K42" s="9">
        <v>0</v>
      </c>
      <c r="L42" s="11">
        <f>SUM(表1[[#This Row],[AtkP]:[SkillMark]])</f>
        <v>0</v>
      </c>
      <c r="M42" s="9">
        <v>-3</v>
      </c>
      <c r="N42" s="9">
        <v>5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20</v>
      </c>
      <c r="W42" s="9">
        <v>0</v>
      </c>
      <c r="X42" s="4">
        <v>0</v>
      </c>
      <c r="Y42" s="4">
        <v>0</v>
      </c>
      <c r="Z42" s="4" t="s">
        <v>452</v>
      </c>
      <c r="AA42" s="4">
        <v>5</v>
      </c>
      <c r="AB42" s="5">
        <v>37</v>
      </c>
      <c r="AC42" s="30">
        <v>0</v>
      </c>
      <c r="AD42" s="29">
        <v>0</v>
      </c>
      <c r="AE42" s="29" t="s">
        <v>483</v>
      </c>
    </row>
    <row r="43" spans="1:31" ht="14.25">
      <c r="A43">
        <v>52000038</v>
      </c>
      <c r="B43" s="4" t="s">
        <v>135</v>
      </c>
      <c r="C43" s="4" t="s">
        <v>136</v>
      </c>
      <c r="D43" s="6" t="s">
        <v>367</v>
      </c>
      <c r="E43" s="4">
        <v>2</v>
      </c>
      <c r="F43">
        <v>101</v>
      </c>
      <c r="G43" s="4">
        <v>6</v>
      </c>
      <c r="H43" s="4">
        <v>2</v>
      </c>
      <c r="I43" s="7">
        <v>0</v>
      </c>
      <c r="J43" s="7">
        <v>0</v>
      </c>
      <c r="K43" s="9">
        <v>0</v>
      </c>
      <c r="L43" s="11">
        <f>SUM(表1[[#This Row],[AtkP]:[SkillMark]])</f>
        <v>0</v>
      </c>
      <c r="M43" s="9">
        <v>-3</v>
      </c>
      <c r="N43" s="9">
        <v>5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20</v>
      </c>
      <c r="W43" s="9">
        <v>0</v>
      </c>
      <c r="X43" s="4">
        <v>0</v>
      </c>
      <c r="Y43" s="4">
        <v>0</v>
      </c>
      <c r="Z43" s="4" t="s">
        <v>36</v>
      </c>
      <c r="AA43" s="4">
        <v>5</v>
      </c>
      <c r="AB43" s="5">
        <v>38</v>
      </c>
      <c r="AC43" s="30">
        <v>0</v>
      </c>
      <c r="AD43" s="29">
        <v>0</v>
      </c>
      <c r="AE43" s="29" t="s">
        <v>483</v>
      </c>
    </row>
    <row r="44" spans="1:31" ht="14.25">
      <c r="A44">
        <v>52000039</v>
      </c>
      <c r="B44" s="4" t="s">
        <v>37</v>
      </c>
      <c r="C44" s="4" t="s">
        <v>137</v>
      </c>
      <c r="D44" s="6" t="s">
        <v>366</v>
      </c>
      <c r="E44" s="4">
        <v>2</v>
      </c>
      <c r="F44">
        <v>101</v>
      </c>
      <c r="G44" s="4">
        <v>7</v>
      </c>
      <c r="H44" s="4">
        <v>2</v>
      </c>
      <c r="I44" s="7">
        <v>0</v>
      </c>
      <c r="J44" s="7">
        <v>0</v>
      </c>
      <c r="K44" s="9">
        <v>0</v>
      </c>
      <c r="L44" s="11">
        <f>SUM(表1[[#This Row],[AtkP]:[SkillMark]])</f>
        <v>0</v>
      </c>
      <c r="M44" s="9">
        <v>-3</v>
      </c>
      <c r="N44" s="9">
        <v>5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20</v>
      </c>
      <c r="W44" s="9">
        <v>0</v>
      </c>
      <c r="X44" s="4">
        <v>0</v>
      </c>
      <c r="Y44" s="4">
        <v>0</v>
      </c>
      <c r="Z44" s="4" t="s">
        <v>451</v>
      </c>
      <c r="AA44" s="4">
        <v>5</v>
      </c>
      <c r="AB44" s="5">
        <v>39</v>
      </c>
      <c r="AC44" s="30">
        <v>0</v>
      </c>
      <c r="AD44" s="29">
        <v>0</v>
      </c>
      <c r="AE44" s="29" t="s">
        <v>483</v>
      </c>
    </row>
    <row r="45" spans="1:31" ht="14.25">
      <c r="A45">
        <v>52000040</v>
      </c>
      <c r="B45" s="4" t="s">
        <v>38</v>
      </c>
      <c r="C45" s="4" t="s">
        <v>188</v>
      </c>
      <c r="D45" s="6" t="s">
        <v>301</v>
      </c>
      <c r="E45" s="4">
        <v>2</v>
      </c>
      <c r="F45">
        <v>101</v>
      </c>
      <c r="G45" s="4">
        <v>8</v>
      </c>
      <c r="H45" s="4">
        <v>2</v>
      </c>
      <c r="I45" s="8">
        <v>0</v>
      </c>
      <c r="J45" s="8">
        <v>0</v>
      </c>
      <c r="K45" s="9">
        <v>0</v>
      </c>
      <c r="L45" s="11">
        <f>SUM(表1[[#This Row],[AtkP]:[SkillMark]])</f>
        <v>0</v>
      </c>
      <c r="M45" s="9">
        <v>-3</v>
      </c>
      <c r="N45" s="9">
        <v>5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20</v>
      </c>
      <c r="W45" s="9">
        <v>0</v>
      </c>
      <c r="X45" s="4">
        <v>0</v>
      </c>
      <c r="Y45" s="4">
        <v>0</v>
      </c>
      <c r="Z45" s="4" t="s">
        <v>454</v>
      </c>
      <c r="AA45" s="4">
        <v>5</v>
      </c>
      <c r="AB45" s="5">
        <v>40</v>
      </c>
      <c r="AC45" s="30">
        <v>0</v>
      </c>
      <c r="AD45" s="29">
        <v>0</v>
      </c>
      <c r="AE45" s="29" t="s">
        <v>483</v>
      </c>
    </row>
    <row r="46" spans="1:31" ht="14.25">
      <c r="A46">
        <v>52000041</v>
      </c>
      <c r="B46" s="4" t="s">
        <v>39</v>
      </c>
      <c r="C46" s="4" t="s">
        <v>189</v>
      </c>
      <c r="D46" s="6" t="s">
        <v>302</v>
      </c>
      <c r="E46" s="4">
        <v>2</v>
      </c>
      <c r="F46">
        <v>100</v>
      </c>
      <c r="G46" s="4">
        <v>0</v>
      </c>
      <c r="H46" s="4">
        <v>2</v>
      </c>
      <c r="I46" s="7">
        <v>80</v>
      </c>
      <c r="J46" s="7">
        <v>25</v>
      </c>
      <c r="K46" s="9">
        <v>0</v>
      </c>
      <c r="L46" s="11">
        <f>SUM(表1[[#This Row],[AtkP]:[SkillMark]])</f>
        <v>105</v>
      </c>
      <c r="M46" s="9">
        <v>1</v>
      </c>
      <c r="N46" s="9">
        <v>4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20</v>
      </c>
      <c r="W46" s="9">
        <v>0</v>
      </c>
      <c r="X46" s="4">
        <v>0</v>
      </c>
      <c r="Y46" s="4">
        <v>0</v>
      </c>
      <c r="Z46" s="4" t="s">
        <v>3</v>
      </c>
      <c r="AA46" s="4">
        <v>5</v>
      </c>
      <c r="AB46" s="5">
        <v>41</v>
      </c>
      <c r="AC46" s="30">
        <v>0</v>
      </c>
      <c r="AD46" s="29">
        <v>0</v>
      </c>
      <c r="AE46" s="29" t="s">
        <v>483</v>
      </c>
    </row>
    <row r="47" spans="1:31" ht="14.25">
      <c r="A47">
        <v>52000042</v>
      </c>
      <c r="B47" s="4" t="s">
        <v>40</v>
      </c>
      <c r="C47" s="4" t="s">
        <v>138</v>
      </c>
      <c r="D47" s="6" t="s">
        <v>303</v>
      </c>
      <c r="E47" s="4">
        <v>1</v>
      </c>
      <c r="F47">
        <v>100</v>
      </c>
      <c r="G47" s="4">
        <v>0</v>
      </c>
      <c r="H47" s="4">
        <v>1</v>
      </c>
      <c r="I47" s="7">
        <v>70</v>
      </c>
      <c r="J47" s="7">
        <v>0</v>
      </c>
      <c r="K47" s="9">
        <v>0</v>
      </c>
      <c r="L47" s="11">
        <f>SUM(表1[[#This Row],[AtkP]:[SkillMark]])</f>
        <v>70</v>
      </c>
      <c r="M47" s="9">
        <v>1</v>
      </c>
      <c r="N47" s="9">
        <v>4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10</v>
      </c>
      <c r="W47" s="9">
        <v>0</v>
      </c>
      <c r="X47" s="4">
        <v>0</v>
      </c>
      <c r="Y47" s="4">
        <v>0</v>
      </c>
      <c r="Z47" s="4" t="s">
        <v>41</v>
      </c>
      <c r="AA47" s="4">
        <v>5</v>
      </c>
      <c r="AB47" s="5">
        <v>42</v>
      </c>
      <c r="AC47" s="30">
        <v>0</v>
      </c>
      <c r="AD47" s="29">
        <v>0</v>
      </c>
      <c r="AE47" s="29" t="s">
        <v>483</v>
      </c>
    </row>
    <row r="48" spans="1:31" ht="14.25">
      <c r="A48">
        <v>52000043</v>
      </c>
      <c r="B48" s="4" t="s">
        <v>42</v>
      </c>
      <c r="C48" s="4" t="s">
        <v>190</v>
      </c>
      <c r="D48" s="6" t="s">
        <v>304</v>
      </c>
      <c r="E48" s="4">
        <v>3</v>
      </c>
      <c r="F48">
        <v>100</v>
      </c>
      <c r="G48" s="4">
        <v>0</v>
      </c>
      <c r="H48" s="4">
        <v>3</v>
      </c>
      <c r="I48" s="7">
        <v>55</v>
      </c>
      <c r="J48" s="7">
        <v>0</v>
      </c>
      <c r="K48" s="9">
        <v>0</v>
      </c>
      <c r="L48" s="11">
        <f>SUM(表1[[#This Row],[AtkP]:[SkillMark]])</f>
        <v>55</v>
      </c>
      <c r="M48" s="9">
        <v>-3</v>
      </c>
      <c r="N48" s="9">
        <v>4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10</v>
      </c>
      <c r="W48" s="9">
        <v>0</v>
      </c>
      <c r="X48" s="4">
        <v>0</v>
      </c>
      <c r="Y48" s="4">
        <v>0</v>
      </c>
      <c r="Z48" s="4" t="s">
        <v>3</v>
      </c>
      <c r="AA48" s="4">
        <v>5</v>
      </c>
      <c r="AB48" s="5">
        <v>43</v>
      </c>
      <c r="AC48" s="30">
        <v>0</v>
      </c>
      <c r="AD48" s="29">
        <v>0</v>
      </c>
      <c r="AE48" s="29" t="s">
        <v>483</v>
      </c>
    </row>
    <row r="49" spans="1:31" ht="14.25">
      <c r="A49">
        <v>52000044</v>
      </c>
      <c r="B49" s="4" t="s">
        <v>43</v>
      </c>
      <c r="C49" s="4" t="s">
        <v>191</v>
      </c>
      <c r="D49" s="6" t="s">
        <v>305</v>
      </c>
      <c r="E49" s="4">
        <v>4</v>
      </c>
      <c r="F49">
        <v>100</v>
      </c>
      <c r="G49" s="4">
        <v>0</v>
      </c>
      <c r="H49" s="4">
        <v>4</v>
      </c>
      <c r="I49" s="7">
        <v>70</v>
      </c>
      <c r="J49" s="7">
        <v>0</v>
      </c>
      <c r="K49" s="9">
        <v>0</v>
      </c>
      <c r="L49" s="11">
        <f>SUM(表1[[#This Row],[AtkP]:[SkillMark]])</f>
        <v>70</v>
      </c>
      <c r="M49" s="9">
        <v>2</v>
      </c>
      <c r="N49" s="9">
        <v>4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10</v>
      </c>
      <c r="W49" s="9">
        <v>0</v>
      </c>
      <c r="X49" s="4">
        <v>0</v>
      </c>
      <c r="Y49" s="4">
        <v>0</v>
      </c>
      <c r="Z49" s="4" t="s">
        <v>3</v>
      </c>
      <c r="AA49" s="4">
        <v>5</v>
      </c>
      <c r="AB49" s="5">
        <v>44</v>
      </c>
      <c r="AC49" s="30">
        <v>0</v>
      </c>
      <c r="AD49" s="29">
        <v>0</v>
      </c>
      <c r="AE49" s="29" t="s">
        <v>483</v>
      </c>
    </row>
    <row r="50" spans="1:31" ht="14.25">
      <c r="A50">
        <v>52000045</v>
      </c>
      <c r="B50" s="4" t="s">
        <v>44</v>
      </c>
      <c r="C50" s="4" t="s">
        <v>192</v>
      </c>
      <c r="D50" s="6" t="s">
        <v>306</v>
      </c>
      <c r="E50" s="4">
        <v>3</v>
      </c>
      <c r="F50">
        <v>103</v>
      </c>
      <c r="G50" s="4">
        <v>0</v>
      </c>
      <c r="H50" s="4">
        <v>3</v>
      </c>
      <c r="I50" s="8">
        <v>0</v>
      </c>
      <c r="J50" s="8">
        <v>0</v>
      </c>
      <c r="K50" s="9">
        <v>20</v>
      </c>
      <c r="L50" s="11">
        <f>SUM(表1[[#This Row],[AtkP]:[SkillMark]])</f>
        <v>20</v>
      </c>
      <c r="M50" s="9">
        <v>2</v>
      </c>
      <c r="N50" s="9">
        <v>4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14">
        <v>55000051</v>
      </c>
      <c r="Y50" s="4">
        <v>100</v>
      </c>
      <c r="Z50" s="4" t="s">
        <v>5</v>
      </c>
      <c r="AA50" s="4">
        <v>5</v>
      </c>
      <c r="AB50" s="5">
        <v>45</v>
      </c>
      <c r="AC50" s="30">
        <v>0</v>
      </c>
      <c r="AD50" s="29">
        <v>0</v>
      </c>
      <c r="AE50" s="29" t="s">
        <v>483</v>
      </c>
    </row>
    <row r="51" spans="1:31" ht="14.25">
      <c r="A51">
        <v>52000046</v>
      </c>
      <c r="B51" s="4" t="s">
        <v>45</v>
      </c>
      <c r="C51" s="4" t="s">
        <v>193</v>
      </c>
      <c r="D51" s="6" t="s">
        <v>307</v>
      </c>
      <c r="E51" s="4">
        <v>1</v>
      </c>
      <c r="F51">
        <v>103</v>
      </c>
      <c r="G51" s="4">
        <v>0</v>
      </c>
      <c r="H51" s="4">
        <v>1</v>
      </c>
      <c r="I51" s="7">
        <v>0</v>
      </c>
      <c r="J51" s="7">
        <v>60</v>
      </c>
      <c r="K51" s="9">
        <v>0</v>
      </c>
      <c r="L51" s="11">
        <f>SUM(表1[[#This Row],[AtkP]:[SkillMark]])</f>
        <v>60</v>
      </c>
      <c r="M51" s="9">
        <v>0</v>
      </c>
      <c r="N51" s="9">
        <v>4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4">
        <v>0</v>
      </c>
      <c r="Y51" s="4">
        <v>0</v>
      </c>
      <c r="Z51" s="4" t="s">
        <v>5</v>
      </c>
      <c r="AA51" s="4">
        <v>5</v>
      </c>
      <c r="AB51" s="5">
        <v>46</v>
      </c>
      <c r="AC51" s="30">
        <v>0</v>
      </c>
      <c r="AD51" s="29">
        <v>0</v>
      </c>
      <c r="AE51" s="29" t="s">
        <v>483</v>
      </c>
    </row>
    <row r="52" spans="1:31" ht="14.25">
      <c r="A52">
        <v>52000047</v>
      </c>
      <c r="B52" s="4" t="s">
        <v>46</v>
      </c>
      <c r="C52" s="4" t="s">
        <v>194</v>
      </c>
      <c r="D52" s="6" t="s">
        <v>308</v>
      </c>
      <c r="E52" s="4">
        <v>2</v>
      </c>
      <c r="F52">
        <v>103</v>
      </c>
      <c r="G52" s="4">
        <v>0</v>
      </c>
      <c r="H52" s="4">
        <v>2</v>
      </c>
      <c r="I52" s="7">
        <v>0</v>
      </c>
      <c r="J52" s="7">
        <v>60</v>
      </c>
      <c r="K52" s="9">
        <v>0</v>
      </c>
      <c r="L52" s="11">
        <f>SUM(表1[[#This Row],[AtkP]:[SkillMark]])</f>
        <v>60</v>
      </c>
      <c r="M52" s="9">
        <v>-1</v>
      </c>
      <c r="N52" s="9">
        <v>4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4">
        <v>0</v>
      </c>
      <c r="Y52" s="4">
        <v>0</v>
      </c>
      <c r="Z52" s="4" t="s">
        <v>5</v>
      </c>
      <c r="AA52" s="4">
        <v>5</v>
      </c>
      <c r="AB52" s="5">
        <v>47</v>
      </c>
      <c r="AC52" s="30">
        <v>0</v>
      </c>
      <c r="AD52" s="29">
        <v>0</v>
      </c>
      <c r="AE52" s="29" t="s">
        <v>483</v>
      </c>
    </row>
    <row r="53" spans="1:31" ht="14.25">
      <c r="A53">
        <v>52000048</v>
      </c>
      <c r="B53" s="4" t="s">
        <v>47</v>
      </c>
      <c r="C53" s="4" t="s">
        <v>195</v>
      </c>
      <c r="D53" s="6" t="s">
        <v>309</v>
      </c>
      <c r="E53" s="4">
        <v>2</v>
      </c>
      <c r="F53">
        <v>103</v>
      </c>
      <c r="G53" s="4">
        <v>0</v>
      </c>
      <c r="H53" s="4">
        <v>2</v>
      </c>
      <c r="I53" s="7">
        <v>0</v>
      </c>
      <c r="J53" s="7">
        <v>0</v>
      </c>
      <c r="K53" s="9">
        <v>20</v>
      </c>
      <c r="L53" s="11">
        <f>SUM(表1[[#This Row],[AtkP]:[SkillMark]])</f>
        <v>20</v>
      </c>
      <c r="M53" s="9">
        <v>-1</v>
      </c>
      <c r="N53" s="9">
        <v>4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10</v>
      </c>
      <c r="W53" s="9">
        <v>0</v>
      </c>
      <c r="X53" s="14">
        <v>55000158</v>
      </c>
      <c r="Y53" s="4">
        <v>100</v>
      </c>
      <c r="Z53" s="4" t="s">
        <v>48</v>
      </c>
      <c r="AA53" s="4">
        <v>5</v>
      </c>
      <c r="AB53" s="5">
        <v>48</v>
      </c>
      <c r="AC53" s="30">
        <v>0</v>
      </c>
      <c r="AD53" s="29">
        <v>0</v>
      </c>
      <c r="AE53" s="29" t="s">
        <v>483</v>
      </c>
    </row>
    <row r="54" spans="1:31" ht="14.25">
      <c r="A54">
        <v>52000049</v>
      </c>
      <c r="B54" s="4" t="s">
        <v>49</v>
      </c>
      <c r="C54" s="4" t="s">
        <v>196</v>
      </c>
      <c r="D54" s="6" t="s">
        <v>310</v>
      </c>
      <c r="E54" s="4">
        <v>1</v>
      </c>
      <c r="F54">
        <v>103</v>
      </c>
      <c r="G54" s="4">
        <v>0</v>
      </c>
      <c r="H54" s="4">
        <v>1</v>
      </c>
      <c r="I54" s="7">
        <v>0</v>
      </c>
      <c r="J54" s="7">
        <v>0</v>
      </c>
      <c r="K54" s="9">
        <v>0</v>
      </c>
      <c r="L54" s="11">
        <f>SUM(表1[[#This Row],[AtkP]:[SkillMark]])</f>
        <v>0</v>
      </c>
      <c r="M54" s="9">
        <v>-2</v>
      </c>
      <c r="N54" s="9">
        <v>6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4">
        <v>0</v>
      </c>
      <c r="Y54" s="4">
        <v>0</v>
      </c>
      <c r="Z54" s="4" t="s">
        <v>5</v>
      </c>
      <c r="AA54" s="4">
        <v>5</v>
      </c>
      <c r="AB54" s="5">
        <v>49</v>
      </c>
      <c r="AC54" s="30">
        <v>0</v>
      </c>
      <c r="AD54" s="29">
        <v>0</v>
      </c>
      <c r="AE54" s="29" t="s">
        <v>483</v>
      </c>
    </row>
    <row r="55" spans="1:31" ht="14.25">
      <c r="A55">
        <v>52000050</v>
      </c>
      <c r="B55" s="4" t="s">
        <v>50</v>
      </c>
      <c r="C55" s="4" t="s">
        <v>197</v>
      </c>
      <c r="D55" s="6" t="s">
        <v>311</v>
      </c>
      <c r="E55" s="4">
        <v>1</v>
      </c>
      <c r="F55">
        <v>103</v>
      </c>
      <c r="G55" s="4">
        <v>0</v>
      </c>
      <c r="H55" s="4">
        <v>1</v>
      </c>
      <c r="I55" s="7">
        <v>0</v>
      </c>
      <c r="J55" s="7">
        <v>0</v>
      </c>
      <c r="K55" s="9">
        <v>0</v>
      </c>
      <c r="L55" s="11">
        <f>SUM(表1[[#This Row],[AtkP]:[SkillMark]])</f>
        <v>0</v>
      </c>
      <c r="M55" s="9">
        <v>0</v>
      </c>
      <c r="N55" s="9">
        <v>6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4">
        <v>0</v>
      </c>
      <c r="Y55" s="4">
        <v>0</v>
      </c>
      <c r="Z55" s="4" t="s">
        <v>5</v>
      </c>
      <c r="AA55" s="4">
        <v>5</v>
      </c>
      <c r="AB55" s="5">
        <v>50</v>
      </c>
      <c r="AC55" s="30">
        <v>0</v>
      </c>
      <c r="AD55" s="29">
        <v>0</v>
      </c>
      <c r="AE55" s="29" t="s">
        <v>483</v>
      </c>
    </row>
    <row r="56" spans="1:31" ht="14.25">
      <c r="A56">
        <v>52000051</v>
      </c>
      <c r="B56" s="4" t="s">
        <v>51</v>
      </c>
      <c r="C56" s="4" t="s">
        <v>198</v>
      </c>
      <c r="D56" s="6" t="s">
        <v>312</v>
      </c>
      <c r="E56" s="4">
        <v>1</v>
      </c>
      <c r="F56">
        <v>103</v>
      </c>
      <c r="G56" s="4">
        <v>0</v>
      </c>
      <c r="H56" s="4">
        <v>1</v>
      </c>
      <c r="I56" s="7">
        <v>0</v>
      </c>
      <c r="J56" s="7">
        <v>0</v>
      </c>
      <c r="K56" s="9">
        <v>0</v>
      </c>
      <c r="L56" s="11">
        <f>SUM(表1[[#This Row],[AtkP]:[SkillMark]])</f>
        <v>0</v>
      </c>
      <c r="M56" s="9">
        <v>0</v>
      </c>
      <c r="N56" s="9">
        <v>6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4">
        <v>0</v>
      </c>
      <c r="Y56" s="4">
        <v>0</v>
      </c>
      <c r="Z56" s="4" t="s">
        <v>5</v>
      </c>
      <c r="AA56" s="4">
        <v>5</v>
      </c>
      <c r="AB56" s="5">
        <v>51</v>
      </c>
      <c r="AC56" s="30">
        <v>0</v>
      </c>
      <c r="AD56" s="29">
        <v>0</v>
      </c>
      <c r="AE56" s="29" t="s">
        <v>483</v>
      </c>
    </row>
    <row r="57" spans="1:31" ht="14.25">
      <c r="A57">
        <v>52000052</v>
      </c>
      <c r="B57" s="4" t="s">
        <v>52</v>
      </c>
      <c r="C57" s="4" t="s">
        <v>199</v>
      </c>
      <c r="D57" s="6" t="s">
        <v>363</v>
      </c>
      <c r="E57" s="4">
        <v>1</v>
      </c>
      <c r="F57">
        <v>102</v>
      </c>
      <c r="G57" s="4">
        <v>0</v>
      </c>
      <c r="H57" s="4">
        <v>1</v>
      </c>
      <c r="I57" s="7">
        <v>0</v>
      </c>
      <c r="J57" s="7">
        <v>75</v>
      </c>
      <c r="K57" s="9">
        <v>0</v>
      </c>
      <c r="L57" s="11">
        <f>SUM(表1[[#This Row],[AtkP]:[SkillMark]])</f>
        <v>75</v>
      </c>
      <c r="M57" s="9">
        <v>-3</v>
      </c>
      <c r="N57" s="9">
        <v>4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4">
        <v>0</v>
      </c>
      <c r="Y57" s="4">
        <v>0</v>
      </c>
      <c r="Z57" s="4" t="s">
        <v>5</v>
      </c>
      <c r="AA57" s="4">
        <v>5</v>
      </c>
      <c r="AB57" s="5">
        <v>52</v>
      </c>
      <c r="AC57" s="30">
        <v>0</v>
      </c>
      <c r="AD57" s="29">
        <v>0</v>
      </c>
      <c r="AE57" s="29" t="s">
        <v>483</v>
      </c>
    </row>
    <row r="58" spans="1:31" ht="14.25">
      <c r="A58">
        <v>52000053</v>
      </c>
      <c r="B58" s="4" t="s">
        <v>53</v>
      </c>
      <c r="C58" s="4" t="s">
        <v>200</v>
      </c>
      <c r="D58" s="6" t="s">
        <v>313</v>
      </c>
      <c r="E58" s="4">
        <v>2</v>
      </c>
      <c r="F58">
        <v>102</v>
      </c>
      <c r="G58" s="4">
        <v>0</v>
      </c>
      <c r="H58" s="4">
        <v>2</v>
      </c>
      <c r="I58" s="7">
        <v>0</v>
      </c>
      <c r="J58" s="7">
        <v>55</v>
      </c>
      <c r="K58" s="9">
        <v>0</v>
      </c>
      <c r="L58" s="11">
        <f>SUM(表1[[#This Row],[AtkP]:[SkillMark]])</f>
        <v>55</v>
      </c>
      <c r="M58" s="9">
        <v>-1</v>
      </c>
      <c r="N58" s="9">
        <v>4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4">
        <v>0</v>
      </c>
      <c r="Y58" s="4">
        <v>0</v>
      </c>
      <c r="Z58" s="4" t="s">
        <v>5</v>
      </c>
      <c r="AA58" s="4">
        <v>5</v>
      </c>
      <c r="AB58" s="5">
        <v>53</v>
      </c>
      <c r="AC58" s="30">
        <v>0</v>
      </c>
      <c r="AD58" s="29">
        <v>0</v>
      </c>
      <c r="AE58" s="29" t="s">
        <v>483</v>
      </c>
    </row>
    <row r="59" spans="1:31" ht="14.25">
      <c r="A59">
        <v>52000054</v>
      </c>
      <c r="B59" s="4" t="s">
        <v>54</v>
      </c>
      <c r="C59" s="4" t="s">
        <v>201</v>
      </c>
      <c r="D59" s="6" t="s">
        <v>314</v>
      </c>
      <c r="E59" s="4">
        <v>2</v>
      </c>
      <c r="F59">
        <v>102</v>
      </c>
      <c r="G59" s="4">
        <v>0</v>
      </c>
      <c r="H59" s="4">
        <v>2</v>
      </c>
      <c r="I59" s="7">
        <v>40</v>
      </c>
      <c r="J59" s="7">
        <v>30</v>
      </c>
      <c r="K59" s="9">
        <v>0</v>
      </c>
      <c r="L59" s="11">
        <f>SUM(表1[[#This Row],[AtkP]:[SkillMark]])</f>
        <v>70</v>
      </c>
      <c r="M59" s="9">
        <v>-2</v>
      </c>
      <c r="N59" s="9">
        <v>4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4">
        <v>0</v>
      </c>
      <c r="Y59" s="4">
        <v>0</v>
      </c>
      <c r="Z59" s="4" t="s">
        <v>5</v>
      </c>
      <c r="AA59" s="4">
        <v>5</v>
      </c>
      <c r="AB59" s="5">
        <v>54</v>
      </c>
      <c r="AC59" s="30">
        <v>0</v>
      </c>
      <c r="AD59" s="29">
        <v>0</v>
      </c>
      <c r="AE59" s="29" t="s">
        <v>483</v>
      </c>
    </row>
    <row r="60" spans="1:31" ht="14.25">
      <c r="A60">
        <v>52000055</v>
      </c>
      <c r="B60" s="4" t="s">
        <v>55</v>
      </c>
      <c r="C60" s="4" t="s">
        <v>202</v>
      </c>
      <c r="D60" s="6" t="s">
        <v>379</v>
      </c>
      <c r="E60" s="4">
        <v>3</v>
      </c>
      <c r="F60">
        <v>102</v>
      </c>
      <c r="G60" s="4">
        <v>0</v>
      </c>
      <c r="H60" s="4">
        <v>3</v>
      </c>
      <c r="I60" s="7">
        <v>0</v>
      </c>
      <c r="J60" s="7">
        <v>50</v>
      </c>
      <c r="K60" s="9">
        <v>0</v>
      </c>
      <c r="L60" s="11">
        <f>SUM(表1[[#This Row],[AtkP]:[SkillMark]])</f>
        <v>50</v>
      </c>
      <c r="M60" s="9">
        <v>1</v>
      </c>
      <c r="N60" s="9">
        <v>4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4">
        <v>0</v>
      </c>
      <c r="Y60" s="4">
        <v>0</v>
      </c>
      <c r="Z60" s="4" t="s">
        <v>5</v>
      </c>
      <c r="AA60" s="4">
        <v>5</v>
      </c>
      <c r="AB60" s="5">
        <v>55</v>
      </c>
      <c r="AC60" s="30">
        <v>0</v>
      </c>
      <c r="AD60" s="29">
        <v>0</v>
      </c>
      <c r="AE60" s="29" t="s">
        <v>483</v>
      </c>
    </row>
    <row r="61" spans="1:31" ht="14.25">
      <c r="A61">
        <v>52000056</v>
      </c>
      <c r="B61" s="4" t="s">
        <v>56</v>
      </c>
      <c r="C61" s="4" t="s">
        <v>203</v>
      </c>
      <c r="D61" s="6" t="s">
        <v>315</v>
      </c>
      <c r="E61" s="4">
        <v>3</v>
      </c>
      <c r="F61">
        <v>102</v>
      </c>
      <c r="G61" s="4">
        <v>0</v>
      </c>
      <c r="H61" s="4">
        <v>3</v>
      </c>
      <c r="I61" s="7">
        <v>0</v>
      </c>
      <c r="J61" s="7">
        <v>25</v>
      </c>
      <c r="K61" s="9">
        <v>0</v>
      </c>
      <c r="L61" s="11">
        <f>SUM(表1[[#This Row],[AtkP]:[SkillMark]])</f>
        <v>25</v>
      </c>
      <c r="M61" s="9">
        <v>1</v>
      </c>
      <c r="N61" s="9">
        <v>4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4">
        <v>0</v>
      </c>
      <c r="Y61" s="4">
        <v>0</v>
      </c>
      <c r="Z61" s="4" t="s">
        <v>5</v>
      </c>
      <c r="AA61" s="4">
        <v>5</v>
      </c>
      <c r="AB61" s="5">
        <v>56</v>
      </c>
      <c r="AC61" s="30">
        <v>0</v>
      </c>
      <c r="AD61" s="29">
        <v>0</v>
      </c>
      <c r="AE61" s="29" t="s">
        <v>483</v>
      </c>
    </row>
    <row r="62" spans="1:31" ht="14.25">
      <c r="A62">
        <v>52000057</v>
      </c>
      <c r="B62" s="4" t="s">
        <v>57</v>
      </c>
      <c r="C62" s="4" t="s">
        <v>204</v>
      </c>
      <c r="D62" s="6" t="s">
        <v>316</v>
      </c>
      <c r="E62" s="4">
        <v>3</v>
      </c>
      <c r="F62">
        <v>102</v>
      </c>
      <c r="G62" s="4">
        <v>0</v>
      </c>
      <c r="H62" s="4">
        <v>3</v>
      </c>
      <c r="I62" s="7">
        <v>0</v>
      </c>
      <c r="J62" s="7">
        <v>65</v>
      </c>
      <c r="K62" s="9">
        <v>0</v>
      </c>
      <c r="L62" s="11">
        <f>SUM(表1[[#This Row],[AtkP]:[SkillMark]])</f>
        <v>65</v>
      </c>
      <c r="M62" s="9">
        <v>2</v>
      </c>
      <c r="N62" s="9">
        <v>4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4">
        <v>0</v>
      </c>
      <c r="Y62" s="4">
        <v>0</v>
      </c>
      <c r="Z62" s="4" t="s">
        <v>5</v>
      </c>
      <c r="AA62" s="4">
        <v>5</v>
      </c>
      <c r="AB62" s="5">
        <v>57</v>
      </c>
      <c r="AC62" s="30">
        <v>0</v>
      </c>
      <c r="AD62" s="29">
        <v>0</v>
      </c>
      <c r="AE62" s="29" t="s">
        <v>483</v>
      </c>
    </row>
    <row r="63" spans="1:31" ht="14.25">
      <c r="A63">
        <v>52000058</v>
      </c>
      <c r="B63" s="4" t="s">
        <v>139</v>
      </c>
      <c r="C63" s="4" t="s">
        <v>140</v>
      </c>
      <c r="D63" s="6" t="s">
        <v>317</v>
      </c>
      <c r="E63" s="4">
        <v>3</v>
      </c>
      <c r="F63">
        <v>103</v>
      </c>
      <c r="G63" s="4">
        <v>0</v>
      </c>
      <c r="H63" s="4">
        <v>3</v>
      </c>
      <c r="I63" s="7">
        <v>0</v>
      </c>
      <c r="J63" s="7">
        <v>0</v>
      </c>
      <c r="K63" s="9">
        <v>50</v>
      </c>
      <c r="L63" s="11">
        <f>SUM(表1[[#This Row],[AtkP]:[SkillMark]])</f>
        <v>50</v>
      </c>
      <c r="M63" s="9">
        <v>2</v>
      </c>
      <c r="N63" s="9">
        <v>4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44">
        <v>55000092</v>
      </c>
      <c r="Y63" s="4">
        <v>50</v>
      </c>
      <c r="Z63" s="4" t="s">
        <v>5</v>
      </c>
      <c r="AA63" s="4">
        <v>5</v>
      </c>
      <c r="AB63" s="5">
        <v>58</v>
      </c>
      <c r="AC63" s="30">
        <v>0</v>
      </c>
      <c r="AD63" s="29">
        <v>0</v>
      </c>
      <c r="AE63" s="29" t="s">
        <v>483</v>
      </c>
    </row>
    <row r="64" spans="1:31" ht="14.25">
      <c r="A64">
        <v>52000059</v>
      </c>
      <c r="B64" s="4" t="s">
        <v>58</v>
      </c>
      <c r="C64" s="4" t="s">
        <v>205</v>
      </c>
      <c r="D64" s="6" t="s">
        <v>318</v>
      </c>
      <c r="E64" s="4">
        <v>4</v>
      </c>
      <c r="F64">
        <v>103</v>
      </c>
      <c r="G64" s="4">
        <v>0</v>
      </c>
      <c r="H64" s="4">
        <v>4</v>
      </c>
      <c r="I64" s="7">
        <v>25</v>
      </c>
      <c r="J64" s="7">
        <v>0</v>
      </c>
      <c r="K64" s="9">
        <v>40</v>
      </c>
      <c r="L64" s="11">
        <f>SUM(表1[[#This Row],[AtkP]:[SkillMark]])</f>
        <v>65</v>
      </c>
      <c r="M64" s="9">
        <v>1</v>
      </c>
      <c r="N64" s="9">
        <v>4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44">
        <v>55000089</v>
      </c>
      <c r="Y64" s="4">
        <v>100</v>
      </c>
      <c r="Z64" s="4" t="s">
        <v>5</v>
      </c>
      <c r="AA64" s="4">
        <v>5</v>
      </c>
      <c r="AB64" s="5">
        <v>59</v>
      </c>
      <c r="AC64" s="30">
        <v>0</v>
      </c>
      <c r="AD64" s="29">
        <v>0</v>
      </c>
      <c r="AE64" s="29" t="s">
        <v>483</v>
      </c>
    </row>
    <row r="65" spans="1:31" ht="14.25">
      <c r="A65">
        <v>52000060</v>
      </c>
      <c r="B65" s="4" t="s">
        <v>59</v>
      </c>
      <c r="C65" s="4" t="s">
        <v>206</v>
      </c>
      <c r="D65" s="6" t="s">
        <v>319</v>
      </c>
      <c r="E65" s="4">
        <v>1</v>
      </c>
      <c r="F65">
        <v>103</v>
      </c>
      <c r="G65" s="4">
        <v>0</v>
      </c>
      <c r="H65" s="4">
        <v>1</v>
      </c>
      <c r="I65" s="7">
        <v>0</v>
      </c>
      <c r="J65" s="7">
        <v>0</v>
      </c>
      <c r="K65" s="9">
        <v>15</v>
      </c>
      <c r="L65" s="11">
        <f>SUM(表1[[#This Row],[AtkP]:[SkillMark]])</f>
        <v>15</v>
      </c>
      <c r="M65" s="9">
        <v>0</v>
      </c>
      <c r="N65" s="9">
        <v>4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>
        <v>55000101</v>
      </c>
      <c r="Y65" s="4">
        <v>100</v>
      </c>
      <c r="Z65" s="4" t="s">
        <v>5</v>
      </c>
      <c r="AA65" s="4">
        <v>5</v>
      </c>
      <c r="AB65" s="5">
        <v>60</v>
      </c>
      <c r="AC65" s="30">
        <v>0</v>
      </c>
      <c r="AD65" s="29">
        <v>0</v>
      </c>
      <c r="AE65" s="29" t="s">
        <v>483</v>
      </c>
    </row>
    <row r="66" spans="1:31" ht="14.25">
      <c r="A66">
        <v>52000061</v>
      </c>
      <c r="B66" s="4" t="s">
        <v>60</v>
      </c>
      <c r="C66" s="4" t="s">
        <v>207</v>
      </c>
      <c r="D66" s="6" t="s">
        <v>320</v>
      </c>
      <c r="E66" s="4">
        <v>3</v>
      </c>
      <c r="F66">
        <v>103</v>
      </c>
      <c r="G66" s="4">
        <v>0</v>
      </c>
      <c r="H66" s="4">
        <v>3</v>
      </c>
      <c r="I66" s="7">
        <v>0</v>
      </c>
      <c r="J66" s="7">
        <v>0</v>
      </c>
      <c r="K66" s="9">
        <v>25</v>
      </c>
      <c r="L66" s="11">
        <f>SUM(表1[[#This Row],[AtkP]:[SkillMark]])</f>
        <v>25</v>
      </c>
      <c r="M66" s="9">
        <v>0</v>
      </c>
      <c r="N66" s="9">
        <v>4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>
        <v>55000102</v>
      </c>
      <c r="Y66" s="4">
        <v>100</v>
      </c>
      <c r="Z66" s="4" t="s">
        <v>5</v>
      </c>
      <c r="AA66" s="4">
        <v>5</v>
      </c>
      <c r="AB66" s="5">
        <v>61</v>
      </c>
      <c r="AC66" s="30">
        <v>0</v>
      </c>
      <c r="AD66" s="29">
        <v>0</v>
      </c>
      <c r="AE66" s="29" t="s">
        <v>483</v>
      </c>
    </row>
    <row r="67" spans="1:31" ht="14.25">
      <c r="A67">
        <v>52000062</v>
      </c>
      <c r="B67" s="4" t="s">
        <v>61</v>
      </c>
      <c r="C67" s="4" t="s">
        <v>208</v>
      </c>
      <c r="D67" s="6" t="s">
        <v>321</v>
      </c>
      <c r="E67" s="4">
        <v>3</v>
      </c>
      <c r="F67">
        <v>103</v>
      </c>
      <c r="G67" s="4">
        <v>0</v>
      </c>
      <c r="H67" s="4">
        <v>3</v>
      </c>
      <c r="I67" s="7">
        <v>0</v>
      </c>
      <c r="J67" s="7">
        <v>0</v>
      </c>
      <c r="K67" s="9">
        <v>25</v>
      </c>
      <c r="L67" s="11">
        <f>SUM(表1[[#This Row],[AtkP]:[SkillMark]])</f>
        <v>25</v>
      </c>
      <c r="M67" s="9">
        <v>2</v>
      </c>
      <c r="N67" s="9">
        <v>4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>
        <v>55000143</v>
      </c>
      <c r="Y67" s="4">
        <v>30</v>
      </c>
      <c r="Z67" s="4" t="s">
        <v>5</v>
      </c>
      <c r="AA67" s="4">
        <v>5</v>
      </c>
      <c r="AB67" s="5">
        <v>62</v>
      </c>
      <c r="AC67" s="30">
        <v>0</v>
      </c>
      <c r="AD67" s="29">
        <v>0</v>
      </c>
      <c r="AE67" s="29" t="s">
        <v>483</v>
      </c>
    </row>
    <row r="68" spans="1:31" ht="14.25">
      <c r="A68">
        <v>52000063</v>
      </c>
      <c r="B68" s="4" t="s">
        <v>62</v>
      </c>
      <c r="C68" s="4" t="s">
        <v>209</v>
      </c>
      <c r="D68" s="6" t="s">
        <v>322</v>
      </c>
      <c r="E68" s="4">
        <v>1</v>
      </c>
      <c r="F68">
        <v>102</v>
      </c>
      <c r="G68" s="4">
        <v>0</v>
      </c>
      <c r="H68" s="4">
        <v>1</v>
      </c>
      <c r="I68" s="7">
        <v>0</v>
      </c>
      <c r="J68" s="7">
        <v>60</v>
      </c>
      <c r="K68" s="9">
        <v>40</v>
      </c>
      <c r="L68" s="11">
        <f>SUM(表1[[#This Row],[AtkP]:[SkillMark]])</f>
        <v>100</v>
      </c>
      <c r="M68" s="9">
        <v>-2</v>
      </c>
      <c r="N68" s="9">
        <v>3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>
        <v>55000163</v>
      </c>
      <c r="Y68" s="4">
        <v>60</v>
      </c>
      <c r="Z68" s="4" t="s">
        <v>5</v>
      </c>
      <c r="AA68" s="4">
        <v>5</v>
      </c>
      <c r="AB68" s="5">
        <v>63</v>
      </c>
      <c r="AC68" s="30">
        <v>0</v>
      </c>
      <c r="AD68" s="29">
        <v>0</v>
      </c>
      <c r="AE68" s="29" t="s">
        <v>483</v>
      </c>
    </row>
    <row r="69" spans="1:31" ht="14.25">
      <c r="A69">
        <v>52000064</v>
      </c>
      <c r="B69" s="4" t="s">
        <v>63</v>
      </c>
      <c r="C69" s="4" t="s">
        <v>210</v>
      </c>
      <c r="D69" s="6" t="s">
        <v>323</v>
      </c>
      <c r="E69" s="4">
        <v>4</v>
      </c>
      <c r="F69">
        <v>102</v>
      </c>
      <c r="G69" s="4">
        <v>0</v>
      </c>
      <c r="H69" s="4">
        <v>4</v>
      </c>
      <c r="I69" s="7">
        <v>0</v>
      </c>
      <c r="J69" s="7">
        <v>80</v>
      </c>
      <c r="K69" s="9">
        <v>20</v>
      </c>
      <c r="L69" s="11">
        <f>SUM(表1[[#This Row],[AtkP]:[SkillMark]])</f>
        <v>100</v>
      </c>
      <c r="M69" s="9">
        <v>-3</v>
      </c>
      <c r="N69" s="9">
        <v>4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>
        <v>55000166</v>
      </c>
      <c r="Y69" s="4">
        <v>100</v>
      </c>
      <c r="Z69" s="4" t="s">
        <v>5</v>
      </c>
      <c r="AA69" s="4">
        <v>5</v>
      </c>
      <c r="AB69" s="5">
        <v>64</v>
      </c>
      <c r="AC69" s="30">
        <v>0</v>
      </c>
      <c r="AD69" s="29">
        <v>0</v>
      </c>
      <c r="AE69" s="29" t="s">
        <v>483</v>
      </c>
    </row>
    <row r="70" spans="1:31" ht="14.25">
      <c r="A70">
        <v>52000065</v>
      </c>
      <c r="B70" s="4" t="s">
        <v>64</v>
      </c>
      <c r="C70" s="4" t="s">
        <v>211</v>
      </c>
      <c r="D70" s="6" t="s">
        <v>324</v>
      </c>
      <c r="E70" s="4">
        <v>1</v>
      </c>
      <c r="F70">
        <v>100</v>
      </c>
      <c r="G70" s="4">
        <v>0</v>
      </c>
      <c r="H70" s="4">
        <v>1</v>
      </c>
      <c r="I70" s="7">
        <v>67</v>
      </c>
      <c r="J70" s="7">
        <v>0</v>
      </c>
      <c r="K70" s="9">
        <v>33</v>
      </c>
      <c r="L70" s="11">
        <f>SUM(表1[[#This Row],[AtkP]:[SkillMark]])</f>
        <v>100</v>
      </c>
      <c r="M70" s="9">
        <v>-1</v>
      </c>
      <c r="N70" s="9">
        <v>4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10</v>
      </c>
      <c r="W70" s="9">
        <v>0</v>
      </c>
      <c r="X70">
        <v>55000222</v>
      </c>
      <c r="Y70" s="4">
        <v>100</v>
      </c>
      <c r="Z70" s="4" t="s">
        <v>41</v>
      </c>
      <c r="AA70" s="4">
        <v>5</v>
      </c>
      <c r="AB70" s="5">
        <v>65</v>
      </c>
      <c r="AC70" s="30">
        <v>0</v>
      </c>
      <c r="AD70" s="29">
        <v>0</v>
      </c>
      <c r="AE70" s="29" t="s">
        <v>483</v>
      </c>
    </row>
    <row r="71" spans="1:31" ht="14.25">
      <c r="A71">
        <v>52000066</v>
      </c>
      <c r="B71" s="4" t="s">
        <v>65</v>
      </c>
      <c r="C71" s="4" t="s">
        <v>212</v>
      </c>
      <c r="D71" s="6" t="s">
        <v>325</v>
      </c>
      <c r="E71" s="4">
        <v>2</v>
      </c>
      <c r="F71">
        <v>100</v>
      </c>
      <c r="G71" s="4">
        <v>0</v>
      </c>
      <c r="H71" s="4">
        <v>2</v>
      </c>
      <c r="I71" s="7">
        <v>90</v>
      </c>
      <c r="J71" s="7">
        <v>0</v>
      </c>
      <c r="K71" s="9">
        <v>0</v>
      </c>
      <c r="L71" s="11">
        <f>SUM(表1[[#This Row],[AtkP]:[SkillMark]])</f>
        <v>90</v>
      </c>
      <c r="M71" s="9">
        <v>-1</v>
      </c>
      <c r="N71" s="9">
        <v>5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10</v>
      </c>
      <c r="W71" s="9">
        <v>0</v>
      </c>
      <c r="X71" s="37">
        <v>0</v>
      </c>
      <c r="Y71" s="4">
        <v>0</v>
      </c>
      <c r="Z71" s="4" t="s">
        <v>1</v>
      </c>
      <c r="AA71" s="4">
        <v>5</v>
      </c>
      <c r="AB71" s="5">
        <v>66</v>
      </c>
      <c r="AC71" s="30">
        <v>0</v>
      </c>
      <c r="AD71" s="29">
        <v>0</v>
      </c>
      <c r="AE71" s="29" t="s">
        <v>483</v>
      </c>
    </row>
    <row r="72" spans="1:31" ht="14.25">
      <c r="A72">
        <v>52000067</v>
      </c>
      <c r="B72" s="4" t="s">
        <v>66</v>
      </c>
      <c r="C72" s="4" t="s">
        <v>213</v>
      </c>
      <c r="D72" s="6" t="s">
        <v>368</v>
      </c>
      <c r="E72" s="4">
        <v>3</v>
      </c>
      <c r="F72">
        <v>100</v>
      </c>
      <c r="G72" s="4">
        <v>0</v>
      </c>
      <c r="H72" s="4">
        <v>3</v>
      </c>
      <c r="I72" s="7">
        <v>90</v>
      </c>
      <c r="J72" s="7">
        <v>0</v>
      </c>
      <c r="K72" s="9">
        <v>0</v>
      </c>
      <c r="L72" s="11">
        <f>SUM(表1[[#This Row],[AtkP]:[SkillMark]])</f>
        <v>90</v>
      </c>
      <c r="M72" s="9">
        <v>-1</v>
      </c>
      <c r="N72" s="9">
        <v>5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10</v>
      </c>
      <c r="W72" s="9">
        <v>0</v>
      </c>
      <c r="X72" s="37">
        <v>0</v>
      </c>
      <c r="Y72" s="4">
        <v>0</v>
      </c>
      <c r="Z72" s="4" t="s">
        <v>3</v>
      </c>
      <c r="AA72" s="4">
        <v>5</v>
      </c>
      <c r="AB72" s="5">
        <v>67</v>
      </c>
      <c r="AC72" s="30">
        <v>0</v>
      </c>
      <c r="AD72" s="29">
        <v>0</v>
      </c>
      <c r="AE72" s="29" t="s">
        <v>483</v>
      </c>
    </row>
    <row r="73" spans="1:31" ht="14.25">
      <c r="A73">
        <v>52000068</v>
      </c>
      <c r="B73" s="14" t="s">
        <v>397</v>
      </c>
      <c r="C73" s="14" t="s">
        <v>398</v>
      </c>
      <c r="D73" s="6" t="s">
        <v>399</v>
      </c>
      <c r="E73" s="4">
        <v>2</v>
      </c>
      <c r="F73">
        <v>102</v>
      </c>
      <c r="G73" s="4">
        <v>0</v>
      </c>
      <c r="H73" s="4">
        <v>2</v>
      </c>
      <c r="I73" s="7">
        <v>0</v>
      </c>
      <c r="J73" s="7">
        <v>85</v>
      </c>
      <c r="K73" s="9">
        <v>0</v>
      </c>
      <c r="L73" s="11">
        <f>SUM(表1[[#This Row],[AtkP]:[SkillMark]])</f>
        <v>85</v>
      </c>
      <c r="M73" s="9">
        <v>-1</v>
      </c>
      <c r="N73" s="9">
        <v>4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37">
        <v>0</v>
      </c>
      <c r="Y73" s="4">
        <v>0</v>
      </c>
      <c r="Z73" s="4" t="s">
        <v>5</v>
      </c>
      <c r="AA73" s="4">
        <v>5</v>
      </c>
      <c r="AB73" s="5">
        <v>68</v>
      </c>
      <c r="AC73" s="30">
        <v>0</v>
      </c>
      <c r="AD73" s="29">
        <v>0</v>
      </c>
      <c r="AE73" s="29" t="s">
        <v>483</v>
      </c>
    </row>
    <row r="74" spans="1:31" ht="14.25">
      <c r="A74">
        <v>52000069</v>
      </c>
      <c r="B74" s="4" t="s">
        <v>67</v>
      </c>
      <c r="C74" s="4" t="s">
        <v>214</v>
      </c>
      <c r="D74" s="6" t="s">
        <v>326</v>
      </c>
      <c r="E74" s="4">
        <v>5</v>
      </c>
      <c r="F74">
        <v>103</v>
      </c>
      <c r="G74" s="4">
        <v>0</v>
      </c>
      <c r="H74" s="4">
        <v>5</v>
      </c>
      <c r="I74" s="7">
        <v>0</v>
      </c>
      <c r="J74" s="7">
        <v>0</v>
      </c>
      <c r="K74" s="9">
        <v>25</v>
      </c>
      <c r="L74" s="11">
        <f>SUM(表1[[#This Row],[AtkP]:[SkillMark]])</f>
        <v>25</v>
      </c>
      <c r="M74" s="9">
        <v>3</v>
      </c>
      <c r="N74" s="9">
        <v>4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>
        <v>55000159</v>
      </c>
      <c r="Y74" s="4">
        <v>100</v>
      </c>
      <c r="Z74" s="4" t="s">
        <v>5</v>
      </c>
      <c r="AA74" s="4">
        <v>5</v>
      </c>
      <c r="AB74" s="5">
        <v>69</v>
      </c>
      <c r="AC74" s="30">
        <v>0</v>
      </c>
      <c r="AD74" s="29">
        <v>0</v>
      </c>
      <c r="AE74" s="29" t="s">
        <v>483</v>
      </c>
    </row>
    <row r="75" spans="1:31" ht="14.25">
      <c r="A75">
        <v>52000070</v>
      </c>
      <c r="B75" s="4" t="s">
        <v>68</v>
      </c>
      <c r="C75" s="4" t="s">
        <v>215</v>
      </c>
      <c r="D75" s="6" t="s">
        <v>376</v>
      </c>
      <c r="E75" s="4">
        <v>2</v>
      </c>
      <c r="F75">
        <v>102</v>
      </c>
      <c r="G75" s="4">
        <v>0</v>
      </c>
      <c r="H75" s="4">
        <v>2</v>
      </c>
      <c r="I75" s="7">
        <v>0</v>
      </c>
      <c r="J75" s="7">
        <v>70</v>
      </c>
      <c r="K75" s="9">
        <v>30</v>
      </c>
      <c r="L75" s="11">
        <f>SUM(表1[[#This Row],[AtkP]:[SkillMark]])</f>
        <v>100</v>
      </c>
      <c r="M75" s="9">
        <v>-2</v>
      </c>
      <c r="N75" s="9">
        <v>4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>
        <v>55000167</v>
      </c>
      <c r="Y75" s="4">
        <v>100</v>
      </c>
      <c r="Z75" s="4" t="s">
        <v>5</v>
      </c>
      <c r="AA75" s="4">
        <v>5</v>
      </c>
      <c r="AB75" s="5">
        <v>70</v>
      </c>
      <c r="AC75" s="30">
        <v>0</v>
      </c>
      <c r="AD75" s="29">
        <v>0</v>
      </c>
      <c r="AE75" s="29" t="s">
        <v>483</v>
      </c>
    </row>
    <row r="76" spans="1:31" ht="14.25">
      <c r="A76">
        <v>52000071</v>
      </c>
      <c r="B76" s="4" t="s">
        <v>69</v>
      </c>
      <c r="C76" s="4" t="s">
        <v>216</v>
      </c>
      <c r="D76" s="6" t="s">
        <v>327</v>
      </c>
      <c r="E76" s="4">
        <v>4</v>
      </c>
      <c r="F76">
        <v>102</v>
      </c>
      <c r="G76" s="4">
        <v>0</v>
      </c>
      <c r="H76" s="4">
        <v>4</v>
      </c>
      <c r="I76" s="7">
        <v>0</v>
      </c>
      <c r="J76" s="7">
        <v>35</v>
      </c>
      <c r="K76" s="9">
        <v>25</v>
      </c>
      <c r="L76" s="11">
        <f>SUM(表1[[#This Row],[AtkP]:[SkillMark]])</f>
        <v>60</v>
      </c>
      <c r="M76" s="9">
        <v>2</v>
      </c>
      <c r="N76" s="9">
        <v>4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>
        <v>55000168</v>
      </c>
      <c r="Y76" s="4">
        <v>100</v>
      </c>
      <c r="Z76" s="4" t="s">
        <v>5</v>
      </c>
      <c r="AA76" s="4">
        <v>5</v>
      </c>
      <c r="AB76" s="5">
        <v>71</v>
      </c>
      <c r="AC76" s="30">
        <v>0</v>
      </c>
      <c r="AD76" s="29">
        <v>0</v>
      </c>
      <c r="AE76" s="29" t="s">
        <v>483</v>
      </c>
    </row>
    <row r="77" spans="1:31" ht="14.25">
      <c r="A77">
        <v>52000072</v>
      </c>
      <c r="B77" s="4" t="s">
        <v>70</v>
      </c>
      <c r="C77" s="4" t="s">
        <v>217</v>
      </c>
      <c r="D77" s="6" t="s">
        <v>328</v>
      </c>
      <c r="E77" s="4">
        <v>1</v>
      </c>
      <c r="F77">
        <v>103</v>
      </c>
      <c r="G77" s="4">
        <v>0</v>
      </c>
      <c r="H77" s="4">
        <v>1</v>
      </c>
      <c r="I77" s="7">
        <v>45</v>
      </c>
      <c r="J77" s="7">
        <v>0</v>
      </c>
      <c r="K77" s="9">
        <v>40</v>
      </c>
      <c r="L77" s="11">
        <f>SUM(表1[[#This Row],[AtkP]:[SkillMark]])</f>
        <v>85</v>
      </c>
      <c r="M77" s="9">
        <v>1</v>
      </c>
      <c r="N77" s="9">
        <v>4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0</v>
      </c>
      <c r="X77">
        <v>55000062</v>
      </c>
      <c r="Y77" s="4">
        <v>70</v>
      </c>
      <c r="Z77" s="4" t="s">
        <v>5</v>
      </c>
      <c r="AA77" s="4">
        <v>5</v>
      </c>
      <c r="AB77" s="5">
        <v>72</v>
      </c>
      <c r="AC77" s="30">
        <v>0</v>
      </c>
      <c r="AD77" s="29">
        <v>0</v>
      </c>
      <c r="AE77" s="29" t="s">
        <v>483</v>
      </c>
    </row>
    <row r="78" spans="1:31" ht="14.25">
      <c r="A78">
        <v>52000073</v>
      </c>
      <c r="B78" s="4" t="s">
        <v>71</v>
      </c>
      <c r="C78" s="4" t="s">
        <v>141</v>
      </c>
      <c r="D78" s="6" t="s">
        <v>372</v>
      </c>
      <c r="E78" s="4">
        <v>4</v>
      </c>
      <c r="F78">
        <v>100</v>
      </c>
      <c r="G78" s="4">
        <v>0</v>
      </c>
      <c r="H78" s="4">
        <v>4</v>
      </c>
      <c r="I78" s="7">
        <v>40</v>
      </c>
      <c r="J78" s="7">
        <v>50</v>
      </c>
      <c r="K78" s="9">
        <v>10</v>
      </c>
      <c r="L78" s="11">
        <f>SUM(表1[[#This Row],[AtkP]:[SkillMark]])</f>
        <v>100</v>
      </c>
      <c r="M78" s="9">
        <v>-3</v>
      </c>
      <c r="N78" s="9">
        <v>4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10</v>
      </c>
      <c r="W78" s="9">
        <v>0</v>
      </c>
      <c r="X78">
        <v>55000169</v>
      </c>
      <c r="Y78" s="4">
        <v>70</v>
      </c>
      <c r="Z78" s="4" t="s">
        <v>72</v>
      </c>
      <c r="AA78" s="4">
        <v>5</v>
      </c>
      <c r="AB78" s="5">
        <v>73</v>
      </c>
      <c r="AC78" s="30">
        <v>0</v>
      </c>
      <c r="AD78" s="29">
        <v>0</v>
      </c>
      <c r="AE78" s="29" t="s">
        <v>483</v>
      </c>
    </row>
    <row r="79" spans="1:31" ht="14.25">
      <c r="A79">
        <v>52000074</v>
      </c>
      <c r="B79" s="4" t="s">
        <v>73</v>
      </c>
      <c r="C79" s="4" t="s">
        <v>218</v>
      </c>
      <c r="D79" s="6" t="s">
        <v>329</v>
      </c>
      <c r="E79" s="4">
        <v>3</v>
      </c>
      <c r="F79">
        <v>100</v>
      </c>
      <c r="G79" s="4">
        <v>0</v>
      </c>
      <c r="H79" s="4">
        <v>3</v>
      </c>
      <c r="I79" s="7">
        <v>90</v>
      </c>
      <c r="J79" s="7">
        <v>0</v>
      </c>
      <c r="K79" s="9">
        <v>10</v>
      </c>
      <c r="L79" s="11">
        <f>SUM(表1[[#This Row],[AtkP]:[SkillMark]])</f>
        <v>100</v>
      </c>
      <c r="M79" s="9">
        <v>1</v>
      </c>
      <c r="N79" s="9">
        <v>4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10</v>
      </c>
      <c r="W79" s="9">
        <v>0</v>
      </c>
      <c r="X79">
        <v>55000086</v>
      </c>
      <c r="Y79" s="4">
        <v>100</v>
      </c>
      <c r="Z79" s="4" t="s">
        <v>3</v>
      </c>
      <c r="AA79" s="4">
        <v>5</v>
      </c>
      <c r="AB79" s="5">
        <v>74</v>
      </c>
      <c r="AC79" s="30">
        <v>0</v>
      </c>
      <c r="AD79" s="29">
        <v>0</v>
      </c>
      <c r="AE79" s="29" t="s">
        <v>483</v>
      </c>
    </row>
    <row r="80" spans="1:31" ht="14.25">
      <c r="A80">
        <v>52000075</v>
      </c>
      <c r="B80" s="4" t="s">
        <v>74</v>
      </c>
      <c r="C80" s="4" t="s">
        <v>219</v>
      </c>
      <c r="D80" s="6" t="s">
        <v>330</v>
      </c>
      <c r="E80" s="4">
        <v>3</v>
      </c>
      <c r="F80">
        <v>100</v>
      </c>
      <c r="G80" s="4">
        <v>0</v>
      </c>
      <c r="H80" s="4">
        <v>3</v>
      </c>
      <c r="I80" s="8">
        <v>90</v>
      </c>
      <c r="J80" s="8">
        <v>0</v>
      </c>
      <c r="K80" s="9">
        <v>10</v>
      </c>
      <c r="L80" s="11">
        <f>SUM(表1[[#This Row],[AtkP]:[SkillMark]])</f>
        <v>100</v>
      </c>
      <c r="M80" s="9">
        <v>1</v>
      </c>
      <c r="N80" s="9">
        <v>4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10</v>
      </c>
      <c r="W80" s="9">
        <v>0</v>
      </c>
      <c r="X80">
        <v>55000005</v>
      </c>
      <c r="Y80" s="4">
        <v>100</v>
      </c>
      <c r="Z80" s="4" t="s">
        <v>3</v>
      </c>
      <c r="AA80" s="4">
        <v>5</v>
      </c>
      <c r="AB80" s="5">
        <v>75</v>
      </c>
      <c r="AC80" s="30">
        <v>0</v>
      </c>
      <c r="AD80" s="29">
        <v>0</v>
      </c>
      <c r="AE80" s="29" t="s">
        <v>483</v>
      </c>
    </row>
    <row r="81" spans="1:31" ht="14.25">
      <c r="A81">
        <v>52000076</v>
      </c>
      <c r="B81" s="4" t="s">
        <v>75</v>
      </c>
      <c r="C81" s="4" t="s">
        <v>220</v>
      </c>
      <c r="D81" s="6" t="s">
        <v>331</v>
      </c>
      <c r="E81" s="4">
        <v>3</v>
      </c>
      <c r="F81">
        <v>100</v>
      </c>
      <c r="G81" s="4">
        <v>0</v>
      </c>
      <c r="H81" s="4">
        <v>3</v>
      </c>
      <c r="I81" s="7">
        <v>90</v>
      </c>
      <c r="J81" s="7">
        <v>0</v>
      </c>
      <c r="K81" s="9">
        <v>10</v>
      </c>
      <c r="L81" s="11">
        <f>SUM(表1[[#This Row],[AtkP]:[SkillMark]])</f>
        <v>100</v>
      </c>
      <c r="M81" s="9">
        <v>1</v>
      </c>
      <c r="N81" s="9">
        <v>4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10</v>
      </c>
      <c r="W81" s="9">
        <v>0</v>
      </c>
      <c r="X81">
        <v>55000017</v>
      </c>
      <c r="Y81" s="4">
        <v>100</v>
      </c>
      <c r="Z81" s="4" t="s">
        <v>3</v>
      </c>
      <c r="AA81" s="4">
        <v>5</v>
      </c>
      <c r="AB81" s="5">
        <v>76</v>
      </c>
      <c r="AC81" s="30">
        <v>0</v>
      </c>
      <c r="AD81" s="29">
        <v>0</v>
      </c>
      <c r="AE81" s="29" t="s">
        <v>483</v>
      </c>
    </row>
    <row r="82" spans="1:31" ht="14.25">
      <c r="A82">
        <v>52000077</v>
      </c>
      <c r="B82" s="4" t="s">
        <v>76</v>
      </c>
      <c r="C82" s="4" t="s">
        <v>221</v>
      </c>
      <c r="D82" s="6" t="s">
        <v>377</v>
      </c>
      <c r="E82" s="4">
        <v>3</v>
      </c>
      <c r="F82">
        <v>100</v>
      </c>
      <c r="G82" s="4">
        <v>0</v>
      </c>
      <c r="H82" s="4">
        <v>3</v>
      </c>
      <c r="I82" s="7">
        <v>90</v>
      </c>
      <c r="J82" s="7">
        <v>0</v>
      </c>
      <c r="K82" s="9">
        <v>10</v>
      </c>
      <c r="L82" s="11">
        <f>SUM(表1[[#This Row],[AtkP]:[SkillMark]])</f>
        <v>100</v>
      </c>
      <c r="M82" s="9">
        <v>1</v>
      </c>
      <c r="N82" s="9">
        <v>4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10</v>
      </c>
      <c r="W82" s="9">
        <v>0</v>
      </c>
      <c r="X82">
        <v>55000015</v>
      </c>
      <c r="Y82" s="4">
        <v>100</v>
      </c>
      <c r="Z82" s="4" t="s">
        <v>3</v>
      </c>
      <c r="AA82" s="4">
        <v>5</v>
      </c>
      <c r="AB82" s="5">
        <v>77</v>
      </c>
      <c r="AC82" s="30">
        <v>0</v>
      </c>
      <c r="AD82" s="29">
        <v>0</v>
      </c>
      <c r="AE82" s="29" t="s">
        <v>483</v>
      </c>
    </row>
    <row r="83" spans="1:31" ht="14.25">
      <c r="A83">
        <v>52000078</v>
      </c>
      <c r="B83" s="4" t="s">
        <v>77</v>
      </c>
      <c r="C83" s="4" t="s">
        <v>222</v>
      </c>
      <c r="D83" s="6" t="s">
        <v>370</v>
      </c>
      <c r="E83" s="4">
        <v>3</v>
      </c>
      <c r="F83">
        <v>100</v>
      </c>
      <c r="G83" s="4">
        <v>0</v>
      </c>
      <c r="H83" s="4">
        <v>3</v>
      </c>
      <c r="I83" s="7">
        <v>90</v>
      </c>
      <c r="J83" s="7">
        <v>0</v>
      </c>
      <c r="K83" s="9">
        <v>10</v>
      </c>
      <c r="L83" s="11">
        <f>SUM(表1[[#This Row],[AtkP]:[SkillMark]])</f>
        <v>100</v>
      </c>
      <c r="M83" s="9">
        <v>1</v>
      </c>
      <c r="N83" s="9">
        <v>4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10</v>
      </c>
      <c r="W83" s="9">
        <v>0</v>
      </c>
      <c r="X83">
        <v>55000009</v>
      </c>
      <c r="Y83" s="4">
        <v>100</v>
      </c>
      <c r="Z83" s="4" t="s">
        <v>3</v>
      </c>
      <c r="AA83" s="4">
        <v>5</v>
      </c>
      <c r="AB83" s="5">
        <v>78</v>
      </c>
      <c r="AC83" s="30">
        <v>0</v>
      </c>
      <c r="AD83" s="29">
        <v>0</v>
      </c>
      <c r="AE83" s="29" t="s">
        <v>483</v>
      </c>
    </row>
    <row r="84" spans="1:31" ht="14.25">
      <c r="A84">
        <v>52000079</v>
      </c>
      <c r="B84" s="4" t="s">
        <v>78</v>
      </c>
      <c r="C84" s="4" t="s">
        <v>223</v>
      </c>
      <c r="D84" s="6" t="s">
        <v>369</v>
      </c>
      <c r="E84" s="4">
        <v>3</v>
      </c>
      <c r="F84">
        <v>100</v>
      </c>
      <c r="G84" s="4">
        <v>0</v>
      </c>
      <c r="H84" s="4">
        <v>3</v>
      </c>
      <c r="I84" s="7">
        <v>90</v>
      </c>
      <c r="J84" s="7">
        <v>0</v>
      </c>
      <c r="K84" s="9">
        <v>10</v>
      </c>
      <c r="L84" s="11">
        <f>SUM(表1[[#This Row],[AtkP]:[SkillMark]])</f>
        <v>100</v>
      </c>
      <c r="M84" s="9">
        <v>1</v>
      </c>
      <c r="N84" s="9">
        <v>4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10</v>
      </c>
      <c r="W84" s="9">
        <v>0</v>
      </c>
      <c r="X84">
        <v>55000007</v>
      </c>
      <c r="Y84" s="4">
        <v>100</v>
      </c>
      <c r="Z84" s="4" t="s">
        <v>3</v>
      </c>
      <c r="AA84" s="4">
        <v>5</v>
      </c>
      <c r="AB84" s="5">
        <v>79</v>
      </c>
      <c r="AC84" s="30">
        <v>0</v>
      </c>
      <c r="AD84" s="29">
        <v>0</v>
      </c>
      <c r="AE84" s="29" t="s">
        <v>483</v>
      </c>
    </row>
    <row r="85" spans="1:31" ht="14.25">
      <c r="A85">
        <v>52000080</v>
      </c>
      <c r="B85" s="4" t="s">
        <v>79</v>
      </c>
      <c r="C85" s="4" t="s">
        <v>224</v>
      </c>
      <c r="D85" s="6" t="s">
        <v>332</v>
      </c>
      <c r="E85" s="4">
        <v>3</v>
      </c>
      <c r="F85">
        <v>100</v>
      </c>
      <c r="G85" s="4">
        <v>0</v>
      </c>
      <c r="H85" s="4">
        <v>3</v>
      </c>
      <c r="I85" s="7">
        <v>90</v>
      </c>
      <c r="J85" s="7">
        <v>0</v>
      </c>
      <c r="K85" s="9">
        <v>10</v>
      </c>
      <c r="L85" s="11">
        <f>SUM(表1[[#This Row],[AtkP]:[SkillMark]])</f>
        <v>100</v>
      </c>
      <c r="M85" s="9">
        <v>1</v>
      </c>
      <c r="N85" s="9">
        <v>4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10</v>
      </c>
      <c r="W85" s="9">
        <v>0</v>
      </c>
      <c r="X85">
        <v>55000016</v>
      </c>
      <c r="Y85" s="4">
        <v>100</v>
      </c>
      <c r="Z85" s="4" t="s">
        <v>3</v>
      </c>
      <c r="AA85" s="4">
        <v>5</v>
      </c>
      <c r="AB85" s="5">
        <v>80</v>
      </c>
      <c r="AC85" s="30">
        <v>0</v>
      </c>
      <c r="AD85" s="29">
        <v>0</v>
      </c>
      <c r="AE85" s="29" t="s">
        <v>483</v>
      </c>
    </row>
    <row r="86" spans="1:31" ht="14.25">
      <c r="A86">
        <v>52000081</v>
      </c>
      <c r="B86" s="4" t="s">
        <v>80</v>
      </c>
      <c r="C86" s="4" t="s">
        <v>225</v>
      </c>
      <c r="D86" s="6" t="s">
        <v>333</v>
      </c>
      <c r="E86" s="4">
        <v>3</v>
      </c>
      <c r="F86">
        <v>100</v>
      </c>
      <c r="G86" s="4">
        <v>0</v>
      </c>
      <c r="H86" s="4">
        <v>3</v>
      </c>
      <c r="I86" s="7">
        <v>90</v>
      </c>
      <c r="J86" s="7">
        <v>0</v>
      </c>
      <c r="K86" s="9">
        <v>10</v>
      </c>
      <c r="L86" s="11">
        <f>SUM(表1[[#This Row],[AtkP]:[SkillMark]])</f>
        <v>100</v>
      </c>
      <c r="M86" s="9">
        <v>1</v>
      </c>
      <c r="N86" s="9">
        <v>4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10</v>
      </c>
      <c r="W86" s="9">
        <v>0</v>
      </c>
      <c r="X86">
        <v>55000104</v>
      </c>
      <c r="Y86" s="4">
        <v>100</v>
      </c>
      <c r="Z86" s="4" t="s">
        <v>3</v>
      </c>
      <c r="AA86" s="4">
        <v>5</v>
      </c>
      <c r="AB86" s="5">
        <v>81</v>
      </c>
      <c r="AC86" s="30">
        <v>0</v>
      </c>
      <c r="AD86" s="29">
        <v>0</v>
      </c>
      <c r="AE86" s="29" t="s">
        <v>483</v>
      </c>
    </row>
    <row r="87" spans="1:31" ht="14.25">
      <c r="A87">
        <v>52000082</v>
      </c>
      <c r="B87" s="4" t="s">
        <v>81</v>
      </c>
      <c r="C87" s="4" t="s">
        <v>226</v>
      </c>
      <c r="D87" s="6" t="s">
        <v>300</v>
      </c>
      <c r="E87" s="4">
        <v>4</v>
      </c>
      <c r="F87">
        <v>101</v>
      </c>
      <c r="G87" s="4">
        <v>1</v>
      </c>
      <c r="H87" s="4">
        <v>4</v>
      </c>
      <c r="I87" s="7">
        <v>0</v>
      </c>
      <c r="J87" s="7">
        <v>0</v>
      </c>
      <c r="K87" s="9">
        <v>0</v>
      </c>
      <c r="L87" s="11">
        <f>SUM(表1[[#This Row],[AtkP]:[SkillMark]])</f>
        <v>0</v>
      </c>
      <c r="M87" s="9">
        <v>1</v>
      </c>
      <c r="N87" s="9">
        <v>6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20</v>
      </c>
      <c r="W87" s="9">
        <v>0</v>
      </c>
      <c r="X87" s="37">
        <v>0</v>
      </c>
      <c r="Y87" s="4">
        <v>0</v>
      </c>
      <c r="Z87" s="4" t="s">
        <v>453</v>
      </c>
      <c r="AA87" s="4">
        <v>5</v>
      </c>
      <c r="AB87" s="5">
        <v>82</v>
      </c>
      <c r="AC87" s="30">
        <v>0</v>
      </c>
      <c r="AD87" s="29">
        <v>0</v>
      </c>
      <c r="AE87" s="29" t="s">
        <v>483</v>
      </c>
    </row>
    <row r="88" spans="1:31" ht="14.25">
      <c r="A88">
        <v>52000083</v>
      </c>
      <c r="B88" s="4" t="s">
        <v>142</v>
      </c>
      <c r="C88" s="4" t="s">
        <v>227</v>
      </c>
      <c r="D88" s="6" t="s">
        <v>334</v>
      </c>
      <c r="E88" s="4">
        <v>4</v>
      </c>
      <c r="F88">
        <v>101</v>
      </c>
      <c r="G88" s="4">
        <v>2</v>
      </c>
      <c r="H88" s="4">
        <v>4</v>
      </c>
      <c r="I88" s="7">
        <v>0</v>
      </c>
      <c r="J88" s="7">
        <v>0</v>
      </c>
      <c r="K88" s="9">
        <v>0</v>
      </c>
      <c r="L88" s="11">
        <f>SUM(表1[[#This Row],[AtkP]:[SkillMark]])</f>
        <v>0</v>
      </c>
      <c r="M88" s="9">
        <v>1</v>
      </c>
      <c r="N88" s="9">
        <v>6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20</v>
      </c>
      <c r="W88" s="9">
        <v>0</v>
      </c>
      <c r="X88" s="37">
        <v>0</v>
      </c>
      <c r="Y88" s="4">
        <v>0</v>
      </c>
      <c r="Z88" s="4" t="s">
        <v>32</v>
      </c>
      <c r="AA88" s="4">
        <v>5</v>
      </c>
      <c r="AB88" s="5">
        <v>83</v>
      </c>
      <c r="AC88" s="30">
        <v>0</v>
      </c>
      <c r="AD88" s="29">
        <v>0</v>
      </c>
      <c r="AE88" s="29" t="s">
        <v>483</v>
      </c>
    </row>
    <row r="89" spans="1:31" ht="14.25">
      <c r="A89">
        <v>52000084</v>
      </c>
      <c r="B89" s="4" t="s">
        <v>82</v>
      </c>
      <c r="C89" s="4" t="s">
        <v>228</v>
      </c>
      <c r="D89" s="6" t="s">
        <v>335</v>
      </c>
      <c r="E89" s="4">
        <v>4</v>
      </c>
      <c r="F89">
        <v>101</v>
      </c>
      <c r="G89" s="4">
        <v>3</v>
      </c>
      <c r="H89" s="4">
        <v>4</v>
      </c>
      <c r="I89" s="7">
        <v>0</v>
      </c>
      <c r="J89" s="7">
        <v>0</v>
      </c>
      <c r="K89" s="9">
        <v>0</v>
      </c>
      <c r="L89" s="11">
        <f>SUM(表1[[#This Row],[AtkP]:[SkillMark]])</f>
        <v>0</v>
      </c>
      <c r="M89" s="9">
        <v>1</v>
      </c>
      <c r="N89" s="9">
        <v>6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20</v>
      </c>
      <c r="W89" s="9">
        <v>0</v>
      </c>
      <c r="X89" s="37">
        <v>0</v>
      </c>
      <c r="Y89" s="4">
        <v>0</v>
      </c>
      <c r="Z89" s="4" t="s">
        <v>34</v>
      </c>
      <c r="AA89" s="4">
        <v>5</v>
      </c>
      <c r="AB89" s="5">
        <v>84</v>
      </c>
      <c r="AC89" s="30">
        <v>0</v>
      </c>
      <c r="AD89" s="29">
        <v>0</v>
      </c>
      <c r="AE89" s="29" t="s">
        <v>483</v>
      </c>
    </row>
    <row r="90" spans="1:31" ht="14.25">
      <c r="A90">
        <v>52000085</v>
      </c>
      <c r="B90" s="4" t="s">
        <v>83</v>
      </c>
      <c r="C90" s="4" t="s">
        <v>229</v>
      </c>
      <c r="D90" s="6" t="s">
        <v>336</v>
      </c>
      <c r="E90" s="4">
        <v>4</v>
      </c>
      <c r="F90">
        <v>101</v>
      </c>
      <c r="G90" s="4">
        <v>4</v>
      </c>
      <c r="H90" s="4">
        <v>4</v>
      </c>
      <c r="I90" s="7">
        <v>0</v>
      </c>
      <c r="J90" s="7">
        <v>0</v>
      </c>
      <c r="K90" s="9">
        <v>0</v>
      </c>
      <c r="L90" s="11">
        <f>SUM(表1[[#This Row],[AtkP]:[SkillMark]])</f>
        <v>0</v>
      </c>
      <c r="M90" s="9">
        <v>1</v>
      </c>
      <c r="N90" s="9">
        <v>6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20</v>
      </c>
      <c r="W90" s="9">
        <v>0</v>
      </c>
      <c r="X90" s="37">
        <v>0</v>
      </c>
      <c r="Y90" s="4">
        <v>0</v>
      </c>
      <c r="Z90" s="4" t="s">
        <v>455</v>
      </c>
      <c r="AA90" s="4">
        <v>5</v>
      </c>
      <c r="AB90" s="5">
        <v>85</v>
      </c>
      <c r="AC90" s="30">
        <v>0</v>
      </c>
      <c r="AD90" s="29">
        <v>0</v>
      </c>
      <c r="AE90" s="29" t="s">
        <v>483</v>
      </c>
    </row>
    <row r="91" spans="1:31" ht="14.25">
      <c r="A91">
        <v>52000086</v>
      </c>
      <c r="B91" s="4" t="s">
        <v>84</v>
      </c>
      <c r="C91" s="4" t="s">
        <v>230</v>
      </c>
      <c r="D91" s="6" t="s">
        <v>300</v>
      </c>
      <c r="E91" s="4">
        <v>4</v>
      </c>
      <c r="F91">
        <v>101</v>
      </c>
      <c r="G91" s="4">
        <v>5</v>
      </c>
      <c r="H91" s="4">
        <v>4</v>
      </c>
      <c r="I91" s="7">
        <v>0</v>
      </c>
      <c r="J91" s="7">
        <v>0</v>
      </c>
      <c r="K91" s="9">
        <v>0</v>
      </c>
      <c r="L91" s="11">
        <f>SUM(表1[[#This Row],[AtkP]:[SkillMark]])</f>
        <v>0</v>
      </c>
      <c r="M91" s="9">
        <v>1</v>
      </c>
      <c r="N91" s="9">
        <v>6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20</v>
      </c>
      <c r="W91" s="9">
        <v>0</v>
      </c>
      <c r="X91" s="37">
        <v>0</v>
      </c>
      <c r="Y91" s="4">
        <v>0</v>
      </c>
      <c r="Z91" s="4" t="s">
        <v>452</v>
      </c>
      <c r="AA91" s="4">
        <v>5</v>
      </c>
      <c r="AB91" s="5">
        <v>86</v>
      </c>
      <c r="AC91" s="30">
        <v>0</v>
      </c>
      <c r="AD91" s="29">
        <v>0</v>
      </c>
      <c r="AE91" s="29" t="s">
        <v>483</v>
      </c>
    </row>
    <row r="92" spans="1:31" ht="14.25">
      <c r="A92">
        <v>52000087</v>
      </c>
      <c r="B92" s="4" t="s">
        <v>85</v>
      </c>
      <c r="C92" s="4" t="s">
        <v>231</v>
      </c>
      <c r="D92" s="6" t="s">
        <v>337</v>
      </c>
      <c r="E92" s="4">
        <v>4</v>
      </c>
      <c r="F92">
        <v>101</v>
      </c>
      <c r="G92" s="4">
        <v>6</v>
      </c>
      <c r="H92" s="4">
        <v>4</v>
      </c>
      <c r="I92" s="7">
        <v>0</v>
      </c>
      <c r="J92" s="7">
        <v>0</v>
      </c>
      <c r="K92" s="9">
        <v>0</v>
      </c>
      <c r="L92" s="11">
        <f>SUM(表1[[#This Row],[AtkP]:[SkillMark]])</f>
        <v>0</v>
      </c>
      <c r="M92" s="9">
        <v>1</v>
      </c>
      <c r="N92" s="9">
        <v>6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20</v>
      </c>
      <c r="W92" s="9">
        <v>0</v>
      </c>
      <c r="X92" s="37">
        <v>0</v>
      </c>
      <c r="Y92" s="4">
        <v>0</v>
      </c>
      <c r="Z92" s="4" t="s">
        <v>36</v>
      </c>
      <c r="AA92" s="4">
        <v>5</v>
      </c>
      <c r="AB92" s="5">
        <v>87</v>
      </c>
      <c r="AC92" s="30">
        <v>0</v>
      </c>
      <c r="AD92" s="29">
        <v>0</v>
      </c>
      <c r="AE92" s="29" t="s">
        <v>483</v>
      </c>
    </row>
    <row r="93" spans="1:31" ht="14.25">
      <c r="A93">
        <v>52000088</v>
      </c>
      <c r="B93" s="4" t="s">
        <v>86</v>
      </c>
      <c r="C93" s="4" t="s">
        <v>143</v>
      </c>
      <c r="D93" s="6" t="s">
        <v>365</v>
      </c>
      <c r="E93" s="4">
        <v>4</v>
      </c>
      <c r="F93">
        <v>101</v>
      </c>
      <c r="G93" s="4">
        <v>7</v>
      </c>
      <c r="H93" s="4">
        <v>4</v>
      </c>
      <c r="I93" s="7">
        <v>0</v>
      </c>
      <c r="J93" s="7">
        <v>0</v>
      </c>
      <c r="K93" s="9">
        <v>0</v>
      </c>
      <c r="L93" s="11">
        <f>SUM(表1[[#This Row],[AtkP]:[SkillMark]])</f>
        <v>0</v>
      </c>
      <c r="M93" s="9">
        <v>1</v>
      </c>
      <c r="N93" s="9">
        <v>6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20</v>
      </c>
      <c r="W93" s="9">
        <v>0</v>
      </c>
      <c r="X93" s="37">
        <v>0</v>
      </c>
      <c r="Y93" s="4">
        <v>0</v>
      </c>
      <c r="Z93" s="4" t="s">
        <v>451</v>
      </c>
      <c r="AA93" s="4">
        <v>5</v>
      </c>
      <c r="AB93" s="5">
        <v>88</v>
      </c>
      <c r="AC93" s="30">
        <v>0</v>
      </c>
      <c r="AD93" s="29">
        <v>0</v>
      </c>
      <c r="AE93" s="29" t="s">
        <v>483</v>
      </c>
    </row>
    <row r="94" spans="1:31" ht="14.25">
      <c r="A94">
        <v>52000089</v>
      </c>
      <c r="B94" s="4" t="s">
        <v>87</v>
      </c>
      <c r="C94" s="4" t="s">
        <v>232</v>
      </c>
      <c r="D94" s="6" t="s">
        <v>371</v>
      </c>
      <c r="E94" s="4">
        <v>4</v>
      </c>
      <c r="F94">
        <v>101</v>
      </c>
      <c r="G94" s="4">
        <v>8</v>
      </c>
      <c r="H94" s="4">
        <v>4</v>
      </c>
      <c r="I94" s="7">
        <v>0</v>
      </c>
      <c r="J94" s="7">
        <v>0</v>
      </c>
      <c r="K94" s="9">
        <v>0</v>
      </c>
      <c r="L94" s="11">
        <f>SUM(表1[[#This Row],[AtkP]:[SkillMark]])</f>
        <v>0</v>
      </c>
      <c r="M94" s="9">
        <v>1</v>
      </c>
      <c r="N94" s="9">
        <v>6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20</v>
      </c>
      <c r="W94" s="9">
        <v>0</v>
      </c>
      <c r="X94" s="37">
        <v>0</v>
      </c>
      <c r="Y94" s="4">
        <v>0</v>
      </c>
      <c r="Z94" s="4" t="s">
        <v>454</v>
      </c>
      <c r="AA94" s="4">
        <v>5</v>
      </c>
      <c r="AB94" s="5">
        <v>89</v>
      </c>
      <c r="AC94" s="30">
        <v>0</v>
      </c>
      <c r="AD94" s="29">
        <v>0</v>
      </c>
      <c r="AE94" s="29" t="s">
        <v>483</v>
      </c>
    </row>
    <row r="95" spans="1:31" ht="14.25">
      <c r="A95">
        <v>52000090</v>
      </c>
      <c r="B95" s="4" t="s">
        <v>88</v>
      </c>
      <c r="C95" s="4" t="s">
        <v>233</v>
      </c>
      <c r="D95" s="6" t="s">
        <v>338</v>
      </c>
      <c r="E95" s="4">
        <v>6</v>
      </c>
      <c r="F95">
        <v>101</v>
      </c>
      <c r="G95" s="4">
        <v>3</v>
      </c>
      <c r="H95" s="4">
        <v>6</v>
      </c>
      <c r="I95" s="7">
        <v>0</v>
      </c>
      <c r="J95" s="7">
        <v>0</v>
      </c>
      <c r="K95" s="9">
        <v>0</v>
      </c>
      <c r="L95" s="11">
        <f>SUM(表1[[#This Row],[AtkP]:[SkillMark]])</f>
        <v>0</v>
      </c>
      <c r="M95" s="9">
        <v>3</v>
      </c>
      <c r="N95" s="9">
        <v>3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20</v>
      </c>
      <c r="W95" s="9">
        <v>0</v>
      </c>
      <c r="X95" s="37">
        <v>0</v>
      </c>
      <c r="Y95" s="4">
        <v>0</v>
      </c>
      <c r="Z95" s="4" t="s">
        <v>89</v>
      </c>
      <c r="AA95" s="4">
        <v>5</v>
      </c>
      <c r="AB95" s="5">
        <v>90</v>
      </c>
      <c r="AC95" s="30">
        <v>0</v>
      </c>
      <c r="AD95" s="29">
        <v>0</v>
      </c>
      <c r="AE95" s="29" t="s">
        <v>483</v>
      </c>
    </row>
    <row r="96" spans="1:31" ht="14.25">
      <c r="A96">
        <v>52000091</v>
      </c>
      <c r="B96" s="4" t="s">
        <v>90</v>
      </c>
      <c r="C96" s="4" t="s">
        <v>234</v>
      </c>
      <c r="D96" s="6" t="s">
        <v>339</v>
      </c>
      <c r="E96" s="4">
        <v>4</v>
      </c>
      <c r="F96">
        <v>103</v>
      </c>
      <c r="G96" s="4">
        <v>0</v>
      </c>
      <c r="H96" s="4">
        <v>4</v>
      </c>
      <c r="I96" s="7">
        <v>0</v>
      </c>
      <c r="J96" s="7">
        <v>0</v>
      </c>
      <c r="K96" s="9">
        <v>70</v>
      </c>
      <c r="L96" s="11">
        <f>SUM(表1[[#This Row],[AtkP]:[SkillMark]])</f>
        <v>70</v>
      </c>
      <c r="M96" s="9">
        <v>-1</v>
      </c>
      <c r="N96" s="9">
        <v>3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>
        <v>55000077</v>
      </c>
      <c r="Y96" s="4">
        <v>70</v>
      </c>
      <c r="Z96" s="4" t="s">
        <v>5</v>
      </c>
      <c r="AA96" s="4">
        <v>5</v>
      </c>
      <c r="AB96" s="5">
        <v>91</v>
      </c>
      <c r="AC96" s="30">
        <v>0</v>
      </c>
      <c r="AD96" s="29">
        <v>0</v>
      </c>
      <c r="AE96" s="29" t="s">
        <v>483</v>
      </c>
    </row>
    <row r="97" spans="1:31" ht="14.25">
      <c r="A97">
        <v>52000092</v>
      </c>
      <c r="B97" s="4" t="s">
        <v>91</v>
      </c>
      <c r="C97" s="4" t="s">
        <v>235</v>
      </c>
      <c r="D97" s="6" t="s">
        <v>340</v>
      </c>
      <c r="E97" s="4">
        <v>2</v>
      </c>
      <c r="F97">
        <v>103</v>
      </c>
      <c r="G97" s="4">
        <v>0</v>
      </c>
      <c r="H97" s="4">
        <v>2</v>
      </c>
      <c r="I97" s="7">
        <v>0</v>
      </c>
      <c r="J97" s="7">
        <v>0</v>
      </c>
      <c r="K97" s="9">
        <v>25</v>
      </c>
      <c r="L97" s="11">
        <f>SUM(表1[[#This Row],[AtkP]:[SkillMark]])</f>
        <v>25</v>
      </c>
      <c r="M97" s="9">
        <v>1</v>
      </c>
      <c r="N97" s="9">
        <v>4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>
        <v>55000087</v>
      </c>
      <c r="Y97" s="4">
        <v>70</v>
      </c>
      <c r="Z97" s="4" t="s">
        <v>5</v>
      </c>
      <c r="AA97" s="4">
        <v>5</v>
      </c>
      <c r="AB97" s="5">
        <v>92</v>
      </c>
      <c r="AC97" s="30">
        <v>0</v>
      </c>
      <c r="AD97" s="29">
        <v>0</v>
      </c>
      <c r="AE97" s="29" t="s">
        <v>483</v>
      </c>
    </row>
    <row r="98" spans="1:31" ht="14.25">
      <c r="A98">
        <v>52000093</v>
      </c>
      <c r="B98" s="4" t="s">
        <v>92</v>
      </c>
      <c r="C98" s="4" t="s">
        <v>236</v>
      </c>
      <c r="D98" s="6" t="s">
        <v>341</v>
      </c>
      <c r="E98" s="4">
        <v>6</v>
      </c>
      <c r="F98">
        <v>100</v>
      </c>
      <c r="G98" s="4">
        <v>0</v>
      </c>
      <c r="H98" s="4">
        <v>6</v>
      </c>
      <c r="I98" s="7">
        <v>85</v>
      </c>
      <c r="J98" s="7">
        <v>0</v>
      </c>
      <c r="K98" s="9">
        <v>0</v>
      </c>
      <c r="L98" s="11">
        <f>SUM(表1[[#This Row],[AtkP]:[SkillMark]])</f>
        <v>85</v>
      </c>
      <c r="M98" s="9">
        <v>3</v>
      </c>
      <c r="N98" s="9">
        <v>5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10</v>
      </c>
      <c r="W98" s="9">
        <v>0</v>
      </c>
      <c r="X98" s="37">
        <v>0</v>
      </c>
      <c r="Y98" s="4">
        <v>0</v>
      </c>
      <c r="Z98" s="4" t="s">
        <v>3</v>
      </c>
      <c r="AA98" s="4">
        <v>5</v>
      </c>
      <c r="AB98" s="5">
        <v>93</v>
      </c>
      <c r="AC98" s="30">
        <v>0</v>
      </c>
      <c r="AD98" s="29">
        <v>0</v>
      </c>
      <c r="AE98" s="29" t="s">
        <v>483</v>
      </c>
    </row>
    <row r="99" spans="1:31" ht="14.25">
      <c r="A99">
        <v>52000094</v>
      </c>
      <c r="B99" s="4" t="s">
        <v>93</v>
      </c>
      <c r="C99" s="4" t="s">
        <v>237</v>
      </c>
      <c r="D99" s="6" t="s">
        <v>342</v>
      </c>
      <c r="E99" s="4">
        <v>2</v>
      </c>
      <c r="F99">
        <v>103</v>
      </c>
      <c r="G99" s="4">
        <v>0</v>
      </c>
      <c r="H99" s="4">
        <v>2</v>
      </c>
      <c r="I99" s="7">
        <v>0</v>
      </c>
      <c r="J99" s="7">
        <v>0</v>
      </c>
      <c r="K99" s="9">
        <v>20</v>
      </c>
      <c r="L99" s="11">
        <f>SUM(表1[[#This Row],[AtkP]:[SkillMark]])</f>
        <v>20</v>
      </c>
      <c r="M99" s="9">
        <v>0</v>
      </c>
      <c r="N99" s="9">
        <v>4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>
        <v>55000206</v>
      </c>
      <c r="Y99" s="4">
        <v>100</v>
      </c>
      <c r="Z99" s="4" t="s">
        <v>5</v>
      </c>
      <c r="AA99" s="4">
        <v>5</v>
      </c>
      <c r="AB99" s="5">
        <v>94</v>
      </c>
      <c r="AC99" s="30">
        <v>0</v>
      </c>
      <c r="AD99" s="29">
        <v>0</v>
      </c>
      <c r="AE99" s="29" t="s">
        <v>483</v>
      </c>
    </row>
    <row r="100" spans="1:31" ht="14.25">
      <c r="A100">
        <v>52000095</v>
      </c>
      <c r="B100" s="4" t="s">
        <v>94</v>
      </c>
      <c r="C100" s="4" t="s">
        <v>238</v>
      </c>
      <c r="D100" s="6" t="s">
        <v>343</v>
      </c>
      <c r="E100" s="4">
        <v>5</v>
      </c>
      <c r="F100">
        <v>103</v>
      </c>
      <c r="G100" s="4">
        <v>0</v>
      </c>
      <c r="H100" s="4">
        <v>5</v>
      </c>
      <c r="I100" s="7">
        <v>0</v>
      </c>
      <c r="J100" s="7">
        <v>0</v>
      </c>
      <c r="K100" s="9">
        <v>30</v>
      </c>
      <c r="L100" s="11">
        <f>SUM(表1[[#This Row],[AtkP]:[SkillMark]])</f>
        <v>30</v>
      </c>
      <c r="M100" s="9">
        <v>0</v>
      </c>
      <c r="N100" s="9">
        <v>4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>
        <v>55000100</v>
      </c>
      <c r="Y100" s="4">
        <v>40</v>
      </c>
      <c r="Z100" s="4" t="s">
        <v>5</v>
      </c>
      <c r="AA100" s="4">
        <v>5</v>
      </c>
      <c r="AB100" s="5">
        <v>95</v>
      </c>
      <c r="AC100" s="30">
        <v>0</v>
      </c>
      <c r="AD100" s="29">
        <v>0</v>
      </c>
      <c r="AE100" s="29" t="s">
        <v>483</v>
      </c>
    </row>
    <row r="101" spans="1:31" ht="14.25">
      <c r="A101">
        <v>52000096</v>
      </c>
      <c r="B101" s="4" t="s">
        <v>95</v>
      </c>
      <c r="C101" s="4" t="s">
        <v>239</v>
      </c>
      <c r="D101" s="6" t="s">
        <v>375</v>
      </c>
      <c r="E101" s="4">
        <v>6</v>
      </c>
      <c r="F101">
        <v>102</v>
      </c>
      <c r="G101" s="4">
        <v>0</v>
      </c>
      <c r="H101" s="4">
        <v>6</v>
      </c>
      <c r="I101" s="7">
        <v>0</v>
      </c>
      <c r="J101" s="7">
        <v>35</v>
      </c>
      <c r="K101" s="9">
        <v>30</v>
      </c>
      <c r="L101" s="11">
        <f>SUM(表1[[#This Row],[AtkP]:[SkillMark]])</f>
        <v>65</v>
      </c>
      <c r="M101" s="9">
        <v>3</v>
      </c>
      <c r="N101" s="9">
        <v>7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>
        <v>55000076</v>
      </c>
      <c r="Y101" s="4">
        <v>100</v>
      </c>
      <c r="Z101" s="4" t="s">
        <v>5</v>
      </c>
      <c r="AA101" s="4">
        <v>5</v>
      </c>
      <c r="AB101" s="5">
        <v>96</v>
      </c>
      <c r="AC101" s="30">
        <v>0</v>
      </c>
      <c r="AD101" s="29">
        <v>0</v>
      </c>
      <c r="AE101" s="29" t="s">
        <v>483</v>
      </c>
    </row>
    <row r="102" spans="1:31" ht="14.25">
      <c r="A102">
        <v>52000097</v>
      </c>
      <c r="B102" s="4" t="s">
        <v>96</v>
      </c>
      <c r="C102" s="4" t="s">
        <v>240</v>
      </c>
      <c r="D102" s="6" t="s">
        <v>344</v>
      </c>
      <c r="E102" s="4">
        <v>2</v>
      </c>
      <c r="F102">
        <v>103</v>
      </c>
      <c r="G102" s="4">
        <v>0</v>
      </c>
      <c r="H102" s="4">
        <v>2</v>
      </c>
      <c r="I102" s="7">
        <v>0</v>
      </c>
      <c r="J102" s="7">
        <v>25</v>
      </c>
      <c r="K102" s="9">
        <v>50</v>
      </c>
      <c r="L102" s="11">
        <f>SUM(表1[[#This Row],[AtkP]:[SkillMark]])</f>
        <v>75</v>
      </c>
      <c r="M102" s="9">
        <v>2</v>
      </c>
      <c r="N102" s="9">
        <v>4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>
        <v>55000172</v>
      </c>
      <c r="Y102" s="4">
        <v>100</v>
      </c>
      <c r="Z102" s="4" t="s">
        <v>5</v>
      </c>
      <c r="AA102" s="4">
        <v>5</v>
      </c>
      <c r="AB102" s="5">
        <v>97</v>
      </c>
      <c r="AC102" s="30">
        <v>0</v>
      </c>
      <c r="AD102" s="29">
        <v>0</v>
      </c>
      <c r="AE102" s="29" t="s">
        <v>483</v>
      </c>
    </row>
    <row r="103" spans="1:31" ht="14.25">
      <c r="A103">
        <v>52000098</v>
      </c>
      <c r="B103" s="4" t="s">
        <v>97</v>
      </c>
      <c r="C103" s="4" t="s">
        <v>144</v>
      </c>
      <c r="D103" s="6" t="s">
        <v>364</v>
      </c>
      <c r="E103" s="4">
        <v>3</v>
      </c>
      <c r="F103">
        <v>101</v>
      </c>
      <c r="G103" s="4">
        <v>8</v>
      </c>
      <c r="H103" s="4">
        <v>3</v>
      </c>
      <c r="I103" s="7">
        <v>0</v>
      </c>
      <c r="J103" s="7">
        <v>0</v>
      </c>
      <c r="K103" s="9">
        <v>20</v>
      </c>
      <c r="L103" s="11">
        <f>SUM(表1[[#This Row],[AtkP]:[SkillMark]])</f>
        <v>20</v>
      </c>
      <c r="M103" s="9">
        <v>0</v>
      </c>
      <c r="N103" s="9">
        <v>4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20</v>
      </c>
      <c r="W103" s="9">
        <v>0</v>
      </c>
      <c r="X103">
        <v>55000214</v>
      </c>
      <c r="Y103" s="4">
        <v>30</v>
      </c>
      <c r="Z103" s="4" t="s">
        <v>456</v>
      </c>
      <c r="AA103" s="4">
        <v>5</v>
      </c>
      <c r="AB103" s="5">
        <v>98</v>
      </c>
      <c r="AC103" s="30">
        <v>0</v>
      </c>
      <c r="AD103" s="29">
        <v>0</v>
      </c>
      <c r="AE103" s="29" t="s">
        <v>483</v>
      </c>
    </row>
    <row r="104" spans="1:31" ht="14.25">
      <c r="A104">
        <v>52000099</v>
      </c>
      <c r="B104" s="4" t="s">
        <v>98</v>
      </c>
      <c r="C104" s="4" t="s">
        <v>241</v>
      </c>
      <c r="D104" s="6" t="s">
        <v>345</v>
      </c>
      <c r="E104" s="4">
        <v>2</v>
      </c>
      <c r="F104">
        <v>103</v>
      </c>
      <c r="G104" s="4">
        <v>0</v>
      </c>
      <c r="H104" s="4">
        <v>2</v>
      </c>
      <c r="I104" s="7">
        <v>0</v>
      </c>
      <c r="J104" s="7">
        <v>40</v>
      </c>
      <c r="K104" s="9">
        <v>15</v>
      </c>
      <c r="L104" s="11">
        <f>SUM(表1[[#This Row],[AtkP]:[SkillMark]])</f>
        <v>55</v>
      </c>
      <c r="M104" s="9">
        <v>0</v>
      </c>
      <c r="N104" s="9">
        <v>4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>
        <v>55000228</v>
      </c>
      <c r="Y104" s="4">
        <v>100</v>
      </c>
      <c r="Z104" s="4" t="s">
        <v>5</v>
      </c>
      <c r="AA104" s="4">
        <v>5</v>
      </c>
      <c r="AB104" s="5">
        <v>99</v>
      </c>
      <c r="AC104" s="30">
        <v>0</v>
      </c>
      <c r="AD104" s="29">
        <v>0</v>
      </c>
      <c r="AE104" s="29" t="s">
        <v>483</v>
      </c>
    </row>
    <row r="105" spans="1:31" ht="14.25">
      <c r="A105">
        <v>52000100</v>
      </c>
      <c r="B105" s="4" t="s">
        <v>145</v>
      </c>
      <c r="C105" s="4" t="s">
        <v>146</v>
      </c>
      <c r="D105" s="6" t="s">
        <v>346</v>
      </c>
      <c r="E105" s="4">
        <v>4</v>
      </c>
      <c r="F105">
        <v>101</v>
      </c>
      <c r="G105" s="4">
        <v>6</v>
      </c>
      <c r="H105" s="4">
        <v>4</v>
      </c>
      <c r="I105" s="7">
        <v>0</v>
      </c>
      <c r="J105" s="7">
        <v>0</v>
      </c>
      <c r="K105" s="9">
        <v>25</v>
      </c>
      <c r="L105" s="11">
        <f>SUM(表1[[#This Row],[AtkP]:[SkillMark]])</f>
        <v>25</v>
      </c>
      <c r="M105" s="9">
        <v>1</v>
      </c>
      <c r="N105" s="9">
        <v>3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10</v>
      </c>
      <c r="W105" s="9">
        <v>0</v>
      </c>
      <c r="X105">
        <v>55000229</v>
      </c>
      <c r="Y105" s="4">
        <v>25</v>
      </c>
      <c r="Z105" s="4" t="s">
        <v>99</v>
      </c>
      <c r="AA105" s="4">
        <v>5</v>
      </c>
      <c r="AB105" s="5">
        <v>100</v>
      </c>
      <c r="AC105" s="30">
        <v>0</v>
      </c>
      <c r="AD105" s="29">
        <v>0</v>
      </c>
      <c r="AE105" s="29" t="s">
        <v>483</v>
      </c>
    </row>
    <row r="106" spans="1:31" ht="14.25">
      <c r="A106">
        <v>52000101</v>
      </c>
      <c r="B106" s="4" t="s">
        <v>100</v>
      </c>
      <c r="C106" s="4" t="s">
        <v>242</v>
      </c>
      <c r="D106" s="6" t="s">
        <v>347</v>
      </c>
      <c r="E106" s="4">
        <v>3</v>
      </c>
      <c r="F106">
        <v>103</v>
      </c>
      <c r="G106" s="4">
        <v>0</v>
      </c>
      <c r="H106" s="4">
        <v>3</v>
      </c>
      <c r="I106" s="7">
        <v>100</v>
      </c>
      <c r="J106" s="7">
        <v>0</v>
      </c>
      <c r="K106" s="9">
        <v>0</v>
      </c>
      <c r="L106" s="11">
        <f>SUM(表1[[#This Row],[AtkP]:[SkillMark]])</f>
        <v>100</v>
      </c>
      <c r="M106" s="9">
        <v>3</v>
      </c>
      <c r="N106" s="9">
        <v>4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>
        <v>55000078</v>
      </c>
      <c r="Y106" s="4">
        <v>100</v>
      </c>
      <c r="Z106" s="4" t="s">
        <v>5</v>
      </c>
      <c r="AA106" s="4">
        <v>5</v>
      </c>
      <c r="AB106" s="5">
        <v>101</v>
      </c>
      <c r="AC106" s="30">
        <v>0</v>
      </c>
      <c r="AD106" s="29">
        <v>0</v>
      </c>
      <c r="AE106" s="29" t="s">
        <v>483</v>
      </c>
    </row>
    <row r="107" spans="1:31" ht="14.25">
      <c r="A107">
        <v>52000102</v>
      </c>
      <c r="B107" s="4" t="s">
        <v>147</v>
      </c>
      <c r="C107" s="4" t="s">
        <v>243</v>
      </c>
      <c r="D107" s="6" t="s">
        <v>348</v>
      </c>
      <c r="E107" s="4">
        <v>3</v>
      </c>
      <c r="F107">
        <v>103</v>
      </c>
      <c r="G107" s="4">
        <v>0</v>
      </c>
      <c r="H107" s="4">
        <v>3</v>
      </c>
      <c r="I107" s="7">
        <v>0</v>
      </c>
      <c r="J107" s="7">
        <v>0</v>
      </c>
      <c r="K107" s="9">
        <v>15</v>
      </c>
      <c r="L107" s="11">
        <f>SUM(表1[[#This Row],[AtkP]:[SkillMark]])</f>
        <v>15</v>
      </c>
      <c r="M107" s="9">
        <v>1</v>
      </c>
      <c r="N107" s="9">
        <v>4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0</v>
      </c>
      <c r="X107">
        <v>55000035</v>
      </c>
      <c r="Y107" s="4">
        <v>60</v>
      </c>
      <c r="Z107" s="4" t="s">
        <v>5</v>
      </c>
      <c r="AA107" s="4">
        <v>5</v>
      </c>
      <c r="AB107" s="5">
        <v>102</v>
      </c>
      <c r="AC107" s="30">
        <v>0</v>
      </c>
      <c r="AD107" s="29">
        <v>0</v>
      </c>
      <c r="AE107" s="29" t="s">
        <v>483</v>
      </c>
    </row>
    <row r="108" spans="1:31" ht="14.25">
      <c r="A108">
        <v>52000103</v>
      </c>
      <c r="B108" s="4" t="s">
        <v>101</v>
      </c>
      <c r="C108" s="4" t="s">
        <v>128</v>
      </c>
      <c r="D108" s="6" t="s">
        <v>349</v>
      </c>
      <c r="E108" s="4">
        <v>4</v>
      </c>
      <c r="F108">
        <v>103</v>
      </c>
      <c r="G108" s="4">
        <v>0</v>
      </c>
      <c r="H108" s="4">
        <v>4</v>
      </c>
      <c r="I108" s="7">
        <v>0</v>
      </c>
      <c r="J108" s="7">
        <v>0</v>
      </c>
      <c r="K108" s="9">
        <v>0</v>
      </c>
      <c r="L108" s="11">
        <f>SUM(表1[[#This Row],[AtkP]:[SkillMark]])</f>
        <v>0</v>
      </c>
      <c r="M108" s="9">
        <v>2</v>
      </c>
      <c r="N108" s="9">
        <v>4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37">
        <v>0</v>
      </c>
      <c r="Y108" s="4">
        <v>0</v>
      </c>
      <c r="Z108" s="4" t="s">
        <v>5</v>
      </c>
      <c r="AA108" s="4">
        <v>5</v>
      </c>
      <c r="AB108" s="5">
        <v>103</v>
      </c>
      <c r="AC108" s="30">
        <v>0</v>
      </c>
      <c r="AD108" s="29">
        <v>0</v>
      </c>
      <c r="AE108" s="29" t="s">
        <v>483</v>
      </c>
    </row>
    <row r="109" spans="1:31" ht="14.25">
      <c r="A109">
        <v>52000104</v>
      </c>
      <c r="B109" s="4" t="s">
        <v>102</v>
      </c>
      <c r="C109" s="4" t="s">
        <v>244</v>
      </c>
      <c r="D109" s="6" t="s">
        <v>350</v>
      </c>
      <c r="E109" s="4">
        <v>2</v>
      </c>
      <c r="F109">
        <v>100</v>
      </c>
      <c r="G109" s="4">
        <v>0</v>
      </c>
      <c r="H109" s="4">
        <v>2</v>
      </c>
      <c r="I109" s="7">
        <v>100</v>
      </c>
      <c r="J109" s="7">
        <v>0</v>
      </c>
      <c r="K109" s="9">
        <v>0</v>
      </c>
      <c r="L109" s="11">
        <f>SUM(表1[[#This Row],[AtkP]:[SkillMark]])</f>
        <v>100</v>
      </c>
      <c r="M109" s="9">
        <v>2</v>
      </c>
      <c r="N109" s="9">
        <v>4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10</v>
      </c>
      <c r="W109" s="9">
        <v>0</v>
      </c>
      <c r="X109">
        <v>55000230</v>
      </c>
      <c r="Y109" s="4">
        <v>100</v>
      </c>
      <c r="Z109" s="4" t="s">
        <v>3</v>
      </c>
      <c r="AA109" s="4">
        <v>5</v>
      </c>
      <c r="AB109" s="5">
        <v>104</v>
      </c>
      <c r="AC109" s="30">
        <v>0</v>
      </c>
      <c r="AD109" s="29">
        <v>0</v>
      </c>
      <c r="AE109" s="29" t="s">
        <v>483</v>
      </c>
    </row>
    <row r="110" spans="1:31" ht="14.25">
      <c r="A110">
        <v>52000105</v>
      </c>
      <c r="B110" s="4" t="s">
        <v>103</v>
      </c>
      <c r="C110" s="4" t="s">
        <v>245</v>
      </c>
      <c r="D110" s="6" t="s">
        <v>351</v>
      </c>
      <c r="E110" s="4">
        <v>2</v>
      </c>
      <c r="F110">
        <v>102</v>
      </c>
      <c r="G110" s="4">
        <v>0</v>
      </c>
      <c r="H110" s="4">
        <v>2</v>
      </c>
      <c r="I110" s="7">
        <v>0</v>
      </c>
      <c r="J110" s="7">
        <v>35</v>
      </c>
      <c r="K110" s="9">
        <v>15</v>
      </c>
      <c r="L110" s="11">
        <f>SUM(表1[[#This Row],[AtkP]:[SkillMark]])</f>
        <v>50</v>
      </c>
      <c r="M110" s="9">
        <v>-2</v>
      </c>
      <c r="N110" s="9">
        <v>4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>
        <v>55000216</v>
      </c>
      <c r="Y110" s="4">
        <v>100</v>
      </c>
      <c r="Z110" s="4" t="s">
        <v>5</v>
      </c>
      <c r="AA110" s="4">
        <v>5</v>
      </c>
      <c r="AB110" s="5">
        <v>105</v>
      </c>
      <c r="AC110" s="30">
        <v>0</v>
      </c>
      <c r="AD110" s="29">
        <v>0</v>
      </c>
      <c r="AE110" s="29" t="s">
        <v>483</v>
      </c>
    </row>
    <row r="111" spans="1:31" ht="14.25">
      <c r="A111">
        <v>52000106</v>
      </c>
      <c r="B111" s="4" t="s">
        <v>104</v>
      </c>
      <c r="C111" s="4" t="s">
        <v>246</v>
      </c>
      <c r="D111" s="6" t="s">
        <v>374</v>
      </c>
      <c r="E111" s="4">
        <v>2</v>
      </c>
      <c r="F111">
        <v>103</v>
      </c>
      <c r="G111" s="4">
        <v>0</v>
      </c>
      <c r="H111" s="4">
        <v>2</v>
      </c>
      <c r="I111" s="8">
        <v>0</v>
      </c>
      <c r="J111" s="8">
        <v>0</v>
      </c>
      <c r="K111" s="9">
        <v>10</v>
      </c>
      <c r="L111" s="11">
        <f>SUM(表1[[#This Row],[AtkP]:[SkillMark]])</f>
        <v>10</v>
      </c>
      <c r="M111" s="9">
        <v>2</v>
      </c>
      <c r="N111" s="9">
        <v>4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0</v>
      </c>
      <c r="X111">
        <v>55000231</v>
      </c>
      <c r="Y111" s="4">
        <v>100</v>
      </c>
      <c r="Z111" s="4" t="s">
        <v>5</v>
      </c>
      <c r="AA111" s="4">
        <v>5</v>
      </c>
      <c r="AB111" s="5">
        <v>106</v>
      </c>
      <c r="AC111" s="30">
        <v>0</v>
      </c>
      <c r="AD111" s="29">
        <v>0</v>
      </c>
      <c r="AE111" s="29" t="s">
        <v>483</v>
      </c>
    </row>
    <row r="112" spans="1:31" ht="14.25">
      <c r="A112">
        <v>52000107</v>
      </c>
      <c r="B112" s="4" t="s">
        <v>105</v>
      </c>
      <c r="C112" s="4" t="s">
        <v>247</v>
      </c>
      <c r="D112" s="6" t="s">
        <v>352</v>
      </c>
      <c r="E112" s="4">
        <v>4</v>
      </c>
      <c r="F112">
        <v>103</v>
      </c>
      <c r="G112" s="4">
        <v>0</v>
      </c>
      <c r="H112" s="4">
        <v>4</v>
      </c>
      <c r="I112" s="7">
        <v>25</v>
      </c>
      <c r="J112" s="7">
        <v>25</v>
      </c>
      <c r="K112" s="9">
        <v>25</v>
      </c>
      <c r="L112" s="11">
        <f>SUM(表1[[#This Row],[AtkP]:[SkillMark]])</f>
        <v>75</v>
      </c>
      <c r="M112" s="9">
        <v>3</v>
      </c>
      <c r="N112" s="9">
        <v>4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>
        <v>55000156</v>
      </c>
      <c r="Y112" s="4">
        <v>100</v>
      </c>
      <c r="Z112" s="4" t="s">
        <v>5</v>
      </c>
      <c r="AA112" s="4">
        <v>5</v>
      </c>
      <c r="AB112" s="5">
        <v>107</v>
      </c>
      <c r="AC112" s="30">
        <v>0</v>
      </c>
      <c r="AD112" s="29">
        <v>0</v>
      </c>
      <c r="AE112" s="29" t="s">
        <v>483</v>
      </c>
    </row>
    <row r="113" spans="1:31" ht="14.25">
      <c r="A113">
        <v>52000108</v>
      </c>
      <c r="B113" s="4" t="s">
        <v>106</v>
      </c>
      <c r="C113" s="4" t="s">
        <v>148</v>
      </c>
      <c r="D113" s="6" t="s">
        <v>353</v>
      </c>
      <c r="E113" s="4">
        <v>4</v>
      </c>
      <c r="F113">
        <v>100</v>
      </c>
      <c r="G113" s="4">
        <v>0</v>
      </c>
      <c r="H113" s="4">
        <v>4</v>
      </c>
      <c r="I113" s="7">
        <v>70</v>
      </c>
      <c r="J113" s="7">
        <v>0</v>
      </c>
      <c r="K113" s="9">
        <v>30</v>
      </c>
      <c r="L113" s="11">
        <f>SUM(表1[[#This Row],[AtkP]:[SkillMark]])</f>
        <v>100</v>
      </c>
      <c r="M113" s="9">
        <v>3</v>
      </c>
      <c r="N113" s="9">
        <v>4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10</v>
      </c>
      <c r="W113" s="9">
        <v>0</v>
      </c>
      <c r="X113">
        <v>55000232</v>
      </c>
      <c r="Y113" s="4">
        <v>40</v>
      </c>
      <c r="Z113" s="4" t="s">
        <v>3</v>
      </c>
      <c r="AA113" s="4">
        <v>5</v>
      </c>
      <c r="AB113" s="5">
        <v>108</v>
      </c>
      <c r="AC113" s="30">
        <v>0</v>
      </c>
      <c r="AD113" s="29">
        <v>0</v>
      </c>
      <c r="AE113" s="29" t="s">
        <v>483</v>
      </c>
    </row>
    <row r="114" spans="1:31" ht="14.25">
      <c r="A114">
        <v>52000109</v>
      </c>
      <c r="B114" s="4" t="s">
        <v>107</v>
      </c>
      <c r="C114" s="4" t="s">
        <v>149</v>
      </c>
      <c r="D114" s="6" t="s">
        <v>354</v>
      </c>
      <c r="E114" s="4">
        <v>2</v>
      </c>
      <c r="F114">
        <v>103</v>
      </c>
      <c r="G114" s="4">
        <v>0</v>
      </c>
      <c r="H114" s="4">
        <v>2</v>
      </c>
      <c r="I114" s="7">
        <v>0</v>
      </c>
      <c r="J114" s="7">
        <v>0</v>
      </c>
      <c r="K114" s="9">
        <v>20</v>
      </c>
      <c r="L114" s="11">
        <f>SUM(表1[[#This Row],[AtkP]:[SkillMark]])</f>
        <v>20</v>
      </c>
      <c r="M114" s="9">
        <v>1</v>
      </c>
      <c r="N114" s="9">
        <v>4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  <c r="U114" s="9">
        <v>0</v>
      </c>
      <c r="V114" s="9">
        <v>0</v>
      </c>
      <c r="W114" s="9">
        <v>0</v>
      </c>
      <c r="X114">
        <v>55000088</v>
      </c>
      <c r="Y114" s="4">
        <v>100</v>
      </c>
      <c r="Z114" s="4" t="s">
        <v>5</v>
      </c>
      <c r="AA114" s="4">
        <v>5</v>
      </c>
      <c r="AB114" s="5">
        <v>109</v>
      </c>
      <c r="AC114" s="30">
        <v>0</v>
      </c>
      <c r="AD114" s="29">
        <v>0</v>
      </c>
      <c r="AE114" s="29" t="s">
        <v>483</v>
      </c>
    </row>
    <row r="115" spans="1:31" ht="14.25">
      <c r="A115">
        <v>52000110</v>
      </c>
      <c r="B115" s="4" t="s">
        <v>108</v>
      </c>
      <c r="C115" s="4" t="s">
        <v>248</v>
      </c>
      <c r="D115" s="6" t="s">
        <v>355</v>
      </c>
      <c r="E115" s="4">
        <v>6</v>
      </c>
      <c r="F115">
        <v>102</v>
      </c>
      <c r="G115" s="4">
        <v>0</v>
      </c>
      <c r="H115" s="4">
        <v>6</v>
      </c>
      <c r="I115" s="7">
        <v>0</v>
      </c>
      <c r="J115" s="7">
        <v>100</v>
      </c>
      <c r="K115" s="9">
        <v>0</v>
      </c>
      <c r="L115" s="11">
        <f>SUM(表1[[#This Row],[AtkP]:[SkillMark]])</f>
        <v>100</v>
      </c>
      <c r="M115" s="9">
        <v>2</v>
      </c>
      <c r="N115" s="9">
        <v>6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>
        <v>55000233</v>
      </c>
      <c r="Y115" s="4">
        <v>100</v>
      </c>
      <c r="Z115" s="4" t="s">
        <v>5</v>
      </c>
      <c r="AA115" s="4">
        <v>5</v>
      </c>
      <c r="AB115" s="5">
        <v>110</v>
      </c>
      <c r="AC115" s="30">
        <v>0</v>
      </c>
      <c r="AD115" s="29">
        <v>0</v>
      </c>
      <c r="AE115" s="29" t="s">
        <v>483</v>
      </c>
    </row>
    <row r="116" spans="1:31" ht="14.25">
      <c r="A116">
        <v>52000111</v>
      </c>
      <c r="B116" s="4" t="s">
        <v>109</v>
      </c>
      <c r="C116" s="4" t="s">
        <v>249</v>
      </c>
      <c r="D116" s="6" t="s">
        <v>373</v>
      </c>
      <c r="E116" s="4">
        <v>5</v>
      </c>
      <c r="F116">
        <v>100</v>
      </c>
      <c r="G116" s="4">
        <v>0</v>
      </c>
      <c r="H116" s="4">
        <v>5</v>
      </c>
      <c r="I116" s="7">
        <v>100</v>
      </c>
      <c r="J116" s="7">
        <v>0</v>
      </c>
      <c r="K116" s="9">
        <v>0</v>
      </c>
      <c r="L116" s="11">
        <f>SUM(表1[[#This Row],[AtkP]:[SkillMark]])</f>
        <v>100</v>
      </c>
      <c r="M116" s="9">
        <v>0</v>
      </c>
      <c r="N116" s="9">
        <v>4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9">
        <v>0</v>
      </c>
      <c r="U116" s="9">
        <v>0</v>
      </c>
      <c r="V116" s="9">
        <v>10</v>
      </c>
      <c r="W116" s="9">
        <v>0</v>
      </c>
      <c r="X116">
        <v>55000233</v>
      </c>
      <c r="Y116" s="4">
        <v>100</v>
      </c>
      <c r="Z116" s="4" t="s">
        <v>3</v>
      </c>
      <c r="AA116" s="4">
        <v>5</v>
      </c>
      <c r="AB116" s="5">
        <v>111</v>
      </c>
      <c r="AC116" s="30">
        <v>0</v>
      </c>
      <c r="AD116" s="29">
        <v>0</v>
      </c>
      <c r="AE116" s="29" t="s">
        <v>483</v>
      </c>
    </row>
    <row r="117" spans="1:31" ht="14.25">
      <c r="A117">
        <v>52000112</v>
      </c>
      <c r="B117" s="4" t="s">
        <v>110</v>
      </c>
      <c r="C117" s="4" t="s">
        <v>150</v>
      </c>
      <c r="D117" s="6" t="s">
        <v>356</v>
      </c>
      <c r="E117" s="4">
        <v>5</v>
      </c>
      <c r="F117">
        <v>103</v>
      </c>
      <c r="G117" s="4">
        <v>0</v>
      </c>
      <c r="H117" s="4">
        <v>5</v>
      </c>
      <c r="I117" s="7">
        <v>0</v>
      </c>
      <c r="J117" s="7">
        <v>40</v>
      </c>
      <c r="K117" s="9">
        <v>30</v>
      </c>
      <c r="L117" s="21">
        <f>SUM(表1[[#This Row],[AtkP]:[SkillMark]])</f>
        <v>70</v>
      </c>
      <c r="M117" s="9">
        <v>1</v>
      </c>
      <c r="N117" s="9">
        <v>4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>
        <v>55000037</v>
      </c>
      <c r="Y117" s="4">
        <v>40</v>
      </c>
      <c r="Z117" s="4" t="s">
        <v>5</v>
      </c>
      <c r="AA117" s="4">
        <v>5</v>
      </c>
      <c r="AB117" s="5">
        <v>112</v>
      </c>
      <c r="AC117" s="30">
        <v>0</v>
      </c>
      <c r="AD117" s="29">
        <v>0</v>
      </c>
      <c r="AE117" s="29" t="s">
        <v>483</v>
      </c>
    </row>
    <row r="118" spans="1:31" ht="14.25">
      <c r="A118">
        <v>52000113</v>
      </c>
      <c r="B118" s="4" t="s">
        <v>111</v>
      </c>
      <c r="C118" s="4" t="s">
        <v>250</v>
      </c>
      <c r="D118" s="6" t="s">
        <v>357</v>
      </c>
      <c r="E118" s="4">
        <v>1</v>
      </c>
      <c r="F118">
        <v>103</v>
      </c>
      <c r="G118" s="4">
        <v>0</v>
      </c>
      <c r="H118" s="4">
        <v>1</v>
      </c>
      <c r="I118" s="7">
        <v>30</v>
      </c>
      <c r="J118" s="7">
        <v>0</v>
      </c>
      <c r="K118" s="9">
        <v>30</v>
      </c>
      <c r="L118" s="11">
        <f>SUM(表1[[#This Row],[AtkP]:[SkillMark]])</f>
        <v>60</v>
      </c>
      <c r="M118" s="9">
        <v>-1</v>
      </c>
      <c r="N118" s="9">
        <v>4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>
        <v>55000132</v>
      </c>
      <c r="Y118" s="4">
        <v>100</v>
      </c>
      <c r="Z118" s="4" t="s">
        <v>5</v>
      </c>
      <c r="AA118" s="4">
        <v>5</v>
      </c>
      <c r="AB118" s="5">
        <v>113</v>
      </c>
      <c r="AC118" s="30">
        <v>0</v>
      </c>
      <c r="AD118" s="29">
        <v>0</v>
      </c>
      <c r="AE118" s="29" t="s">
        <v>483</v>
      </c>
    </row>
    <row r="119" spans="1:31" ht="14.25">
      <c r="A119">
        <v>52000114</v>
      </c>
      <c r="B119" s="4" t="s">
        <v>112</v>
      </c>
      <c r="C119" s="4" t="s">
        <v>151</v>
      </c>
      <c r="D119" s="6" t="s">
        <v>358</v>
      </c>
      <c r="E119" s="4">
        <v>2</v>
      </c>
      <c r="F119">
        <v>103</v>
      </c>
      <c r="G119" s="4">
        <v>0</v>
      </c>
      <c r="H119" s="4">
        <v>2</v>
      </c>
      <c r="I119" s="7">
        <v>0</v>
      </c>
      <c r="J119" s="7">
        <v>0</v>
      </c>
      <c r="K119" s="9">
        <v>40</v>
      </c>
      <c r="L119" s="11">
        <f>SUM(表1[[#This Row],[AtkP]:[SkillMark]])</f>
        <v>40</v>
      </c>
      <c r="M119" s="9">
        <v>1</v>
      </c>
      <c r="N119" s="9">
        <v>4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>
        <v>55000093</v>
      </c>
      <c r="Y119" s="4">
        <v>100</v>
      </c>
      <c r="Z119" s="4" t="s">
        <v>5</v>
      </c>
      <c r="AA119" s="4">
        <v>5</v>
      </c>
      <c r="AB119" s="5">
        <v>114</v>
      </c>
      <c r="AC119" s="30">
        <v>0</v>
      </c>
      <c r="AD119" s="29">
        <v>0</v>
      </c>
      <c r="AE119" s="29" t="s">
        <v>483</v>
      </c>
    </row>
    <row r="120" spans="1:31" ht="14.25">
      <c r="A120">
        <v>52000115</v>
      </c>
      <c r="B120" s="4" t="s">
        <v>113</v>
      </c>
      <c r="C120" s="4" t="s">
        <v>251</v>
      </c>
      <c r="D120" s="6" t="s">
        <v>359</v>
      </c>
      <c r="E120" s="4">
        <v>4</v>
      </c>
      <c r="F120">
        <v>100</v>
      </c>
      <c r="G120" s="4">
        <v>0</v>
      </c>
      <c r="H120" s="4">
        <v>4</v>
      </c>
      <c r="I120" s="7">
        <v>50</v>
      </c>
      <c r="J120" s="7">
        <v>0</v>
      </c>
      <c r="K120" s="9">
        <v>30</v>
      </c>
      <c r="L120" s="21">
        <f>SUM(表1[[#This Row],[AtkP]:[SkillMark]])</f>
        <v>80</v>
      </c>
      <c r="M120" s="9">
        <v>0</v>
      </c>
      <c r="N120" s="9">
        <v>3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10</v>
      </c>
      <c r="W120" s="9">
        <v>0</v>
      </c>
      <c r="X120">
        <v>55000234</v>
      </c>
      <c r="Y120" s="4">
        <v>100</v>
      </c>
      <c r="Z120" s="4" t="s">
        <v>3</v>
      </c>
      <c r="AA120" s="4">
        <v>5</v>
      </c>
      <c r="AB120" s="5">
        <v>115</v>
      </c>
      <c r="AC120" s="30">
        <v>0</v>
      </c>
      <c r="AD120" s="29">
        <v>0</v>
      </c>
      <c r="AE120" s="29" t="s">
        <v>483</v>
      </c>
    </row>
    <row r="121" spans="1:31" ht="14.25">
      <c r="A121">
        <v>52000116</v>
      </c>
      <c r="B121" s="4" t="s">
        <v>114</v>
      </c>
      <c r="C121" s="37" t="s">
        <v>152</v>
      </c>
      <c r="D121" s="6" t="s">
        <v>360</v>
      </c>
      <c r="E121" s="4">
        <v>3</v>
      </c>
      <c r="F121">
        <v>103</v>
      </c>
      <c r="G121" s="4">
        <v>0</v>
      </c>
      <c r="H121" s="4">
        <v>3</v>
      </c>
      <c r="I121" s="7">
        <v>0</v>
      </c>
      <c r="J121" s="7">
        <v>0</v>
      </c>
      <c r="K121" s="9">
        <v>25</v>
      </c>
      <c r="L121" s="11">
        <f>SUM(表1[[#This Row],[AtkP]:[SkillMark]])</f>
        <v>25</v>
      </c>
      <c r="M121" s="9">
        <v>3</v>
      </c>
      <c r="N121" s="9">
        <v>4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>
        <v>55000180</v>
      </c>
      <c r="Y121" s="4">
        <v>100</v>
      </c>
      <c r="Z121" s="4" t="s">
        <v>5</v>
      </c>
      <c r="AA121" s="4">
        <v>5</v>
      </c>
      <c r="AB121" s="5">
        <v>116</v>
      </c>
      <c r="AC121" s="30">
        <v>0</v>
      </c>
      <c r="AD121" s="29">
        <v>0</v>
      </c>
      <c r="AE121" s="29" t="s">
        <v>483</v>
      </c>
    </row>
    <row r="122" spans="1:31" ht="14.25">
      <c r="A122">
        <v>52000117</v>
      </c>
      <c r="B122" s="4" t="s">
        <v>115</v>
      </c>
      <c r="C122" s="4" t="s">
        <v>252</v>
      </c>
      <c r="D122" s="6" t="s">
        <v>361</v>
      </c>
      <c r="E122" s="4">
        <v>5</v>
      </c>
      <c r="F122">
        <v>103</v>
      </c>
      <c r="G122" s="4">
        <v>0</v>
      </c>
      <c r="H122" s="4">
        <v>5</v>
      </c>
      <c r="I122" s="7">
        <v>25</v>
      </c>
      <c r="J122" s="7">
        <v>0</v>
      </c>
      <c r="K122" s="9">
        <v>40</v>
      </c>
      <c r="L122" s="43">
        <f>SUM(表1[[#This Row],[AtkP]:[SkillMark]])</f>
        <v>65</v>
      </c>
      <c r="M122" s="9">
        <v>1</v>
      </c>
      <c r="N122" s="9">
        <v>2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>
        <v>0</v>
      </c>
      <c r="X122">
        <v>55000212</v>
      </c>
      <c r="Y122" s="4">
        <v>80</v>
      </c>
      <c r="Z122" s="4" t="s">
        <v>5</v>
      </c>
      <c r="AA122" s="4">
        <v>5</v>
      </c>
      <c r="AB122" s="5">
        <v>117</v>
      </c>
      <c r="AC122" s="30">
        <v>0</v>
      </c>
      <c r="AD122" s="29">
        <v>0</v>
      </c>
      <c r="AE122" s="29" t="s">
        <v>483</v>
      </c>
    </row>
    <row r="123" spans="1:31" ht="14.25">
      <c r="A123">
        <v>52000118</v>
      </c>
      <c r="B123" s="16" t="s">
        <v>391</v>
      </c>
      <c r="C123" s="33" t="s">
        <v>392</v>
      </c>
      <c r="D123" s="20" t="s">
        <v>393</v>
      </c>
      <c r="E123" s="16">
        <v>3</v>
      </c>
      <c r="F123">
        <v>102</v>
      </c>
      <c r="G123" s="16">
        <v>0</v>
      </c>
      <c r="H123" s="16">
        <v>3</v>
      </c>
      <c r="I123" s="17">
        <v>0</v>
      </c>
      <c r="J123" s="17">
        <v>65</v>
      </c>
      <c r="K123" s="18">
        <v>0</v>
      </c>
      <c r="L123" s="43">
        <f>SUM(表1[[#This Row],[AtkP]:[SkillMark]])</f>
        <v>65</v>
      </c>
      <c r="M123" s="15">
        <v>-1</v>
      </c>
      <c r="N123" s="9">
        <v>4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9">
        <v>0</v>
      </c>
      <c r="V123" s="9">
        <v>0</v>
      </c>
      <c r="W123" s="9">
        <v>0</v>
      </c>
      <c r="X123" s="29">
        <v>0</v>
      </c>
      <c r="Y123" s="16">
        <v>0</v>
      </c>
      <c r="Z123" s="16" t="s">
        <v>5</v>
      </c>
      <c r="AA123" s="16">
        <v>5</v>
      </c>
      <c r="AB123" s="19">
        <v>118</v>
      </c>
      <c r="AC123" s="30">
        <v>0</v>
      </c>
      <c r="AD123" s="29">
        <v>0</v>
      </c>
      <c r="AE123" s="29" t="s">
        <v>483</v>
      </c>
    </row>
    <row r="124" spans="1:31" ht="14.25">
      <c r="A124">
        <v>52000119</v>
      </c>
      <c r="B124" s="16" t="s">
        <v>394</v>
      </c>
      <c r="C124" s="16" t="s">
        <v>395</v>
      </c>
      <c r="D124" s="20" t="s">
        <v>396</v>
      </c>
      <c r="E124" s="16">
        <v>5</v>
      </c>
      <c r="F124">
        <v>102</v>
      </c>
      <c r="G124" s="16">
        <v>0</v>
      </c>
      <c r="H124" s="16">
        <v>5</v>
      </c>
      <c r="I124" s="17">
        <v>0</v>
      </c>
      <c r="J124" s="17">
        <v>100</v>
      </c>
      <c r="K124" s="18">
        <v>0</v>
      </c>
      <c r="L124" s="42">
        <f>SUM(表1[[#This Row],[AtkP]:[SkillMark]])</f>
        <v>100</v>
      </c>
      <c r="M124" s="15">
        <v>1</v>
      </c>
      <c r="N124" s="9">
        <v>4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  <c r="U124" s="9">
        <v>0</v>
      </c>
      <c r="V124" s="9">
        <v>0</v>
      </c>
      <c r="W124" s="9">
        <v>0</v>
      </c>
      <c r="X124" s="29">
        <v>0</v>
      </c>
      <c r="Y124" s="16">
        <v>0</v>
      </c>
      <c r="Z124" s="16" t="s">
        <v>5</v>
      </c>
      <c r="AA124" s="16">
        <v>5</v>
      </c>
      <c r="AB124" s="19">
        <v>119</v>
      </c>
      <c r="AC124" s="30">
        <v>0</v>
      </c>
      <c r="AD124" s="29">
        <v>0</v>
      </c>
      <c r="AE124" s="29" t="s">
        <v>483</v>
      </c>
    </row>
    <row r="125" spans="1:31" ht="14.25">
      <c r="A125">
        <v>52000120</v>
      </c>
      <c r="B125" s="16" t="s">
        <v>400</v>
      </c>
      <c r="C125" s="40" t="s">
        <v>401</v>
      </c>
      <c r="D125" s="20" t="s">
        <v>402</v>
      </c>
      <c r="E125" s="16">
        <v>4</v>
      </c>
      <c r="F125">
        <v>102</v>
      </c>
      <c r="G125" s="16">
        <v>0</v>
      </c>
      <c r="H125" s="16">
        <v>4</v>
      </c>
      <c r="I125" s="17">
        <v>0</v>
      </c>
      <c r="J125" s="17">
        <v>70</v>
      </c>
      <c r="K125" s="18">
        <v>0</v>
      </c>
      <c r="L125" s="42">
        <f>SUM(表1[[#This Row],[AtkP]:[SkillMark]])</f>
        <v>70</v>
      </c>
      <c r="M125" s="15">
        <v>-1</v>
      </c>
      <c r="N125" s="9">
        <v>4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  <c r="U125" s="9">
        <v>0</v>
      </c>
      <c r="V125" s="9">
        <v>0</v>
      </c>
      <c r="W125" s="9">
        <v>0</v>
      </c>
      <c r="X125" s="29">
        <v>0</v>
      </c>
      <c r="Y125" s="16">
        <v>0</v>
      </c>
      <c r="Z125" s="16" t="s">
        <v>5</v>
      </c>
      <c r="AA125" s="16">
        <v>5</v>
      </c>
      <c r="AB125" s="19">
        <v>120</v>
      </c>
      <c r="AC125" s="30">
        <v>0</v>
      </c>
      <c r="AD125" s="29">
        <v>0</v>
      </c>
      <c r="AE125" s="29" t="s">
        <v>483</v>
      </c>
    </row>
    <row r="126" spans="1:31" ht="14.25">
      <c r="A126">
        <v>52000121</v>
      </c>
      <c r="B126" s="16" t="s">
        <v>403</v>
      </c>
      <c r="C126" s="16" t="s">
        <v>404</v>
      </c>
      <c r="D126" s="41" t="s">
        <v>405</v>
      </c>
      <c r="E126" s="16">
        <v>5</v>
      </c>
      <c r="F126">
        <v>100</v>
      </c>
      <c r="G126" s="16">
        <v>0</v>
      </c>
      <c r="H126" s="16">
        <v>5</v>
      </c>
      <c r="I126" s="17">
        <v>75</v>
      </c>
      <c r="J126" s="17">
        <v>0</v>
      </c>
      <c r="K126" s="17">
        <v>0</v>
      </c>
      <c r="L126" s="21">
        <f>SUM(表1[[#This Row],[AtkP]:[SkillMark]])</f>
        <v>75</v>
      </c>
      <c r="M126" s="15">
        <v>2</v>
      </c>
      <c r="N126" s="9">
        <v>3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  <c r="T126" s="9">
        <v>0</v>
      </c>
      <c r="U126" s="9">
        <v>0</v>
      </c>
      <c r="V126" s="9">
        <v>10</v>
      </c>
      <c r="W126" s="9">
        <v>0</v>
      </c>
      <c r="X126" s="29">
        <v>0</v>
      </c>
      <c r="Y126" s="16">
        <v>0</v>
      </c>
      <c r="Z126" s="16" t="s">
        <v>3</v>
      </c>
      <c r="AA126" s="16">
        <v>5</v>
      </c>
      <c r="AB126" s="19">
        <v>121</v>
      </c>
      <c r="AC126" s="30">
        <v>0</v>
      </c>
      <c r="AD126" s="29">
        <v>0</v>
      </c>
      <c r="AE126" s="29" t="s">
        <v>483</v>
      </c>
    </row>
    <row r="127" spans="1:31" ht="14.25">
      <c r="A127">
        <v>52000124</v>
      </c>
      <c r="B127" s="16" t="s">
        <v>415</v>
      </c>
      <c r="C127" s="16" t="s">
        <v>416</v>
      </c>
      <c r="D127" s="20" t="s">
        <v>417</v>
      </c>
      <c r="E127" s="16">
        <v>3</v>
      </c>
      <c r="F127">
        <v>100</v>
      </c>
      <c r="G127" s="16">
        <v>0</v>
      </c>
      <c r="H127" s="16">
        <v>3</v>
      </c>
      <c r="I127" s="17">
        <v>75</v>
      </c>
      <c r="J127" s="17">
        <v>0</v>
      </c>
      <c r="K127" s="18">
        <v>0</v>
      </c>
      <c r="L127" s="21">
        <f>SUM(表1[[#This Row],[AtkP]:[SkillMark]])</f>
        <v>75</v>
      </c>
      <c r="M127" s="15">
        <v>2</v>
      </c>
      <c r="N127" s="9">
        <v>4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9">
        <v>0</v>
      </c>
      <c r="U127" s="9">
        <v>0</v>
      </c>
      <c r="V127" s="9">
        <v>10</v>
      </c>
      <c r="W127" s="9">
        <v>0</v>
      </c>
      <c r="X127" s="29">
        <v>0</v>
      </c>
      <c r="Y127" s="16">
        <v>0</v>
      </c>
      <c r="Z127" s="16" t="s">
        <v>3</v>
      </c>
      <c r="AA127" s="16">
        <v>5</v>
      </c>
      <c r="AB127" s="19">
        <v>124</v>
      </c>
      <c r="AC127" s="30">
        <v>0</v>
      </c>
      <c r="AD127" s="29">
        <v>1</v>
      </c>
      <c r="AE127" s="29" t="s">
        <v>483</v>
      </c>
    </row>
    <row r="128" spans="1:31" ht="14.25">
      <c r="A128">
        <v>52000125</v>
      </c>
      <c r="B128" s="16" t="s">
        <v>419</v>
      </c>
      <c r="C128" s="16" t="s">
        <v>418</v>
      </c>
      <c r="D128" s="20" t="s">
        <v>370</v>
      </c>
      <c r="E128" s="16">
        <v>3</v>
      </c>
      <c r="F128">
        <v>100</v>
      </c>
      <c r="G128" s="16">
        <v>0</v>
      </c>
      <c r="H128" s="16">
        <v>3</v>
      </c>
      <c r="I128" s="17">
        <v>90</v>
      </c>
      <c r="J128" s="17">
        <v>13</v>
      </c>
      <c r="K128" s="18">
        <v>0</v>
      </c>
      <c r="L128" s="21">
        <f>SUM(表1[[#This Row],[AtkP]:[SkillMark]])</f>
        <v>103</v>
      </c>
      <c r="M128" s="15">
        <v>1</v>
      </c>
      <c r="N128" s="9">
        <v>4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9">
        <v>0</v>
      </c>
      <c r="U128" s="9">
        <v>0</v>
      </c>
      <c r="V128" s="9">
        <v>10</v>
      </c>
      <c r="W128" s="9">
        <v>0</v>
      </c>
      <c r="X128" s="29">
        <v>0</v>
      </c>
      <c r="Y128" s="16">
        <v>0</v>
      </c>
      <c r="Z128" s="16" t="s">
        <v>3</v>
      </c>
      <c r="AA128" s="16">
        <v>5</v>
      </c>
      <c r="AB128" s="19">
        <v>125</v>
      </c>
      <c r="AC128" s="30">
        <v>0</v>
      </c>
      <c r="AD128" s="29">
        <v>1</v>
      </c>
      <c r="AE128" s="29" t="s">
        <v>483</v>
      </c>
    </row>
    <row r="129" spans="1:31" ht="14.25">
      <c r="A129">
        <v>52000126</v>
      </c>
      <c r="B129" s="16" t="s">
        <v>422</v>
      </c>
      <c r="C129" s="16" t="s">
        <v>420</v>
      </c>
      <c r="D129" s="20" t="s">
        <v>421</v>
      </c>
      <c r="E129" s="16">
        <v>1</v>
      </c>
      <c r="F129">
        <v>100</v>
      </c>
      <c r="G129" s="16">
        <v>0</v>
      </c>
      <c r="H129" s="16">
        <v>1</v>
      </c>
      <c r="I129" s="17">
        <v>80</v>
      </c>
      <c r="J129" s="17">
        <v>0</v>
      </c>
      <c r="K129" s="18">
        <v>0</v>
      </c>
      <c r="L129" s="21">
        <f>SUM(表1[[#This Row],[AtkP]:[SkillMark]])</f>
        <v>80</v>
      </c>
      <c r="M129" s="15">
        <v>-2</v>
      </c>
      <c r="N129" s="9">
        <v>4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  <c r="T129" s="9">
        <v>0</v>
      </c>
      <c r="U129" s="9">
        <v>0</v>
      </c>
      <c r="V129" s="9">
        <v>10</v>
      </c>
      <c r="W129" s="9">
        <v>0</v>
      </c>
      <c r="X129" s="29">
        <v>0</v>
      </c>
      <c r="Y129" s="16">
        <v>0</v>
      </c>
      <c r="Z129" s="16" t="s">
        <v>3</v>
      </c>
      <c r="AA129" s="16">
        <v>5</v>
      </c>
      <c r="AB129" s="19">
        <v>126</v>
      </c>
      <c r="AC129" s="30">
        <v>0</v>
      </c>
      <c r="AD129" s="29">
        <v>1</v>
      </c>
      <c r="AE129" s="29" t="s">
        <v>483</v>
      </c>
    </row>
    <row r="130" spans="1:31" ht="14.25">
      <c r="A130">
        <v>52000127</v>
      </c>
      <c r="B130" s="16" t="s">
        <v>424</v>
      </c>
      <c r="C130" s="16" t="s">
        <v>425</v>
      </c>
      <c r="D130" s="20" t="s">
        <v>423</v>
      </c>
      <c r="E130" s="16">
        <v>5</v>
      </c>
      <c r="F130">
        <v>100</v>
      </c>
      <c r="G130" s="16">
        <v>0</v>
      </c>
      <c r="H130" s="16">
        <v>5</v>
      </c>
      <c r="I130" s="17">
        <v>90</v>
      </c>
      <c r="J130" s="17">
        <v>0</v>
      </c>
      <c r="K130" s="18">
        <v>0</v>
      </c>
      <c r="L130" s="21">
        <f>SUM(表1[[#This Row],[AtkP]:[SkillMark]])</f>
        <v>90</v>
      </c>
      <c r="M130" s="15">
        <v>0</v>
      </c>
      <c r="N130" s="9">
        <v>4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9">
        <v>0</v>
      </c>
      <c r="U130" s="9">
        <v>0</v>
      </c>
      <c r="V130" s="9">
        <v>10</v>
      </c>
      <c r="W130" s="9">
        <v>0</v>
      </c>
      <c r="X130" s="29">
        <v>0</v>
      </c>
      <c r="Y130" s="16">
        <v>0</v>
      </c>
      <c r="Z130" s="16" t="s">
        <v>3</v>
      </c>
      <c r="AA130" s="16">
        <v>5</v>
      </c>
      <c r="AB130" s="19">
        <v>127</v>
      </c>
      <c r="AC130" s="30">
        <v>0</v>
      </c>
      <c r="AD130" s="29">
        <v>1</v>
      </c>
      <c r="AE130" s="29" t="s">
        <v>483</v>
      </c>
    </row>
  </sheetData>
  <phoneticPr fontId="18" type="noConversion"/>
  <conditionalFormatting sqref="L12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2:L12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13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W1" sqref="W1:W3"/>
    </sheetView>
  </sheetViews>
  <sheetFormatPr defaultRowHeight="13.5"/>
  <cols>
    <col min="3" max="3" width="11.25" customWidth="1"/>
    <col min="4" max="4" width="6.125" customWidth="1"/>
    <col min="5" max="8" width="4.125" customWidth="1"/>
    <col min="9" max="12" width="3.75" customWidth="1"/>
    <col min="13" max="13" width="4.375" customWidth="1"/>
    <col min="14" max="23" width="4" customWidth="1"/>
    <col min="24" max="25" width="7.125" customWidth="1"/>
    <col min="26" max="26" width="9" customWidth="1"/>
    <col min="27" max="28" width="7.375" customWidth="1"/>
    <col min="29" max="30" width="4.375" customWidth="1"/>
  </cols>
  <sheetData>
    <row r="1" spans="1:31" ht="55.5">
      <c r="A1" s="22" t="s">
        <v>254</v>
      </c>
      <c r="B1" s="23" t="s">
        <v>255</v>
      </c>
      <c r="C1" s="23" t="s">
        <v>256</v>
      </c>
      <c r="D1" s="23" t="s">
        <v>265</v>
      </c>
      <c r="E1" s="23" t="s">
        <v>257</v>
      </c>
      <c r="F1" s="23" t="s">
        <v>258</v>
      </c>
      <c r="G1" s="23" t="s">
        <v>259</v>
      </c>
      <c r="H1" s="23" t="s">
        <v>426</v>
      </c>
      <c r="I1" s="24" t="s">
        <v>380</v>
      </c>
      <c r="J1" s="24" t="s">
        <v>473</v>
      </c>
      <c r="K1" s="24" t="s">
        <v>388</v>
      </c>
      <c r="L1" s="24" t="s">
        <v>383</v>
      </c>
      <c r="M1" s="23" t="s">
        <v>384</v>
      </c>
      <c r="N1" s="23" t="s">
        <v>440</v>
      </c>
      <c r="O1" s="38" t="s">
        <v>458</v>
      </c>
      <c r="P1" s="38" t="s">
        <v>459</v>
      </c>
      <c r="Q1" s="38" t="s">
        <v>460</v>
      </c>
      <c r="R1" s="38" t="s">
        <v>461</v>
      </c>
      <c r="S1" s="38" t="s">
        <v>462</v>
      </c>
      <c r="T1" s="38" t="s">
        <v>463</v>
      </c>
      <c r="U1" s="38" t="s">
        <v>464</v>
      </c>
      <c r="V1" s="23" t="s">
        <v>445</v>
      </c>
      <c r="W1" s="23" t="s">
        <v>479</v>
      </c>
      <c r="X1" s="23" t="s">
        <v>260</v>
      </c>
      <c r="Y1" s="23" t="s">
        <v>261</v>
      </c>
      <c r="Z1" s="23" t="s">
        <v>262</v>
      </c>
      <c r="AA1" s="23" t="s">
        <v>263</v>
      </c>
      <c r="AB1" s="25" t="s">
        <v>264</v>
      </c>
      <c r="AC1" s="26" t="s">
        <v>429</v>
      </c>
      <c r="AD1" s="31" t="s">
        <v>431</v>
      </c>
      <c r="AE1" s="34" t="s">
        <v>443</v>
      </c>
    </row>
    <row r="2" spans="1:31">
      <c r="A2" s="1" t="s">
        <v>116</v>
      </c>
      <c r="B2" s="2" t="s">
        <v>117</v>
      </c>
      <c r="C2" s="2" t="s">
        <v>117</v>
      </c>
      <c r="D2" s="2" t="s">
        <v>117</v>
      </c>
      <c r="E2" s="2" t="s">
        <v>116</v>
      </c>
      <c r="F2" s="2" t="s">
        <v>116</v>
      </c>
      <c r="G2" s="2" t="s">
        <v>116</v>
      </c>
      <c r="H2" s="2" t="s">
        <v>427</v>
      </c>
      <c r="I2" s="12" t="s">
        <v>116</v>
      </c>
      <c r="J2" s="12" t="s">
        <v>116</v>
      </c>
      <c r="K2" s="12" t="s">
        <v>116</v>
      </c>
      <c r="L2" s="12" t="s">
        <v>116</v>
      </c>
      <c r="M2" s="2" t="s">
        <v>385</v>
      </c>
      <c r="N2" s="2" t="s">
        <v>441</v>
      </c>
      <c r="O2" s="2" t="s">
        <v>381</v>
      </c>
      <c r="P2" s="2" t="s">
        <v>465</v>
      </c>
      <c r="Q2" s="2" t="s">
        <v>466</v>
      </c>
      <c r="R2" s="2" t="s">
        <v>466</v>
      </c>
      <c r="S2" s="2" t="s">
        <v>381</v>
      </c>
      <c r="T2" s="2" t="s">
        <v>466</v>
      </c>
      <c r="U2" s="2" t="s">
        <v>381</v>
      </c>
      <c r="V2" s="2" t="s">
        <v>116</v>
      </c>
      <c r="W2" s="2" t="s">
        <v>480</v>
      </c>
      <c r="X2" s="2" t="s">
        <v>116</v>
      </c>
      <c r="Y2" s="2" t="s">
        <v>116</v>
      </c>
      <c r="Z2" s="2" t="s">
        <v>117</v>
      </c>
      <c r="AA2" s="2" t="s">
        <v>116</v>
      </c>
      <c r="AB2" s="3" t="s">
        <v>117</v>
      </c>
      <c r="AC2" s="3" t="s">
        <v>116</v>
      </c>
      <c r="AD2" s="32" t="s">
        <v>116</v>
      </c>
      <c r="AE2" s="35" t="s">
        <v>117</v>
      </c>
    </row>
    <row r="3" spans="1:31">
      <c r="A3" t="s">
        <v>118</v>
      </c>
      <c r="B3" t="s">
        <v>119</v>
      </c>
      <c r="C3" t="s">
        <v>253</v>
      </c>
      <c r="D3" t="s">
        <v>267</v>
      </c>
      <c r="E3" t="s">
        <v>120</v>
      </c>
      <c r="F3" t="s">
        <v>121</v>
      </c>
      <c r="G3" t="s">
        <v>122</v>
      </c>
      <c r="H3" t="s">
        <v>428</v>
      </c>
      <c r="I3" s="13" t="s">
        <v>478</v>
      </c>
      <c r="J3" s="13" t="s">
        <v>477</v>
      </c>
      <c r="K3" s="13" t="s">
        <v>390</v>
      </c>
      <c r="L3" s="13" t="s">
        <v>387</v>
      </c>
      <c r="M3" s="10" t="s">
        <v>386</v>
      </c>
      <c r="N3" s="10" t="s">
        <v>442</v>
      </c>
      <c r="O3" s="39" t="s">
        <v>474</v>
      </c>
      <c r="P3" s="39" t="s">
        <v>467</v>
      </c>
      <c r="Q3" s="39" t="s">
        <v>468</v>
      </c>
      <c r="R3" s="39" t="s">
        <v>469</v>
      </c>
      <c r="S3" s="39" t="s">
        <v>470</v>
      </c>
      <c r="T3" s="39" t="s">
        <v>471</v>
      </c>
      <c r="U3" s="39" t="s">
        <v>472</v>
      </c>
      <c r="V3" s="10" t="s">
        <v>447</v>
      </c>
      <c r="W3" s="10" t="s">
        <v>481</v>
      </c>
      <c r="X3" t="s">
        <v>123</v>
      </c>
      <c r="Y3" t="s">
        <v>124</v>
      </c>
      <c r="Z3" t="s">
        <v>125</v>
      </c>
      <c r="AA3" t="s">
        <v>126</v>
      </c>
      <c r="AB3" t="s">
        <v>127</v>
      </c>
      <c r="AC3" s="27" t="s">
        <v>430</v>
      </c>
      <c r="AD3" s="27" t="s">
        <v>432</v>
      </c>
      <c r="AE3" s="27" t="s">
        <v>444</v>
      </c>
    </row>
    <row r="4" spans="1:31" ht="14.25">
      <c r="A4">
        <v>52100000</v>
      </c>
      <c r="B4" s="16" t="s">
        <v>433</v>
      </c>
      <c r="C4" s="16" t="s">
        <v>434</v>
      </c>
      <c r="D4" s="28" t="s">
        <v>435</v>
      </c>
      <c r="E4" s="16">
        <v>1</v>
      </c>
      <c r="F4" s="16">
        <v>100</v>
      </c>
      <c r="G4" s="16">
        <v>0</v>
      </c>
      <c r="H4" s="16">
        <v>2</v>
      </c>
      <c r="I4" s="17">
        <v>50</v>
      </c>
      <c r="J4" s="17">
        <v>0</v>
      </c>
      <c r="K4" s="18">
        <v>0</v>
      </c>
      <c r="L4" s="21">
        <f>SUM(表1_3[[#This Row],[AtkP]:[SkillMark]])</f>
        <v>50</v>
      </c>
      <c r="M4" s="15">
        <v>-3</v>
      </c>
      <c r="N4" s="15">
        <v>4</v>
      </c>
      <c r="O4" s="15">
        <v>0</v>
      </c>
      <c r="P4" s="15">
        <v>0</v>
      </c>
      <c r="Q4" s="15">
        <v>0</v>
      </c>
      <c r="R4" s="15">
        <v>0</v>
      </c>
      <c r="S4" s="15">
        <v>0</v>
      </c>
      <c r="T4" s="15">
        <v>0</v>
      </c>
      <c r="U4" s="15">
        <v>0</v>
      </c>
      <c r="V4" s="15">
        <v>10</v>
      </c>
      <c r="W4" s="15">
        <v>0</v>
      </c>
      <c r="X4" s="16">
        <v>0</v>
      </c>
      <c r="Y4" s="16">
        <v>0</v>
      </c>
      <c r="Z4" s="4" t="s">
        <v>1</v>
      </c>
      <c r="AA4" s="16">
        <v>5</v>
      </c>
      <c r="AB4" s="19">
        <v>1000</v>
      </c>
      <c r="AC4" s="30">
        <v>1</v>
      </c>
      <c r="AD4" s="29">
        <v>0</v>
      </c>
      <c r="AE4" s="36"/>
    </row>
    <row r="5" spans="1:31" ht="14.25">
      <c r="A5">
        <v>52100001</v>
      </c>
      <c r="B5" s="16" t="s">
        <v>436</v>
      </c>
      <c r="C5" s="16" t="s">
        <v>437</v>
      </c>
      <c r="D5" s="28" t="s">
        <v>438</v>
      </c>
      <c r="E5" s="16">
        <v>1</v>
      </c>
      <c r="F5" s="16">
        <v>100</v>
      </c>
      <c r="G5" s="16">
        <v>0</v>
      </c>
      <c r="H5" s="16">
        <v>2</v>
      </c>
      <c r="I5" s="17">
        <v>0</v>
      </c>
      <c r="J5" s="17">
        <v>50</v>
      </c>
      <c r="K5" s="18">
        <v>0</v>
      </c>
      <c r="L5" s="21">
        <f>SUM(表1_3[[#This Row],[AtkP]:[SkillMark]])</f>
        <v>50</v>
      </c>
      <c r="M5" s="15">
        <v>-3</v>
      </c>
      <c r="N5" s="15">
        <v>4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6">
        <v>0</v>
      </c>
      <c r="Y5" s="16">
        <v>0</v>
      </c>
      <c r="Z5" s="16" t="s">
        <v>439</v>
      </c>
      <c r="AA5" s="16">
        <v>5</v>
      </c>
      <c r="AB5" s="19">
        <v>1001</v>
      </c>
      <c r="AC5" s="30">
        <v>1</v>
      </c>
      <c r="AD5" s="16">
        <v>0</v>
      </c>
      <c r="AE5" s="36"/>
    </row>
  </sheetData>
  <phoneticPr fontId="18" type="noConversion"/>
  <conditionalFormatting sqref="L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标准</vt:lpstr>
      <vt:lpstr>隐藏卡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2013-01-13T06:23:59Z</dcterms:created>
  <dcterms:modified xsi:type="dcterms:W3CDTF">2016-02-27T12:19:25Z</dcterms:modified>
</cp:coreProperties>
</file>