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C317" i="1" l="1"/>
  <c r="T317" i="1" s="1"/>
  <c r="H317" i="1" s="1"/>
  <c r="AI317" i="1"/>
  <c r="AQ317" i="1"/>
  <c r="AC4" i="7"/>
  <c r="AC5" i="7"/>
  <c r="AC6" i="7"/>
  <c r="AC7" i="7"/>
  <c r="AC8" i="7"/>
  <c r="AC9" i="7"/>
  <c r="AC10" i="7"/>
  <c r="AC11" i="7"/>
  <c r="AC12" i="7"/>
  <c r="AC13" i="7"/>
  <c r="AC14" i="7"/>
  <c r="AC15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4" i="7" l="1"/>
  <c r="AI14" i="7"/>
  <c r="T14" i="7"/>
  <c r="H14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<sst xmlns="http://schemas.openxmlformats.org/spreadsheetml/2006/main" count="2190" uniqueCount="991">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</sst>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15</v>
          </cell>
        </row>
        <row r="191">
          <cell r="A191">
            <v>55990002</v>
          </cell>
          <cell r="Y191">
            <v>15</v>
          </cell>
        </row>
        <row r="192">
          <cell r="A192">
            <v>55990003</v>
          </cell>
          <cell r="Y192">
            <v>15</v>
          </cell>
        </row>
        <row r="193">
          <cell r="A193">
            <v>55990004</v>
          </cell>
          <cell r="Y193">
            <v>15</v>
          </cell>
        </row>
        <row r="194">
          <cell r="A194">
            <v>55990005</v>
          </cell>
          <cell r="Y194">
            <v>15</v>
          </cell>
        </row>
        <row r="195">
          <cell r="A195">
            <v>55990006</v>
          </cell>
          <cell r="Y195">
            <v>15</v>
          </cell>
        </row>
        <row r="196">
          <cell r="A196">
            <v>55990011</v>
          </cell>
          <cell r="Y196">
            <v>15</v>
          </cell>
        </row>
        <row r="197">
          <cell r="A197">
            <v>55990012</v>
          </cell>
          <cell r="Y197">
            <v>15</v>
          </cell>
        </row>
        <row r="198">
          <cell r="A198">
            <v>55990013</v>
          </cell>
          <cell r="Y198">
            <v>15</v>
          </cell>
        </row>
        <row r="199">
          <cell r="A199">
            <v>55990014</v>
          </cell>
          <cell r="Y199">
            <v>15</v>
          </cell>
        </row>
        <row r="200">
          <cell r="A200">
            <v>55990015</v>
          </cell>
          <cell r="Y200">
            <v>15</v>
          </cell>
        </row>
        <row r="201">
          <cell r="A201">
            <v>55990016</v>
          </cell>
          <cell r="Y201">
            <v>15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7" totalsRowShown="0" headerRowDxfId="135" dataDxfId="134" tableBorderDxfId="133">
  <autoFilter ref="A3:BA317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">
      <calculatedColumnFormula>IF(ISBLANK($Y4),0, LOOKUP($Y4,[1]Skill!$A:$A,[1]Skill!$Y:$Y)*$Z4/100)+
IF(ISBLANK($AA4),0, LOOKUP($AA4,[1]Skill!$A:$A,[1]Skill!$Y:$Y)*$AB4/100)</calculatedColumnFormula>
    </tableColumn>
    <tableColumn id="52" name="~AntiLife" dataDxfId="104"/>
    <tableColumn id="57" name="~AntiMental" dataDxfId="103"/>
    <tableColumn id="56" name="~AntiPhysical" dataDxfId="102"/>
    <tableColumn id="55" name="~AntiElement" dataDxfId="101"/>
    <tableColumn id="53" name="~AntiHelp" dataDxfId="100"/>
    <tableColumn id="30" name="BuffImmune" dataDxfId="99">
      <calculatedColumnFormula>CONCATENATE(AD4,";",AE4,";",AF4,";",AG4,";",AH4)</calculatedColumnFormula>
    </tableColumn>
    <tableColumn id="8" name="~AntiNull" dataDxfId="98"/>
    <tableColumn id="11" name="~AntiWater" dataDxfId="97"/>
    <tableColumn id="26" name="~AntiWind" dataDxfId="96"/>
    <tableColumn id="27" name="~AntiFire" dataDxfId="95"/>
    <tableColumn id="37" name="~AntiEarth" dataDxfId="94"/>
    <tableColumn id="40" name="~AntiLight" dataDxfId="93"/>
    <tableColumn id="41" name="~AntiDark" dataDxfId="92"/>
    <tableColumn id="31" name="AttrDef" dataDxfId="91">
      <calculatedColumnFormula>CONCATENATE(AJ4,";",AK4,";",AL4,";",AM4,";",AN4,";",AO4,";",AP4)</calculatedColumnFormula>
    </tableColumn>
    <tableColumn id="50" name="IsBuilding" dataDxfId="90"/>
    <tableColumn id="29" name="JobId" dataDxfId="89"/>
    <tableColumn id="20" name="DropId1" dataDxfId="88"/>
    <tableColumn id="39" name="DropId2" dataDxfId="87"/>
    <tableColumn id="21" name="Icon" dataDxfId="86"/>
    <tableColumn id="17" name="Cover" dataDxfId="85"/>
    <tableColumn id="18" name="Sound" dataDxfId="84"/>
    <tableColumn id="15" name="IsSpecial" dataDxfId="83"/>
    <tableColumn id="28" name="IsNew" dataDxfId="82"/>
    <tableColumn id="19" name="Vs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7" dataDxfId="56" tableBorderDxfId="55">
  <autoFilter ref="A3:BA15"/>
  <sortState ref="A4:AF311">
    <sortCondition ref="A3:A311"/>
  </sortState>
  <tableColumns count="53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SUM(J4:K4)+SUM(M4:S4)*5+4.4*SUM(AJ4:AP4)+2.5*SUM(AD4:AH4)+IF(ISNUMBER(AC4),AC4,0)+L4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42" name="Skill1" dataDxfId="30"/>
    <tableColumn id="43" name="SkillRate1" dataDxfId="29"/>
    <tableColumn id="44" name="Skill2" dataDxfId="28"/>
    <tableColumn id="45" name="SkillRate2" dataDxfId="27"/>
    <tableColumn id="54" name="~SkillMark" dataDxfId="0">
      <calculatedColumnFormula>IF(ISBLANK($Y4),0, LOOKUP($Y4,[1]Skill!$A:$A,[1]Skill!$Y:$Y)*$Z4/100)+
IF(ISBLANK($AA4),0, LOOKUP($AA4,[1]Skill!$A:$A,[1]Skill!$Y:$Y)*$AB4/100)</calculatedColumnFormula>
    </tableColumn>
    <tableColumn id="52" name="~AntiLife" dataDxfId="26"/>
    <tableColumn id="57" name="~AntiMental" dataDxfId="25"/>
    <tableColumn id="56" name="~AntiPhysical" dataDxfId="24"/>
    <tableColumn id="55" name="~AntiElement" dataDxfId="23"/>
    <tableColumn id="53" name="~AntiHelp" dataDxfId="22"/>
    <tableColumn id="30" name="BuffImmune" dataDxfId="21">
      <calculatedColumnFormula>CONCATENATE(AD4,";",AE4,";",AF4,";",AG4,";",AH4)</calculatedColumnFormula>
    </tableColumn>
    <tableColumn id="8" name="~AntiNull" dataDxfId="20"/>
    <tableColumn id="11" name="~AntiWater" dataDxfId="19"/>
    <tableColumn id="26" name="~AntiWind" dataDxfId="18"/>
    <tableColumn id="27" name="~AntiFire" dataDxfId="17"/>
    <tableColumn id="37" name="~AntiEarth" dataDxfId="16"/>
    <tableColumn id="40" name="~AntiLight" dataDxfId="15"/>
    <tableColumn id="41" name="~AntiDark" dataDxfId="14"/>
    <tableColumn id="31" name="AttrDef" dataDxfId="13">
      <calculatedColumnFormula>CONCATENATE(AJ4,";",AK4,";",AL4,";",AM4,";",AN4,";",AO4,";",AP4)</calculatedColumnFormula>
    </tableColumn>
    <tableColumn id="59" name="IsBuilding" dataDxfId="12"/>
    <tableColumn id="29" name="JobId" dataDxfId="11"/>
    <tableColumn id="46" name="DropId1" dataDxfId="10"/>
    <tableColumn id="38" name="DropId2" dataDxfId="9"/>
    <tableColumn id="21" name="Icon" dataDxfId="8"/>
    <tableColumn id="17" name="Cover" dataDxfId="7"/>
    <tableColumn id="18" name="Sound" dataDxfId="6"/>
    <tableColumn id="15" name="IsSpecial" dataDxfId="5"/>
    <tableColumn id="28" name="IsNew" dataDxfId="4"/>
    <tableColumn id="19" name="VsMark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7"/>
  <sheetViews>
    <sheetView tabSelected="1" workbookViewId="0">
      <pane xSplit="2" ySplit="3" topLeftCell="C285" activePane="bottomRight" state="frozen"/>
      <selection pane="topRight" activeCell="C1" sqref="C1"/>
      <selection pane="bottomLeft" activeCell="A4" sqref="A4"/>
      <selection pane="bottomRight" activeCell="H301" sqref="H301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988</v>
      </c>
      <c r="C317" s="8" t="s">
        <v>989</v>
      </c>
      <c r="D317" s="8" t="s">
        <v>990</v>
      </c>
      <c r="E317" s="8">
        <v>2</v>
      </c>
      <c r="F317" s="8">
        <v>8</v>
      </c>
      <c r="G317" s="8">
        <v>0</v>
      </c>
      <c r="H317" s="21">
        <f t="shared" ref="H317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929</v>
      </c>
      <c r="AY317" s="21">
        <v>0</v>
      </c>
      <c r="AZ317" s="8">
        <v>1</v>
      </c>
      <c r="BA317" s="52">
        <v>0.75409839999999995</v>
      </c>
    </row>
  </sheetData>
  <phoneticPr fontId="18" type="noConversion"/>
  <conditionalFormatting sqref="H4:H317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7">
    <cfRule type="cellIs" dxfId="142" priority="8" operator="equal">
      <formula>"未完成"</formula>
    </cfRule>
  </conditionalFormatting>
  <conditionalFormatting sqref="T4:T31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7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7">
    <cfRule type="cellIs" dxfId="136" priority="1" operator="equal">
      <formula>"未完成"</formula>
    </cfRule>
  </conditionalFormatting>
  <conditionalFormatting sqref="T306:T3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4" sqref="AC4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 x14ac:dyDescent="0.15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 x14ac:dyDescent="0.15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80" priority="37" operator="between">
      <formula>-30</formula>
      <formula>30</formula>
    </cfRule>
  </conditionalFormatting>
  <conditionalFormatting sqref="J4">
    <cfRule type="cellIs" dxfId="79" priority="36" operator="between">
      <formula>-30</formula>
      <formula>30</formula>
    </cfRule>
  </conditionalFormatting>
  <conditionalFormatting sqref="J15">
    <cfRule type="cellIs" dxfId="78" priority="34" operator="between">
      <formula>-30</formula>
      <formula>30</formula>
    </cfRule>
  </conditionalFormatting>
  <conditionalFormatting sqref="J13">
    <cfRule type="cellIs" dxfId="77" priority="33" operator="between">
      <formula>-30</formula>
      <formula>30</formula>
    </cfRule>
  </conditionalFormatting>
  <conditionalFormatting sqref="K12">
    <cfRule type="cellIs" dxfId="76" priority="29" operator="between">
      <formula>-30</formula>
      <formula>30</formula>
    </cfRule>
  </conditionalFormatting>
  <conditionalFormatting sqref="J12">
    <cfRule type="cellIs" dxfId="75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4" priority="26" operator="between">
      <formula>-30</formula>
      <formula>30</formula>
    </cfRule>
  </conditionalFormatting>
  <conditionalFormatting sqref="J11">
    <cfRule type="cellIs" dxfId="73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2" priority="15" operator="greaterThanOrEqual">
      <formula>5</formula>
    </cfRule>
    <cfRule type="cellIs" dxfId="71" priority="16" operator="equal">
      <formula>1</formula>
    </cfRule>
    <cfRule type="cellIs" dxfId="70" priority="17" operator="equal">
      <formula>2</formula>
    </cfRule>
    <cfRule type="cellIs" dxfId="69" priority="18" operator="equal">
      <formula>3</formula>
    </cfRule>
    <cfRule type="cellIs" dxfId="68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7" priority="13" operator="between">
      <formula>-30</formula>
      <formula>30</formula>
    </cfRule>
  </conditionalFormatting>
  <conditionalFormatting sqref="J5">
    <cfRule type="cellIs" dxfId="66" priority="12" operator="between">
      <formula>-30</formula>
      <formula>30</formula>
    </cfRule>
  </conditionalFormatting>
  <conditionalFormatting sqref="H5">
    <cfRule type="cellIs" dxfId="65" priority="7" operator="greaterThanOrEqual">
      <formula>5</formula>
    </cfRule>
    <cfRule type="cellIs" dxfId="64" priority="8" operator="equal">
      <formula>1</formula>
    </cfRule>
    <cfRule type="cellIs" dxfId="63" priority="9" operator="equal">
      <formula>2</formula>
    </cfRule>
    <cfRule type="cellIs" dxfId="62" priority="10" operator="equal">
      <formula>3</formula>
    </cfRule>
    <cfRule type="cellIs" dxfId="61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60" priority="4" operator="between">
      <formula>-30</formula>
      <formula>30</formula>
    </cfRule>
  </conditionalFormatting>
  <conditionalFormatting sqref="J14">
    <cfRule type="cellIs" dxfId="59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8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2017-05-18T03:28:48Z</dcterms:modified>
</cp:coreProperties>
</file>