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B87" i="2" l="1"/>
  <c r="B86" i="2" l="1"/>
  <c r="B85" i="2"/>
  <c r="B84" i="2" l="1"/>
  <c r="B83" i="2" l="1"/>
  <c r="B82" i="2"/>
  <c r="B23" i="2" l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18" i="2"/>
  <c r="B19" i="2"/>
  <c r="B21" i="2"/>
  <c r="B20" i="2"/>
  <c r="B22" i="2"/>
  <c r="B17" i="2" l="1"/>
  <c r="B16" i="2" l="1"/>
  <c r="B15" i="2"/>
  <c r="B14" i="2"/>
  <c r="B98" i="2" l="1"/>
  <c r="B97" i="2"/>
  <c r="B96" i="2"/>
  <c r="B95" i="2"/>
  <c r="B94" i="2"/>
  <c r="B93" i="2"/>
  <c r="B92" i="2"/>
  <c r="B91" i="2"/>
  <c r="B90" i="2"/>
  <c r="B89" i="2"/>
  <c r="B88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<sst xmlns="http://schemas.openxmlformats.org/spreadsheetml/2006/main" count="107" uniqueCount="79">
  <si>
    <t>int</t>
    <phoneticPr fontId="18" type="noConversion"/>
  </si>
  <si>
    <t>GainExp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</si>
  <si>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</si>
  <si>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</si>
  <si>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</si>
  <si>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FarmTime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</si>
  <si>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</si>
  <si>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</si>
  <si>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</si>
  <si>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</si>
  <si>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</si>
  <si>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</si>
  <si>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</si>
  <si>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</si>
  <si>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</si>
  <si>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</si>
  <si>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产出时间</t>
    <phoneticPr fontId="18" type="noConversion"/>
  </si>
  <si>
    <t>string</t>
    <phoneticPr fontId="18" type="noConversion"/>
  </si>
  <si>
    <t>int[]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</si>
  <si>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</si>
  <si>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</si>
  <si>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</si>
  <si>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</si>
  <si>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</si>
  <si>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</si>
  <si>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</si>
  <si>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</si>
  <si>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随机单卡</t>
    <phoneticPr fontId="18" type="noConversion"/>
  </si>
  <si>
    <t>1;1;0</t>
    <phoneticPr fontId="18" type="noConversion"/>
  </si>
  <si>
    <t>1;1;1</t>
    <phoneticPr fontId="18" type="noConversion"/>
  </si>
  <si>
    <t>1;1;2</t>
    <phoneticPr fontId="18" type="noConversion"/>
  </si>
  <si>
    <t>1;1;3</t>
    <phoneticPr fontId="18" type="noConversion"/>
  </si>
  <si>
    <t>1;1;4</t>
    <phoneticPr fontId="18" type="noConversion"/>
  </si>
  <si>
    <t>1;1;5</t>
    <phoneticPr fontId="18" type="noConversion"/>
  </si>
  <si>
    <t>1;1;6</t>
    <phoneticPr fontId="18" type="noConversion"/>
  </si>
  <si>
    <t>5;0;0</t>
    <phoneticPr fontId="18" type="noConversion"/>
  </si>
  <si>
    <t>RandomCardCatalog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</si>
  <si>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</si>
  <si>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</si>
  <si>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</si>
  <si>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</si>
  <si>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1;2;1</t>
    <phoneticPr fontId="18" type="noConversion"/>
  </si>
  <si>
    <t>1;2;2</t>
    <phoneticPr fontId="18" type="noConversion"/>
  </si>
  <si>
    <t>1;2;3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</si>
  <si>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</si>
  <si>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</si>
  <si>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</si>
  <si>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</si>
  <si>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</si>
  <si>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属性改变</t>
    <phoneticPr fontId="18" type="noConversion"/>
  </si>
  <si>
    <t>AttrAddAfterSummon</t>
    <phoneticPr fontId="18" type="noConversion"/>
  </si>
  <si>
    <t>1;5</t>
    <phoneticPr fontId="18" type="noConversion"/>
  </si>
  <si>
    <t>2;5</t>
    <phoneticPr fontId="18" type="noConversion"/>
  </si>
  <si>
    <t>3;5</t>
    <phoneticPr fontId="18" type="noConversion"/>
  </si>
  <si>
    <t>4;5</t>
    <phoneticPr fontId="18" type="noConversion"/>
  </si>
  <si>
    <t>5;5</t>
    <phoneticPr fontId="18" type="noConversion"/>
  </si>
  <si>
    <t>6;5</t>
    <phoneticPr fontId="18" type="noConversion"/>
  </si>
  <si>
    <t>7;5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</si>
  <si>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</si>
  <si>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</si>
  <si>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</si>
  <si>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</si>
  <si>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DropId</t>
    <phoneticPr fontId="18" type="noConversion"/>
  </si>
  <si>
    <t>int</t>
    <phoneticPr fontId="18" type="noConversion"/>
  </si>
  <si>
    <t>通过掉落获取</t>
    <phoneticPr fontId="18" type="noConversion"/>
  </si>
  <si>
    <t>获得食物</t>
    <phoneticPr fontId="18" type="noConversion"/>
  </si>
  <si>
    <t>GainFood</t>
    <phoneticPr fontId="18" type="noConversion"/>
  </si>
  <si>
    <t>获得健康</t>
    <phoneticPr fontId="18" type="noConversion"/>
  </si>
  <si>
    <t>获得精神</t>
    <phoneticPr fontId="18" type="noConversion"/>
  </si>
  <si>
    <t>GainMental</t>
    <phoneticPr fontId="18" type="noConversion"/>
  </si>
  <si>
    <t>GainHealth</t>
    <phoneticPr fontId="18" type="noConversion"/>
  </si>
  <si>
    <t>特殊指令</t>
    <phoneticPr fontId="18" type="noConversion"/>
  </si>
  <si>
    <t>string</t>
    <phoneticPr fontId="18" type="noConversion"/>
  </si>
  <si>
    <t>Instruction</t>
    <phoneticPr fontId="18" type="noConversion"/>
  </si>
  <si>
    <t>detectall</t>
    <phoneticPr fontId="18" type="noConversion"/>
  </si>
  <si>
    <t>MoveAdd</t>
    <phoneticPr fontId="18" type="noConversion"/>
  </si>
  <si>
    <t>MoveRound</t>
    <phoneticPr fontId="18" type="noConversion"/>
  </si>
  <si>
    <t>移动加长</t>
    <phoneticPr fontId="18" type="noConversion"/>
  </si>
  <si>
    <t>移动时间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</si>
</sst>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22" fillId="0" borderId="11" xfId="0" applyFont="1" applyBorder="1">
      <alignment vertical="center"/>
    </xf>
    <xf numFmtId="0" fontId="21" fillId="33" borderId="10" xfId="0" applyFont="1" applyFill="1" applyBorder="1" applyAlignment="1">
      <alignment vertical="center" textRotation="255"/>
    </xf>
    <xf numFmtId="0" fontId="21" fillId="35" borderId="10" xfId="0" applyFont="1" applyFill="1" applyBorder="1" applyAlignment="1">
      <alignment vertical="center" textRotation="255"/>
    </xf>
    <xf numFmtId="0" fontId="0" fillId="0" borderId="0" xfId="0" applyFont="1" applyBorder="1">
      <alignment vertical="center"/>
    </xf>
    <xf numFmtId="0" fontId="22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素材袋</v>
          </cell>
        </row>
        <row r="16">
          <cell r="A16">
            <v>22031102</v>
          </cell>
          <cell r="B16" t="str">
            <v>高级素材袋</v>
          </cell>
        </row>
        <row r="17">
          <cell r="A17">
            <v>22031103</v>
          </cell>
          <cell r="B17" t="str">
            <v>特级素材袋</v>
          </cell>
        </row>
        <row r="18">
          <cell r="A18">
            <v>22031104</v>
          </cell>
          <cell r="B18" t="str">
            <v>极品素材袋</v>
          </cell>
        </row>
        <row r="19">
          <cell r="A19">
            <v>22031201</v>
          </cell>
          <cell r="B19" t="str">
            <v>蓝色卡包</v>
          </cell>
        </row>
        <row r="20">
          <cell r="A20">
            <v>22031202</v>
          </cell>
          <cell r="B20" t="str">
            <v>黄色卡包</v>
          </cell>
        </row>
        <row r="21">
          <cell r="A21">
            <v>22031203</v>
          </cell>
          <cell r="B21" t="str">
            <v>红色卡包</v>
          </cell>
        </row>
        <row r="22">
          <cell r="A22">
            <v>22031301</v>
          </cell>
          <cell r="B22" t="str">
            <v>资源袋(绿)</v>
          </cell>
        </row>
        <row r="23">
          <cell r="A23">
            <v>22031302</v>
          </cell>
          <cell r="B23" t="str">
            <v>资源袋(蓝)</v>
          </cell>
        </row>
        <row r="24">
          <cell r="A24">
            <v>22031303</v>
          </cell>
          <cell r="B24" t="str">
            <v>资源袋(红)</v>
          </cell>
        </row>
        <row r="25">
          <cell r="A25">
            <v>22031304</v>
          </cell>
          <cell r="B25" t="str">
            <v>资源袋(紫)</v>
          </cell>
        </row>
        <row r="26">
          <cell r="A26">
            <v>22031305</v>
          </cell>
          <cell r="B26" t="str">
            <v>资源袋(灰)</v>
          </cell>
        </row>
        <row r="27">
          <cell r="A27">
            <v>22031401</v>
          </cell>
          <cell r="B27" t="str">
            <v>素材袋(无)</v>
          </cell>
        </row>
        <row r="28">
          <cell r="A28">
            <v>22031402</v>
          </cell>
          <cell r="B28" t="str">
            <v>素材袋(水)</v>
          </cell>
        </row>
        <row r="29">
          <cell r="A29">
            <v>22031403</v>
          </cell>
          <cell r="B29" t="str">
            <v>素材袋(风)</v>
          </cell>
        </row>
        <row r="30">
          <cell r="A30">
            <v>22031404</v>
          </cell>
          <cell r="B30" t="str">
            <v>素材袋(火)</v>
          </cell>
        </row>
        <row r="31">
          <cell r="A31">
            <v>22031405</v>
          </cell>
          <cell r="B31" t="str">
            <v>素材袋(地)</v>
          </cell>
        </row>
        <row r="32">
          <cell r="A32">
            <v>22031406</v>
          </cell>
          <cell r="B32" t="str">
            <v>素材袋(光)</v>
          </cell>
        </row>
        <row r="33">
          <cell r="A33">
            <v>22031407</v>
          </cell>
          <cell r="B33" t="str">
            <v>素材袋(暗)</v>
          </cell>
        </row>
        <row r="34">
          <cell r="A34">
            <v>22031501</v>
          </cell>
          <cell r="B34" t="str">
            <v>资源袋(恶魔)</v>
          </cell>
        </row>
        <row r="35">
          <cell r="A35">
            <v>22031502</v>
          </cell>
          <cell r="B35" t="str">
            <v>资源袋(机械)</v>
          </cell>
        </row>
        <row r="36">
          <cell r="A36">
            <v>22031503</v>
          </cell>
          <cell r="B36" t="str">
            <v>资源袋(精灵)</v>
          </cell>
        </row>
        <row r="37">
          <cell r="A37">
            <v>22031504</v>
          </cell>
          <cell r="B37" t="str">
            <v>资源袋(昆虫)</v>
          </cell>
        </row>
        <row r="38">
          <cell r="A38">
            <v>22031505</v>
          </cell>
          <cell r="B38" t="str">
            <v>资源袋(龙)</v>
          </cell>
        </row>
        <row r="39">
          <cell r="A39">
            <v>22031506</v>
          </cell>
          <cell r="B39" t="str">
            <v>资源袋(鸟)</v>
          </cell>
        </row>
        <row r="40">
          <cell r="A40">
            <v>22031507</v>
          </cell>
          <cell r="B40" t="str">
            <v>资源袋(爬行)</v>
          </cell>
        </row>
        <row r="41">
          <cell r="A41">
            <v>22031508</v>
          </cell>
          <cell r="B41" t="str">
            <v>资源袋(人类)</v>
          </cell>
        </row>
        <row r="42">
          <cell r="A42">
            <v>22031509</v>
          </cell>
          <cell r="B42" t="str">
            <v>资源袋(兽人)</v>
          </cell>
        </row>
        <row r="43">
          <cell r="A43">
            <v>22031510</v>
          </cell>
          <cell r="B43" t="str">
            <v>资源袋(亡灵)</v>
          </cell>
        </row>
        <row r="44">
          <cell r="A44">
            <v>22031511</v>
          </cell>
          <cell r="B44" t="str">
            <v>资源袋(野兽)</v>
          </cell>
        </row>
        <row r="45">
          <cell r="A45">
            <v>22031512</v>
          </cell>
          <cell r="B45" t="str">
            <v>资源袋(鱼)</v>
          </cell>
        </row>
        <row r="46">
          <cell r="A46">
            <v>22031513</v>
          </cell>
          <cell r="B46" t="str">
            <v>资源袋(元素)</v>
          </cell>
        </row>
        <row r="47">
          <cell r="A47">
            <v>22031514</v>
          </cell>
          <cell r="B47" t="str">
            <v>资源袋(植物)</v>
          </cell>
        </row>
        <row r="48">
          <cell r="A48">
            <v>22031515</v>
          </cell>
          <cell r="B48" t="str">
            <v>资源袋(地精)</v>
          </cell>
        </row>
        <row r="49">
          <cell r="A49">
            <v>22031516</v>
          </cell>
          <cell r="B49" t="str">
            <v>资源袋(石像)</v>
          </cell>
        </row>
        <row r="50">
          <cell r="A50">
            <v>22032001</v>
          </cell>
          <cell r="B50" t="str">
            <v>木材补给车</v>
          </cell>
        </row>
        <row r="51">
          <cell r="A51">
            <v>22032002</v>
          </cell>
          <cell r="B51" t="str">
            <v>矿石补给车</v>
          </cell>
        </row>
        <row r="52">
          <cell r="A52">
            <v>22032003</v>
          </cell>
          <cell r="B52" t="str">
            <v>水银补给车</v>
          </cell>
        </row>
        <row r="53">
          <cell r="A53">
            <v>22032004</v>
          </cell>
          <cell r="B53" t="str">
            <v>红宝石补给车</v>
          </cell>
        </row>
        <row r="54">
          <cell r="A54">
            <v>22032005</v>
          </cell>
          <cell r="B54" t="str">
            <v>硫磺补给车</v>
          </cell>
        </row>
        <row r="55">
          <cell r="A55">
            <v>22032006</v>
          </cell>
          <cell r="B55" t="str">
            <v>水晶补给车</v>
          </cell>
        </row>
        <row r="56">
          <cell r="A56">
            <v>22032007</v>
          </cell>
          <cell r="B56" t="str">
            <v>初始资源包</v>
          </cell>
        </row>
        <row r="57">
          <cell r="A57">
            <v>22032008</v>
          </cell>
          <cell r="B57" t="str">
            <v>金币</v>
          </cell>
        </row>
        <row r="58">
          <cell r="A58">
            <v>22033001</v>
          </cell>
          <cell r="B58" t="str">
            <v>小型魔法药剂</v>
          </cell>
        </row>
        <row r="59">
          <cell r="A59">
            <v>22033002</v>
          </cell>
          <cell r="B59" t="str">
            <v>中型魔法药剂</v>
          </cell>
        </row>
        <row r="60">
          <cell r="A60">
            <v>22033003</v>
          </cell>
          <cell r="B60" t="str">
            <v>大型魔法药剂</v>
          </cell>
        </row>
        <row r="61">
          <cell r="A61">
            <v>22033004</v>
          </cell>
          <cell r="B61" t="str">
            <v>小型活力药剂</v>
          </cell>
        </row>
        <row r="62">
          <cell r="A62">
            <v>22033005</v>
          </cell>
          <cell r="B62" t="str">
            <v>中型活力药剂</v>
          </cell>
        </row>
        <row r="63">
          <cell r="A63">
            <v>22033006</v>
          </cell>
          <cell r="B63" t="str">
            <v>大型活力药剂</v>
          </cell>
        </row>
        <row r="64">
          <cell r="A64">
            <v>22033007</v>
          </cell>
          <cell r="B64" t="str">
            <v>小型体力药剂</v>
          </cell>
        </row>
        <row r="65">
          <cell r="A65">
            <v>22033008</v>
          </cell>
          <cell r="B65" t="str">
            <v>中型体力药剂</v>
          </cell>
        </row>
        <row r="66">
          <cell r="A66">
            <v>22033009</v>
          </cell>
          <cell r="B66" t="str">
            <v>大型体力药剂</v>
          </cell>
        </row>
        <row r="67">
          <cell r="A67">
            <v>22033013</v>
          </cell>
          <cell r="B67" t="str">
            <v>随机幻兽卡</v>
          </cell>
        </row>
        <row r="68">
          <cell r="A68">
            <v>22033014</v>
          </cell>
          <cell r="B68" t="str">
            <v>随机武器卡</v>
          </cell>
        </row>
        <row r="69">
          <cell r="A69">
            <v>22033015</v>
          </cell>
          <cell r="B69" t="str">
            <v>随机魔法卡</v>
          </cell>
        </row>
        <row r="70">
          <cell r="A70">
            <v>22033016</v>
          </cell>
          <cell r="B70" t="str">
            <v>符文-查姆</v>
          </cell>
        </row>
        <row r="71">
          <cell r="A71">
            <v>22033017</v>
          </cell>
          <cell r="B71" t="str">
            <v>符文-普尔</v>
          </cell>
        </row>
        <row r="72">
          <cell r="A72">
            <v>22033018</v>
          </cell>
          <cell r="B72" t="str">
            <v>符文-艾尔</v>
          </cell>
        </row>
        <row r="73">
          <cell r="A73">
            <v>22033030</v>
          </cell>
          <cell r="B73" t="str">
            <v>木质修理锤</v>
          </cell>
        </row>
        <row r="74">
          <cell r="A74">
            <v>22033031</v>
          </cell>
          <cell r="B74" t="str">
            <v>钢铁修理锤</v>
          </cell>
        </row>
        <row r="75">
          <cell r="A75">
            <v>22033032</v>
          </cell>
          <cell r="B75" t="str">
            <v>神圣修理锤</v>
          </cell>
        </row>
        <row r="76">
          <cell r="A76">
            <v>22034001</v>
          </cell>
          <cell r="B76" t="str">
            <v>经验之书</v>
          </cell>
        </row>
        <row r="77">
          <cell r="A77">
            <v>22034002</v>
          </cell>
          <cell r="B77" t="str">
            <v>能量之书</v>
          </cell>
        </row>
        <row r="78">
          <cell r="A78">
            <v>22034003</v>
          </cell>
          <cell r="B78" t="str">
            <v>攻速药水</v>
          </cell>
        </row>
        <row r="79">
          <cell r="A79">
            <v>22034004</v>
          </cell>
          <cell r="B79" t="str">
            <v>守护药水</v>
          </cell>
        </row>
        <row r="80">
          <cell r="A80">
            <v>22034005</v>
          </cell>
          <cell r="B80" t="str">
            <v>法术药水</v>
          </cell>
        </row>
        <row r="81">
          <cell r="A81">
            <v>22034006</v>
          </cell>
          <cell r="B81" t="str">
            <v>技巧药水</v>
          </cell>
        </row>
        <row r="82">
          <cell r="A82">
            <v>22034007</v>
          </cell>
          <cell r="B82" t="str">
            <v>速度药水</v>
          </cell>
        </row>
        <row r="83">
          <cell r="A83">
            <v>22034008</v>
          </cell>
          <cell r="B83" t="str">
            <v>幸运药水</v>
          </cell>
        </row>
        <row r="84">
          <cell r="A84">
            <v>22034009</v>
          </cell>
          <cell r="B84" t="str">
            <v>暴击药水</v>
          </cell>
        </row>
        <row r="85">
          <cell r="A85">
            <v>22034010</v>
          </cell>
          <cell r="B85" t="str">
            <v>饼干</v>
          </cell>
        </row>
        <row r="86">
          <cell r="A86">
            <v>22034011</v>
          </cell>
          <cell r="B86" t="str">
            <v>红色胶囊</v>
          </cell>
        </row>
        <row r="87">
          <cell r="A87">
            <v>22034012</v>
          </cell>
          <cell r="B87" t="str">
            <v>蓝色胶囊</v>
          </cell>
        </row>
        <row r="88">
          <cell r="A88">
            <v>22034013</v>
          </cell>
          <cell r="B88" t="str">
            <v>水晶球</v>
          </cell>
        </row>
        <row r="89">
          <cell r="A89">
            <v>22034014</v>
          </cell>
          <cell r="B89" t="str">
            <v>坐骑黑豹</v>
          </cell>
        </row>
        <row r="90">
          <cell r="A90">
            <v>22034015</v>
          </cell>
          <cell r="B90" t="str">
            <v>坐骑鹰</v>
          </cell>
        </row>
        <row r="91">
          <cell r="A91">
            <v>22034016</v>
          </cell>
          <cell r="B91" t="str">
            <v>坐骑传送器</v>
          </cell>
        </row>
        <row r="92">
          <cell r="A92">
            <v>22035001</v>
          </cell>
          <cell r="B92" t="str">
            <v>猛兽卡片</v>
          </cell>
        </row>
        <row r="93">
          <cell r="A93">
            <v>22035002</v>
          </cell>
          <cell r="B93" t="str">
            <v>战斧卡片</v>
          </cell>
        </row>
        <row r="94">
          <cell r="A94">
            <v>22035003</v>
          </cell>
          <cell r="B94" t="str">
            <v>火焰卡片</v>
          </cell>
        </row>
        <row r="95">
          <cell r="A95">
            <v>22037001</v>
          </cell>
          <cell r="B95" t="str">
            <v>种子-豌豆</v>
          </cell>
        </row>
        <row r="96">
          <cell r="A96">
            <v>22037002</v>
          </cell>
          <cell r="B96" t="str">
            <v>种子-玉米</v>
          </cell>
        </row>
        <row r="97">
          <cell r="A97">
            <v>22037003</v>
          </cell>
          <cell r="B97" t="str">
            <v>种子-苹果</v>
          </cell>
        </row>
        <row r="98">
          <cell r="A98">
            <v>22037004</v>
          </cell>
          <cell r="B98" t="str">
            <v>种子-蓝莓</v>
          </cell>
        </row>
        <row r="99">
          <cell r="A99">
            <v>22037101</v>
          </cell>
          <cell r="B99" t="str">
            <v>作物-豌豆</v>
          </cell>
        </row>
        <row r="100">
          <cell r="A100">
            <v>22037102</v>
          </cell>
          <cell r="B100" t="str">
            <v>作物-玉米</v>
          </cell>
        </row>
        <row r="101">
          <cell r="A101">
            <v>22037103</v>
          </cell>
          <cell r="B101" t="str">
            <v>作物-苹果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2" displayName="表2" ref="A3:X98" totalsRowShown="0" headerRowDxfId="5">
  <autoFilter ref="A3:X98"/>
  <sortState ref="A4:X98">
    <sortCondition ref="A3:A98"/>
  </sortState>
  <tableColumns count="24">
    <tableColumn id="1" name="Id"/>
    <tableColumn id="2" name="~Name" dataDxfId="4">
      <calculatedColumnFormula>LOOKUP(表2[[#This Row],[Id]],[1]其他!$A:$A,[1]其他!$B:$B)</calculatedColumnFormula>
    </tableColumn>
    <tableColumn id="3" name="GainExp"/>
    <tableColumn id="4" name="GainFood"/>
    <tableColumn id="21" name="GainHealth"/>
    <tableColumn id="20" name="GainMental"/>
    <tableColumn id="5" name="ResourceId"/>
    <tableColumn id="6" name="ResourceCount"/>
    <tableColumn id="23" name="MoveAdd"/>
    <tableColumn id="24" name="MoveRound"/>
    <tableColumn id="8" name="RandomCardRate"/>
    <tableColumn id="16" name="RandomCardCatalog"/>
    <tableColumn id="7" name="DropId"/>
    <tableColumn id="22" name="Instruction"/>
    <tableColumn id="9" name="FarmItemId"/>
    <tableColumn id="10" name="FarmTime"/>
    <tableColumn id="11" name="GainLp"/>
    <tableColumn id="12" name="GainMp"/>
    <tableColumn id="13" name="GainPp"/>
    <tableColumn id="14" name="DirectDamage"/>
    <tableColumn id="15" name="FightRandomCardType"/>
    <tableColumn id="17" name="HolyWord"/>
    <tableColumn id="19" name="AddTowerHp"/>
    <tableColumn id="18" name="AttrAddAfterSumm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70" workbookViewId="0">
      <selection activeCell="J85" sqref="J85:J87"/>
    </sheetView>
  </sheetViews>
  <sheetFormatPr defaultRowHeight="13.5" x14ac:dyDescent="0.15"/>
  <cols>
    <col min="1" max="1" width="9.5" bestFit="1" customWidth="1"/>
    <col min="2" max="2" width="12.375" customWidth="1"/>
    <col min="3" max="3" width="4.625" customWidth="1"/>
    <col min="4" max="6" width="3.75" customWidth="1"/>
    <col min="7" max="10" width="4.25" customWidth="1"/>
    <col min="11" max="11" width="12.625" customWidth="1"/>
    <col min="12" max="12" width="6.875" customWidth="1"/>
    <col min="13" max="13" width="9.75" customWidth="1"/>
    <col min="14" max="14" width="6.75" customWidth="1"/>
    <col min="15" max="15" width="8.625" customWidth="1"/>
    <col min="16" max="16" width="6.625" customWidth="1"/>
    <col min="17" max="24" width="7.375" customWidth="1"/>
  </cols>
  <sheetData>
    <row r="1" spans="1:24" ht="77.25" customHeight="1" x14ac:dyDescent="0.15">
      <c r="A1" s="11" t="s">
        <v>10</v>
      </c>
      <c r="B1" s="11" t="s">
        <v>11</v>
      </c>
      <c r="C1" s="11" t="s">
        <v>12</v>
      </c>
      <c r="D1" s="11" t="s">
        <v>65</v>
      </c>
      <c r="E1" s="11" t="s">
        <v>67</v>
      </c>
      <c r="F1" s="11" t="s">
        <v>68</v>
      </c>
      <c r="G1" s="11" t="s">
        <v>13</v>
      </c>
      <c r="H1" s="11" t="s">
        <v>14</v>
      </c>
      <c r="I1" s="11" t="s">
        <v>77</v>
      </c>
      <c r="J1" s="11" t="s">
        <v>78</v>
      </c>
      <c r="K1" s="11" t="s">
        <v>26</v>
      </c>
      <c r="L1" s="11" t="s">
        <v>27</v>
      </c>
      <c r="M1" s="11" t="s">
        <v>64</v>
      </c>
      <c r="N1" s="11" t="s">
        <v>71</v>
      </c>
      <c r="O1" s="11" t="s">
        <v>15</v>
      </c>
      <c r="P1" s="11" t="s">
        <v>16</v>
      </c>
      <c r="Q1" s="12" t="s">
        <v>20</v>
      </c>
      <c r="R1" s="12" t="s">
        <v>21</v>
      </c>
      <c r="S1" s="12" t="s">
        <v>22</v>
      </c>
      <c r="T1" s="12" t="s">
        <v>23</v>
      </c>
      <c r="U1" s="12" t="s">
        <v>24</v>
      </c>
      <c r="V1" s="12" t="s">
        <v>44</v>
      </c>
      <c r="W1" s="12" t="s">
        <v>58</v>
      </c>
      <c r="X1" s="12" t="s">
        <v>49</v>
      </c>
    </row>
    <row r="2" spans="1:24" x14ac:dyDescent="0.15">
      <c r="A2" s="1" t="s">
        <v>0</v>
      </c>
      <c r="B2" s="2" t="s">
        <v>17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18</v>
      </c>
      <c r="L2" s="2" t="s">
        <v>18</v>
      </c>
      <c r="M2" s="2" t="s">
        <v>63</v>
      </c>
      <c r="N2" s="2" t="s">
        <v>72</v>
      </c>
      <c r="O2" s="2" t="s">
        <v>0</v>
      </c>
      <c r="P2" s="2" t="s">
        <v>0</v>
      </c>
      <c r="Q2" s="6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45</v>
      </c>
      <c r="W2" s="3" t="s">
        <v>59</v>
      </c>
      <c r="X2" s="3" t="s">
        <v>48</v>
      </c>
    </row>
    <row r="3" spans="1:24" x14ac:dyDescent="0.15">
      <c r="A3" s="4" t="s">
        <v>19</v>
      </c>
      <c r="B3" s="5" t="s">
        <v>61</v>
      </c>
      <c r="C3" s="5" t="s">
        <v>1</v>
      </c>
      <c r="D3" s="5" t="s">
        <v>66</v>
      </c>
      <c r="E3" s="5" t="s">
        <v>70</v>
      </c>
      <c r="F3" s="5" t="s">
        <v>69</v>
      </c>
      <c r="G3" s="5" t="s">
        <v>2</v>
      </c>
      <c r="H3" s="5" t="s">
        <v>3</v>
      </c>
      <c r="I3" s="5" t="s">
        <v>75</v>
      </c>
      <c r="J3" s="5" t="s">
        <v>76</v>
      </c>
      <c r="K3" s="5" t="s">
        <v>40</v>
      </c>
      <c r="L3" s="5" t="s">
        <v>36</v>
      </c>
      <c r="M3" s="5" t="s">
        <v>62</v>
      </c>
      <c r="N3" s="5" t="s">
        <v>73</v>
      </c>
      <c r="O3" s="5" t="s">
        <v>4</v>
      </c>
      <c r="P3" s="5" t="s">
        <v>5</v>
      </c>
      <c r="Q3" s="7" t="s">
        <v>6</v>
      </c>
      <c r="R3" s="8" t="s">
        <v>7</v>
      </c>
      <c r="S3" s="8" t="s">
        <v>8</v>
      </c>
      <c r="T3" s="8" t="s">
        <v>9</v>
      </c>
      <c r="U3" s="8" t="s">
        <v>25</v>
      </c>
      <c r="V3" s="8" t="s">
        <v>46</v>
      </c>
      <c r="W3" s="8" t="s">
        <v>60</v>
      </c>
      <c r="X3" s="8" t="s">
        <v>50</v>
      </c>
    </row>
    <row r="4" spans="1:24" x14ac:dyDescent="0.15">
      <c r="A4">
        <v>22031002</v>
      </c>
      <c r="B4" s="9" t="str">
        <f>LOOKUP(表2[[#This Row],[Id]],[1]其他!$A:$A,[1]其他!$B:$B)</f>
        <v>卡牌补给包（无）</v>
      </c>
      <c r="K4" t="s">
        <v>37</v>
      </c>
      <c r="L4" t="s">
        <v>28</v>
      </c>
    </row>
    <row r="5" spans="1:24" x14ac:dyDescent="0.15">
      <c r="A5">
        <v>22031003</v>
      </c>
      <c r="B5" s="9" t="str">
        <f>LOOKUP(表2[[#This Row],[Id]],[1]其他!$A:$A,[1]其他!$B:$B)</f>
        <v>卡牌补给包（水）</v>
      </c>
      <c r="K5" t="s">
        <v>37</v>
      </c>
      <c r="L5" t="s">
        <v>29</v>
      </c>
    </row>
    <row r="6" spans="1:24" x14ac:dyDescent="0.15">
      <c r="A6">
        <v>22031004</v>
      </c>
      <c r="B6" s="9" t="str">
        <f>LOOKUP(表2[[#This Row],[Id]],[1]其他!$A:$A,[1]其他!$B:$B)</f>
        <v>卡牌补给包（风）</v>
      </c>
      <c r="K6" t="s">
        <v>37</v>
      </c>
      <c r="L6" t="s">
        <v>30</v>
      </c>
    </row>
    <row r="7" spans="1:24" x14ac:dyDescent="0.15">
      <c r="A7">
        <v>22031005</v>
      </c>
      <c r="B7" s="9" t="str">
        <f>LOOKUP(表2[[#This Row],[Id]],[1]其他!$A:$A,[1]其他!$B:$B)</f>
        <v>卡牌补给包（地）</v>
      </c>
      <c r="K7" t="s">
        <v>37</v>
      </c>
      <c r="L7" t="s">
        <v>31</v>
      </c>
    </row>
    <row r="8" spans="1:24" x14ac:dyDescent="0.15">
      <c r="A8">
        <v>22031006</v>
      </c>
      <c r="B8" s="9" t="str">
        <f>LOOKUP(表2[[#This Row],[Id]],[1]其他!$A:$A,[1]其他!$B:$B)</f>
        <v>卡牌补给包（火）</v>
      </c>
      <c r="K8" t="s">
        <v>37</v>
      </c>
      <c r="L8" t="s">
        <v>32</v>
      </c>
    </row>
    <row r="9" spans="1:24" x14ac:dyDescent="0.15">
      <c r="A9">
        <v>22031007</v>
      </c>
      <c r="B9" s="9" t="str">
        <f>LOOKUP(表2[[#This Row],[Id]],[1]其他!$A:$A,[1]其他!$B:$B)</f>
        <v>卡牌补给包（光）</v>
      </c>
      <c r="K9" t="s">
        <v>37</v>
      </c>
      <c r="L9" t="s">
        <v>33</v>
      </c>
    </row>
    <row r="10" spans="1:24" x14ac:dyDescent="0.15">
      <c r="A10">
        <v>22031008</v>
      </c>
      <c r="B10" s="9" t="str">
        <f>LOOKUP(表2[[#This Row],[Id]],[1]其他!$A:$A,[1]其他!$B:$B)</f>
        <v>卡牌补给包（暗）</v>
      </c>
      <c r="K10" t="s">
        <v>37</v>
      </c>
      <c r="L10" t="s">
        <v>34</v>
      </c>
    </row>
    <row r="11" spans="1:24" x14ac:dyDescent="0.15">
      <c r="A11">
        <v>22031011</v>
      </c>
      <c r="B11" s="9" t="str">
        <f>LOOKUP(表2[[#This Row],[Id]],[1]其他!$A:$A,[1]其他!$B:$B)</f>
        <v>卡牌补给包（生物）</v>
      </c>
      <c r="K11" t="s">
        <v>37</v>
      </c>
      <c r="L11" t="s">
        <v>41</v>
      </c>
    </row>
    <row r="12" spans="1:24" x14ac:dyDescent="0.15">
      <c r="A12">
        <v>22031012</v>
      </c>
      <c r="B12" s="9" t="str">
        <f>LOOKUP(表2[[#This Row],[Id]],[1]其他!$A:$A,[1]其他!$B:$B)</f>
        <v>卡牌补给包（武器）</v>
      </c>
      <c r="K12" t="s">
        <v>37</v>
      </c>
      <c r="L12" t="s">
        <v>42</v>
      </c>
    </row>
    <row r="13" spans="1:24" x14ac:dyDescent="0.15">
      <c r="A13">
        <v>22031013</v>
      </c>
      <c r="B13" s="9" t="str">
        <f>LOOKUP(表2[[#This Row],[Id]],[1]其他!$A:$A,[1]其他!$B:$B)</f>
        <v>卡牌补给包（法术）</v>
      </c>
      <c r="K13" t="s">
        <v>37</v>
      </c>
      <c r="L13" t="s">
        <v>43</v>
      </c>
    </row>
    <row r="14" spans="1:24" x14ac:dyDescent="0.15">
      <c r="A14">
        <v>22031101</v>
      </c>
      <c r="B14" s="10" t="str">
        <f>LOOKUP(表2[[#This Row],[Id]],[1]其他!$A:$A,[1]其他!$B:$B)</f>
        <v>素材袋</v>
      </c>
      <c r="M14">
        <v>23000201</v>
      </c>
    </row>
    <row r="15" spans="1:24" x14ac:dyDescent="0.15">
      <c r="A15">
        <v>22031102</v>
      </c>
      <c r="B15" s="10" t="str">
        <f>LOOKUP(表2[[#This Row],[Id]],[1]其他!$A:$A,[1]其他!$B:$B)</f>
        <v>高级素材袋</v>
      </c>
      <c r="M15">
        <v>23000202</v>
      </c>
    </row>
    <row r="16" spans="1:24" x14ac:dyDescent="0.15">
      <c r="A16">
        <v>22031103</v>
      </c>
      <c r="B16" s="10" t="str">
        <f>LOOKUP(表2[[#This Row],[Id]],[1]其他!$A:$A,[1]其他!$B:$B)</f>
        <v>特级素材袋</v>
      </c>
      <c r="M16">
        <v>23000203</v>
      </c>
    </row>
    <row r="17" spans="1:13" x14ac:dyDescent="0.15">
      <c r="A17">
        <v>22031104</v>
      </c>
      <c r="B17" s="10" t="str">
        <f>LOOKUP(表2[[#This Row],[Id]],[1]其他!$A:$A,[1]其他!$B:$B)</f>
        <v>极品素材袋</v>
      </c>
      <c r="M17">
        <v>23000204</v>
      </c>
    </row>
    <row r="18" spans="1:13" x14ac:dyDescent="0.15">
      <c r="A18">
        <v>22031301</v>
      </c>
      <c r="B18" s="10" t="str">
        <f>LOOKUP(表2[[#This Row],[Id]],[1]其他!$A:$A,[1]其他!$B:$B)</f>
        <v>资源袋(绿)</v>
      </c>
      <c r="M18">
        <v>23000001</v>
      </c>
    </row>
    <row r="19" spans="1:13" x14ac:dyDescent="0.15">
      <c r="A19">
        <v>22031302</v>
      </c>
      <c r="B19" s="10" t="str">
        <f>LOOKUP(表2[[#This Row],[Id]],[1]其他!$A:$A,[1]其他!$B:$B)</f>
        <v>资源袋(蓝)</v>
      </c>
      <c r="M19">
        <v>23000002</v>
      </c>
    </row>
    <row r="20" spans="1:13" x14ac:dyDescent="0.15">
      <c r="A20">
        <v>22031303</v>
      </c>
      <c r="B20" s="10" t="str">
        <f>LOOKUP(表2[[#This Row],[Id]],[1]其他!$A:$A,[1]其他!$B:$B)</f>
        <v>资源袋(红)</v>
      </c>
      <c r="M20">
        <v>23000003</v>
      </c>
    </row>
    <row r="21" spans="1:13" x14ac:dyDescent="0.15">
      <c r="A21">
        <v>22031304</v>
      </c>
      <c r="B21" s="10" t="str">
        <f>LOOKUP(表2[[#This Row],[Id]],[1]其他!$A:$A,[1]其他!$B:$B)</f>
        <v>资源袋(紫)</v>
      </c>
      <c r="M21">
        <v>23000004</v>
      </c>
    </row>
    <row r="22" spans="1:13" x14ac:dyDescent="0.15">
      <c r="A22">
        <v>22031305</v>
      </c>
      <c r="B22" s="10" t="str">
        <f>LOOKUP(表2[[#This Row],[Id]],[1]其他!$A:$A,[1]其他!$B:$B)</f>
        <v>资源袋(灰)</v>
      </c>
      <c r="M22">
        <v>23000005</v>
      </c>
    </row>
    <row r="23" spans="1:13" x14ac:dyDescent="0.15">
      <c r="A23">
        <v>22031401</v>
      </c>
      <c r="B23" s="10" t="str">
        <f>LOOKUP(表2[[#This Row],[Id]],[1]其他!$A:$A,[1]其他!$B:$B)</f>
        <v>素材袋(无)</v>
      </c>
      <c r="M23">
        <v>23000301</v>
      </c>
    </row>
    <row r="24" spans="1:13" x14ac:dyDescent="0.15">
      <c r="A24">
        <v>22031402</v>
      </c>
      <c r="B24" s="10" t="str">
        <f>LOOKUP(表2[[#This Row],[Id]],[1]其他!$A:$A,[1]其他!$B:$B)</f>
        <v>素材袋(水)</v>
      </c>
      <c r="M24">
        <v>23000302</v>
      </c>
    </row>
    <row r="25" spans="1:13" x14ac:dyDescent="0.15">
      <c r="A25">
        <v>22031403</v>
      </c>
      <c r="B25" s="10" t="str">
        <f>LOOKUP(表2[[#This Row],[Id]],[1]其他!$A:$A,[1]其他!$B:$B)</f>
        <v>素材袋(风)</v>
      </c>
      <c r="M25">
        <v>23000303</v>
      </c>
    </row>
    <row r="26" spans="1:13" x14ac:dyDescent="0.15">
      <c r="A26">
        <v>22031404</v>
      </c>
      <c r="B26" s="10" t="str">
        <f>LOOKUP(表2[[#This Row],[Id]],[1]其他!$A:$A,[1]其他!$B:$B)</f>
        <v>素材袋(火)</v>
      </c>
      <c r="M26">
        <v>23000304</v>
      </c>
    </row>
    <row r="27" spans="1:13" x14ac:dyDescent="0.15">
      <c r="A27">
        <v>22031405</v>
      </c>
      <c r="B27" s="10" t="str">
        <f>LOOKUP(表2[[#This Row],[Id]],[1]其他!$A:$A,[1]其他!$B:$B)</f>
        <v>素材袋(地)</v>
      </c>
      <c r="M27">
        <v>23000305</v>
      </c>
    </row>
    <row r="28" spans="1:13" x14ac:dyDescent="0.15">
      <c r="A28">
        <v>22031406</v>
      </c>
      <c r="B28" s="10" t="str">
        <f>LOOKUP(表2[[#This Row],[Id]],[1]其他!$A:$A,[1]其他!$B:$B)</f>
        <v>素材袋(光)</v>
      </c>
      <c r="M28">
        <v>23000306</v>
      </c>
    </row>
    <row r="29" spans="1:13" x14ac:dyDescent="0.15">
      <c r="A29">
        <v>22031407</v>
      </c>
      <c r="B29" s="10" t="str">
        <f>LOOKUP(表2[[#This Row],[Id]],[1]其他!$A:$A,[1]其他!$B:$B)</f>
        <v>素材袋(暗)</v>
      </c>
      <c r="M29">
        <v>23000307</v>
      </c>
    </row>
    <row r="30" spans="1:13" x14ac:dyDescent="0.15">
      <c r="A30">
        <v>22031501</v>
      </c>
      <c r="B30" s="10" t="str">
        <f>LOOKUP(表2[[#This Row],[Id]],[1]其他!$A:$A,[1]其他!$B:$B)</f>
        <v>资源袋(恶魔)</v>
      </c>
      <c r="M30">
        <v>23000401</v>
      </c>
    </row>
    <row r="31" spans="1:13" x14ac:dyDescent="0.15">
      <c r="A31">
        <v>22031502</v>
      </c>
      <c r="B31" s="10" t="str">
        <f>LOOKUP(表2[[#This Row],[Id]],[1]其他!$A:$A,[1]其他!$B:$B)</f>
        <v>资源袋(机械)</v>
      </c>
      <c r="M31">
        <v>23000402</v>
      </c>
    </row>
    <row r="32" spans="1:13" x14ac:dyDescent="0.15">
      <c r="A32">
        <v>22031503</v>
      </c>
      <c r="B32" s="10" t="str">
        <f>LOOKUP(表2[[#This Row],[Id]],[1]其他!$A:$A,[1]其他!$B:$B)</f>
        <v>资源袋(精灵)</v>
      </c>
      <c r="M32">
        <v>23000403</v>
      </c>
    </row>
    <row r="33" spans="1:13" x14ac:dyDescent="0.15">
      <c r="A33">
        <v>22031504</v>
      </c>
      <c r="B33" s="10" t="str">
        <f>LOOKUP(表2[[#This Row],[Id]],[1]其他!$A:$A,[1]其他!$B:$B)</f>
        <v>资源袋(昆虫)</v>
      </c>
      <c r="M33">
        <v>23000404</v>
      </c>
    </row>
    <row r="34" spans="1:13" x14ac:dyDescent="0.15">
      <c r="A34">
        <v>22031505</v>
      </c>
      <c r="B34" s="10" t="str">
        <f>LOOKUP(表2[[#This Row],[Id]],[1]其他!$A:$A,[1]其他!$B:$B)</f>
        <v>资源袋(龙)</v>
      </c>
      <c r="M34">
        <v>23000405</v>
      </c>
    </row>
    <row r="35" spans="1:13" x14ac:dyDescent="0.15">
      <c r="A35">
        <v>22031506</v>
      </c>
      <c r="B35" s="10" t="str">
        <f>LOOKUP(表2[[#This Row],[Id]],[1]其他!$A:$A,[1]其他!$B:$B)</f>
        <v>资源袋(鸟)</v>
      </c>
      <c r="M35">
        <v>23000406</v>
      </c>
    </row>
    <row r="36" spans="1:13" x14ac:dyDescent="0.15">
      <c r="A36">
        <v>22031507</v>
      </c>
      <c r="B36" s="10" t="str">
        <f>LOOKUP(表2[[#This Row],[Id]],[1]其他!$A:$A,[1]其他!$B:$B)</f>
        <v>资源袋(爬行)</v>
      </c>
      <c r="M36">
        <v>23000407</v>
      </c>
    </row>
    <row r="37" spans="1:13" x14ac:dyDescent="0.15">
      <c r="A37">
        <v>22031508</v>
      </c>
      <c r="B37" s="10" t="str">
        <f>LOOKUP(表2[[#This Row],[Id]],[1]其他!$A:$A,[1]其他!$B:$B)</f>
        <v>资源袋(人类)</v>
      </c>
      <c r="M37">
        <v>23000408</v>
      </c>
    </row>
    <row r="38" spans="1:13" x14ac:dyDescent="0.15">
      <c r="A38">
        <v>22031509</v>
      </c>
      <c r="B38" s="10" t="str">
        <f>LOOKUP(表2[[#This Row],[Id]],[1]其他!$A:$A,[1]其他!$B:$B)</f>
        <v>资源袋(兽人)</v>
      </c>
      <c r="M38">
        <v>23000409</v>
      </c>
    </row>
    <row r="39" spans="1:13" x14ac:dyDescent="0.15">
      <c r="A39">
        <v>22031510</v>
      </c>
      <c r="B39" s="10" t="str">
        <f>LOOKUP(表2[[#This Row],[Id]],[1]其他!$A:$A,[1]其他!$B:$B)</f>
        <v>资源袋(亡灵)</v>
      </c>
      <c r="M39">
        <v>23000410</v>
      </c>
    </row>
    <row r="40" spans="1:13" x14ac:dyDescent="0.15">
      <c r="A40">
        <v>22031511</v>
      </c>
      <c r="B40" s="10" t="str">
        <f>LOOKUP(表2[[#This Row],[Id]],[1]其他!$A:$A,[1]其他!$B:$B)</f>
        <v>资源袋(野兽)</v>
      </c>
      <c r="M40">
        <v>23000411</v>
      </c>
    </row>
    <row r="41" spans="1:13" x14ac:dyDescent="0.15">
      <c r="A41">
        <v>22031512</v>
      </c>
      <c r="B41" s="10" t="str">
        <f>LOOKUP(表2[[#This Row],[Id]],[1]其他!$A:$A,[1]其他!$B:$B)</f>
        <v>资源袋(鱼)</v>
      </c>
      <c r="M41">
        <v>23000412</v>
      </c>
    </row>
    <row r="42" spans="1:13" x14ac:dyDescent="0.15">
      <c r="A42">
        <v>22031513</v>
      </c>
      <c r="B42" s="10" t="str">
        <f>LOOKUP(表2[[#This Row],[Id]],[1]其他!$A:$A,[1]其他!$B:$B)</f>
        <v>资源袋(元素)</v>
      </c>
      <c r="M42">
        <v>23000413</v>
      </c>
    </row>
    <row r="43" spans="1:13" x14ac:dyDescent="0.15">
      <c r="A43">
        <v>22031514</v>
      </c>
      <c r="B43" s="10" t="str">
        <f>LOOKUP(表2[[#This Row],[Id]],[1]其他!$A:$A,[1]其他!$B:$B)</f>
        <v>资源袋(植物)</v>
      </c>
      <c r="M43">
        <v>23000414</v>
      </c>
    </row>
    <row r="44" spans="1:13" x14ac:dyDescent="0.15">
      <c r="A44">
        <v>22031515</v>
      </c>
      <c r="B44" s="10" t="str">
        <f>LOOKUP(表2[[#This Row],[Id]],[1]其他!$A:$A,[1]其他!$B:$B)</f>
        <v>资源袋(地精)</v>
      </c>
      <c r="M44">
        <v>23000415</v>
      </c>
    </row>
    <row r="45" spans="1:13" x14ac:dyDescent="0.15">
      <c r="A45">
        <v>22031516</v>
      </c>
      <c r="B45" s="10" t="str">
        <f>LOOKUP(表2[[#This Row],[Id]],[1]其他!$A:$A,[1]其他!$B:$B)</f>
        <v>资源袋(石像)</v>
      </c>
      <c r="M45">
        <v>23000416</v>
      </c>
    </row>
    <row r="46" spans="1:13" x14ac:dyDescent="0.15">
      <c r="A46">
        <v>22032001</v>
      </c>
      <c r="B46" s="9" t="str">
        <f>LOOKUP(表2[[#This Row],[Id]],[1]其他!$A:$A,[1]其他!$B:$B)</f>
        <v>木材补给车</v>
      </c>
      <c r="G46">
        <v>2</v>
      </c>
      <c r="H46">
        <v>30</v>
      </c>
    </row>
    <row r="47" spans="1:13" x14ac:dyDescent="0.15">
      <c r="A47">
        <v>22032002</v>
      </c>
      <c r="B47" s="9" t="str">
        <f>LOOKUP(表2[[#This Row],[Id]],[1]其他!$A:$A,[1]其他!$B:$B)</f>
        <v>矿石补给车</v>
      </c>
      <c r="G47">
        <v>3</v>
      </c>
      <c r="H47">
        <v>30</v>
      </c>
    </row>
    <row r="48" spans="1:13" x14ac:dyDescent="0.15">
      <c r="A48">
        <v>22032003</v>
      </c>
      <c r="B48" s="9" t="str">
        <f>LOOKUP(表2[[#This Row],[Id]],[1]其他!$A:$A,[1]其他!$B:$B)</f>
        <v>水银补给车</v>
      </c>
      <c r="G48">
        <v>4</v>
      </c>
      <c r="H48">
        <v>10</v>
      </c>
    </row>
    <row r="49" spans="1:21" x14ac:dyDescent="0.15">
      <c r="A49">
        <v>22032004</v>
      </c>
      <c r="B49" s="9" t="str">
        <f>LOOKUP(表2[[#This Row],[Id]],[1]其他!$A:$A,[1]其他!$B:$B)</f>
        <v>红宝石补给车</v>
      </c>
      <c r="G49">
        <v>5</v>
      </c>
      <c r="H49">
        <v>10</v>
      </c>
    </row>
    <row r="50" spans="1:21" x14ac:dyDescent="0.15">
      <c r="A50">
        <v>22032005</v>
      </c>
      <c r="B50" s="9" t="str">
        <f>LOOKUP(表2[[#This Row],[Id]],[1]其他!$A:$A,[1]其他!$B:$B)</f>
        <v>硫磺补给车</v>
      </c>
      <c r="G50">
        <v>6</v>
      </c>
      <c r="H50">
        <v>10</v>
      </c>
    </row>
    <row r="51" spans="1:21" x14ac:dyDescent="0.15">
      <c r="A51">
        <v>22032006</v>
      </c>
      <c r="B51" s="9" t="str">
        <f>LOOKUP(表2[[#This Row],[Id]],[1]其他!$A:$A,[1]其他!$B:$B)</f>
        <v>水晶补给车</v>
      </c>
      <c r="G51">
        <v>7</v>
      </c>
      <c r="H51">
        <v>10</v>
      </c>
    </row>
    <row r="52" spans="1:21" x14ac:dyDescent="0.15">
      <c r="A52">
        <v>22032007</v>
      </c>
      <c r="B52" s="9" t="str">
        <f>LOOKUP(表2[[#This Row],[Id]],[1]其他!$A:$A,[1]其他!$B:$B)</f>
        <v>初始资源包</v>
      </c>
      <c r="G52">
        <v>1</v>
      </c>
      <c r="H52">
        <v>300</v>
      </c>
    </row>
    <row r="53" spans="1:21" x14ac:dyDescent="0.15">
      <c r="A53">
        <v>22032008</v>
      </c>
      <c r="B53" s="9" t="str">
        <f>LOOKUP(表2[[#This Row],[Id]],[1]其他!$A:$A,[1]其他!$B:$B)</f>
        <v>金币</v>
      </c>
      <c r="G53">
        <v>1</v>
      </c>
      <c r="H53">
        <v>50</v>
      </c>
    </row>
    <row r="54" spans="1:21" x14ac:dyDescent="0.15">
      <c r="A54">
        <v>22033001</v>
      </c>
      <c r="B54" s="9" t="str">
        <f>LOOKUP(表2[[#This Row],[Id]],[1]其他!$A:$A,[1]其他!$B:$B)</f>
        <v>小型魔法药剂</v>
      </c>
      <c r="R54">
        <v>2</v>
      </c>
    </row>
    <row r="55" spans="1:21" x14ac:dyDescent="0.15">
      <c r="A55">
        <v>22033002</v>
      </c>
      <c r="B55" s="9" t="str">
        <f>LOOKUP(表2[[#This Row],[Id]],[1]其他!$A:$A,[1]其他!$B:$B)</f>
        <v>中型魔法药剂</v>
      </c>
      <c r="R55">
        <v>5</v>
      </c>
    </row>
    <row r="56" spans="1:21" x14ac:dyDescent="0.15">
      <c r="A56">
        <v>22033003</v>
      </c>
      <c r="B56" s="9" t="str">
        <f>LOOKUP(表2[[#This Row],[Id]],[1]其他!$A:$A,[1]其他!$B:$B)</f>
        <v>大型魔法药剂</v>
      </c>
      <c r="R56">
        <v>10</v>
      </c>
    </row>
    <row r="57" spans="1:21" x14ac:dyDescent="0.15">
      <c r="A57">
        <v>22033004</v>
      </c>
      <c r="B57" s="9" t="str">
        <f>LOOKUP(表2[[#This Row],[Id]],[1]其他!$A:$A,[1]其他!$B:$B)</f>
        <v>小型活力药剂</v>
      </c>
      <c r="Q57">
        <v>2</v>
      </c>
    </row>
    <row r="58" spans="1:21" x14ac:dyDescent="0.15">
      <c r="A58">
        <v>22033005</v>
      </c>
      <c r="B58" s="9" t="str">
        <f>LOOKUP(表2[[#This Row],[Id]],[1]其他!$A:$A,[1]其他!$B:$B)</f>
        <v>中型活力药剂</v>
      </c>
      <c r="Q58">
        <v>5</v>
      </c>
    </row>
    <row r="59" spans="1:21" x14ac:dyDescent="0.15">
      <c r="A59">
        <v>22033006</v>
      </c>
      <c r="B59" s="9" t="str">
        <f>LOOKUP(表2[[#This Row],[Id]],[1]其他!$A:$A,[1]其他!$B:$B)</f>
        <v>大型活力药剂</v>
      </c>
      <c r="Q59">
        <v>10</v>
      </c>
    </row>
    <row r="60" spans="1:21" x14ac:dyDescent="0.15">
      <c r="A60">
        <v>22033007</v>
      </c>
      <c r="B60" s="9" t="str">
        <f>LOOKUP(表2[[#This Row],[Id]],[1]其他!$A:$A,[1]其他!$B:$B)</f>
        <v>小型体力药剂</v>
      </c>
      <c r="S60">
        <v>2</v>
      </c>
    </row>
    <row r="61" spans="1:21" x14ac:dyDescent="0.15">
      <c r="A61">
        <v>22033008</v>
      </c>
      <c r="B61" s="9" t="str">
        <f>LOOKUP(表2[[#This Row],[Id]],[1]其他!$A:$A,[1]其他!$B:$B)</f>
        <v>中型体力药剂</v>
      </c>
      <c r="S61">
        <v>5</v>
      </c>
    </row>
    <row r="62" spans="1:21" x14ac:dyDescent="0.15">
      <c r="A62">
        <v>22033009</v>
      </c>
      <c r="B62" s="9" t="str">
        <f>LOOKUP(表2[[#This Row],[Id]],[1]其他!$A:$A,[1]其他!$B:$B)</f>
        <v>大型体力药剂</v>
      </c>
      <c r="S62">
        <v>10</v>
      </c>
    </row>
    <row r="63" spans="1:21" x14ac:dyDescent="0.15">
      <c r="A63">
        <v>22033013</v>
      </c>
      <c r="B63" s="9" t="str">
        <f>LOOKUP(表2[[#This Row],[Id]],[1]其他!$A:$A,[1]其他!$B:$B)</f>
        <v>随机幻兽卡</v>
      </c>
      <c r="U63">
        <v>1</v>
      </c>
    </row>
    <row r="64" spans="1:21" x14ac:dyDescent="0.15">
      <c r="A64">
        <v>22033014</v>
      </c>
      <c r="B64" s="9" t="str">
        <f>LOOKUP(表2[[#This Row],[Id]],[1]其他!$A:$A,[1]其他!$B:$B)</f>
        <v>随机武器卡</v>
      </c>
      <c r="U64">
        <v>2</v>
      </c>
    </row>
    <row r="65" spans="1:24" x14ac:dyDescent="0.15">
      <c r="A65">
        <v>22033015</v>
      </c>
      <c r="B65" s="9" t="str">
        <f>LOOKUP(表2[[#This Row],[Id]],[1]其他!$A:$A,[1]其他!$B:$B)</f>
        <v>随机魔法卡</v>
      </c>
      <c r="U65">
        <v>3</v>
      </c>
    </row>
    <row r="66" spans="1:24" x14ac:dyDescent="0.15">
      <c r="A66">
        <v>22033016</v>
      </c>
      <c r="B66" s="9" t="str">
        <f>LOOKUP(表2[[#This Row],[Id]],[1]其他!$A:$A,[1]其他!$B:$B)</f>
        <v>符文-查姆</v>
      </c>
      <c r="T66">
        <v>9999</v>
      </c>
    </row>
    <row r="67" spans="1:24" x14ac:dyDescent="0.15">
      <c r="A67">
        <v>22033017</v>
      </c>
      <c r="B67" s="9" t="str">
        <f>LOOKUP(表2[[#This Row],[Id]],[1]其他!$A:$A,[1]其他!$B:$B)</f>
        <v>符文-普尔</v>
      </c>
      <c r="T67">
        <v>100</v>
      </c>
    </row>
    <row r="68" spans="1:24" x14ac:dyDescent="0.15">
      <c r="A68">
        <v>22033018</v>
      </c>
      <c r="B68" s="9" t="str">
        <f>LOOKUP(表2[[#This Row],[Id]],[1]其他!$A:$A,[1]其他!$B:$B)</f>
        <v>符文-艾尔</v>
      </c>
      <c r="V68" t="s">
        <v>47</v>
      </c>
    </row>
    <row r="69" spans="1:24" x14ac:dyDescent="0.15">
      <c r="A69">
        <v>22033030</v>
      </c>
      <c r="B69" s="9" t="str">
        <f>LOOKUP(表2[[#This Row],[Id]],[1]其他!$A:$A,[1]其他!$B:$B)</f>
        <v>木质修理锤</v>
      </c>
      <c r="W69">
        <v>200</v>
      </c>
    </row>
    <row r="70" spans="1:24" x14ac:dyDescent="0.15">
      <c r="A70">
        <v>22033031</v>
      </c>
      <c r="B70" s="9" t="str">
        <f>LOOKUP(表2[[#This Row],[Id]],[1]其他!$A:$A,[1]其他!$B:$B)</f>
        <v>钢铁修理锤</v>
      </c>
      <c r="W70">
        <v>500</v>
      </c>
    </row>
    <row r="71" spans="1:24" x14ac:dyDescent="0.15">
      <c r="A71">
        <v>22033032</v>
      </c>
      <c r="B71" s="9" t="str">
        <f>LOOKUP(表2[[#This Row],[Id]],[1]其他!$A:$A,[1]其他!$B:$B)</f>
        <v>神圣修理锤</v>
      </c>
      <c r="W71">
        <v>1000</v>
      </c>
    </row>
    <row r="72" spans="1:24" x14ac:dyDescent="0.15">
      <c r="A72">
        <v>22034001</v>
      </c>
      <c r="B72" s="13" t="str">
        <f>LOOKUP(表2[[#This Row],[Id]],[1]其他!$A:$A,[1]其他!$B:$B)</f>
        <v>经验之书</v>
      </c>
      <c r="C72">
        <v>50</v>
      </c>
    </row>
    <row r="73" spans="1:24" x14ac:dyDescent="0.15">
      <c r="A73">
        <v>22034002</v>
      </c>
      <c r="B73" s="13" t="str">
        <f>LOOKUP(表2[[#This Row],[Id]],[1]其他!$A:$A,[1]其他!$B:$B)</f>
        <v>能量之书</v>
      </c>
      <c r="C73">
        <v>300</v>
      </c>
    </row>
    <row r="74" spans="1:24" x14ac:dyDescent="0.15">
      <c r="A74">
        <v>22034003</v>
      </c>
      <c r="B74" s="13" t="str">
        <f>LOOKUP(表2[[#This Row],[Id]],[1]其他!$A:$A,[1]其他!$B:$B)</f>
        <v>攻速药水</v>
      </c>
      <c r="X74" t="s">
        <v>53</v>
      </c>
    </row>
    <row r="75" spans="1:24" x14ac:dyDescent="0.15">
      <c r="A75">
        <v>22034004</v>
      </c>
      <c r="B75" s="13" t="str">
        <f>LOOKUP(表2[[#This Row],[Id]],[1]其他!$A:$A,[1]其他!$B:$B)</f>
        <v>守护药水</v>
      </c>
      <c r="X75" t="s">
        <v>51</v>
      </c>
    </row>
    <row r="76" spans="1:24" x14ac:dyDescent="0.15">
      <c r="A76">
        <v>22034005</v>
      </c>
      <c r="B76" s="13" t="str">
        <f>LOOKUP(表2[[#This Row],[Id]],[1]其他!$A:$A,[1]其他!$B:$B)</f>
        <v>法术药水</v>
      </c>
      <c r="X76" t="s">
        <v>52</v>
      </c>
    </row>
    <row r="77" spans="1:24" x14ac:dyDescent="0.15">
      <c r="A77">
        <v>22034006</v>
      </c>
      <c r="B77" s="13" t="str">
        <f>LOOKUP(表2[[#This Row],[Id]],[1]其他!$A:$A,[1]其他!$B:$B)</f>
        <v>技巧药水</v>
      </c>
      <c r="X77" t="s">
        <v>54</v>
      </c>
    </row>
    <row r="78" spans="1:24" x14ac:dyDescent="0.15">
      <c r="A78">
        <v>22034007</v>
      </c>
      <c r="B78" s="13" t="str">
        <f>LOOKUP(表2[[#This Row],[Id]],[1]其他!$A:$A,[1]其他!$B:$B)</f>
        <v>速度药水</v>
      </c>
      <c r="X78" t="s">
        <v>55</v>
      </c>
    </row>
    <row r="79" spans="1:24" x14ac:dyDescent="0.15">
      <c r="A79">
        <v>22034008</v>
      </c>
      <c r="B79" s="13" t="str">
        <f>LOOKUP(表2[[#This Row],[Id]],[1]其他!$A:$A,[1]其他!$B:$B)</f>
        <v>幸运药水</v>
      </c>
      <c r="X79" t="s">
        <v>57</v>
      </c>
    </row>
    <row r="80" spans="1:24" x14ac:dyDescent="0.15">
      <c r="A80">
        <v>22034009</v>
      </c>
      <c r="B80" s="13" t="str">
        <f>LOOKUP(表2[[#This Row],[Id]],[1]其他!$A:$A,[1]其他!$B:$B)</f>
        <v>暴击药水</v>
      </c>
      <c r="X80" t="s">
        <v>56</v>
      </c>
    </row>
    <row r="81" spans="1:16" x14ac:dyDescent="0.15">
      <c r="A81">
        <v>22034010</v>
      </c>
      <c r="B81" s="13" t="str">
        <f>LOOKUP(表2[[#This Row],[Id]],[1]其他!$A:$A,[1]其他!$B:$B)</f>
        <v>饼干</v>
      </c>
      <c r="D81">
        <v>50</v>
      </c>
    </row>
    <row r="82" spans="1:16" x14ac:dyDescent="0.15">
      <c r="A82">
        <v>22034011</v>
      </c>
      <c r="B82" s="14" t="str">
        <f>LOOKUP(表2[[#This Row],[Id]],[1]其他!$A:$A,[1]其他!$B:$B)</f>
        <v>红色胶囊</v>
      </c>
      <c r="E82">
        <v>50</v>
      </c>
    </row>
    <row r="83" spans="1:16" x14ac:dyDescent="0.15">
      <c r="A83">
        <v>22034012</v>
      </c>
      <c r="B83" s="10" t="str">
        <f>LOOKUP(表2[[#This Row],[Id]],[1]其他!$A:$A,[1]其他!$B:$B)</f>
        <v>蓝色胶囊</v>
      </c>
      <c r="F83">
        <v>50</v>
      </c>
    </row>
    <row r="84" spans="1:16" x14ac:dyDescent="0.15">
      <c r="A84">
        <v>22034013</v>
      </c>
      <c r="B84" s="10" t="str">
        <f>LOOKUP(表2[[#This Row],[Id]],[1]其他!$A:$A,[1]其他!$B:$B)</f>
        <v>水晶球</v>
      </c>
      <c r="N84" t="s">
        <v>74</v>
      </c>
    </row>
    <row r="85" spans="1:16" x14ac:dyDescent="0.15">
      <c r="A85">
        <v>22034014</v>
      </c>
      <c r="B85" s="10" t="str">
        <f>LOOKUP(表2[[#This Row],[Id]],[1]其他!$A:$A,[1]其他!$B:$B)</f>
        <v>坐骑黑豹</v>
      </c>
      <c r="I85">
        <v>2</v>
      </c>
      <c r="J85">
        <v>10</v>
      </c>
    </row>
    <row r="86" spans="1:16" x14ac:dyDescent="0.15">
      <c r="A86">
        <v>22034015</v>
      </c>
      <c r="B86" s="10" t="str">
        <f>LOOKUP(表2[[#This Row],[Id]],[1]其他!$A:$A,[1]其他!$B:$B)</f>
        <v>坐骑鹰</v>
      </c>
      <c r="I86">
        <v>5</v>
      </c>
      <c r="J86">
        <v>10</v>
      </c>
    </row>
    <row r="87" spans="1:16" x14ac:dyDescent="0.15">
      <c r="A87">
        <v>22034016</v>
      </c>
      <c r="B87" s="10" t="str">
        <f>LOOKUP(表2[[#This Row],[Id]],[1]其他!$A:$A,[1]其他!$B:$B)</f>
        <v>坐骑传送器</v>
      </c>
      <c r="I87">
        <v>99</v>
      </c>
      <c r="J87">
        <v>10</v>
      </c>
    </row>
    <row r="88" spans="1:16" x14ac:dyDescent="0.15">
      <c r="A88">
        <v>22035001</v>
      </c>
      <c r="B88" s="13" t="str">
        <f>LOOKUP(表2[[#This Row],[Id]],[1]其他!$A:$A,[1]其他!$B:$B)</f>
        <v>猛兽卡片</v>
      </c>
      <c r="K88" t="s">
        <v>37</v>
      </c>
      <c r="L88" t="s">
        <v>35</v>
      </c>
    </row>
    <row r="89" spans="1:16" x14ac:dyDescent="0.15">
      <c r="A89">
        <v>22035002</v>
      </c>
      <c r="B89" s="13" t="str">
        <f>LOOKUP(表2[[#This Row],[Id]],[1]其他!$A:$A,[1]其他!$B:$B)</f>
        <v>战斧卡片</v>
      </c>
      <c r="K89" t="s">
        <v>38</v>
      </c>
      <c r="L89" t="s">
        <v>35</v>
      </c>
    </row>
    <row r="90" spans="1:16" x14ac:dyDescent="0.15">
      <c r="A90">
        <v>22035003</v>
      </c>
      <c r="B90" s="13" t="str">
        <f>LOOKUP(表2[[#This Row],[Id]],[1]其他!$A:$A,[1]其他!$B:$B)</f>
        <v>火焰卡片</v>
      </c>
      <c r="K90" t="s">
        <v>39</v>
      </c>
      <c r="L90" t="s">
        <v>35</v>
      </c>
    </row>
    <row r="91" spans="1:16" x14ac:dyDescent="0.15">
      <c r="A91">
        <v>22037001</v>
      </c>
      <c r="B91" s="13" t="str">
        <f>LOOKUP(表2[[#This Row],[Id]],[1]其他!$A:$A,[1]其他!$B:$B)</f>
        <v>种子-豌豆</v>
      </c>
      <c r="O91">
        <v>22037101</v>
      </c>
      <c r="P91">
        <v>10800</v>
      </c>
    </row>
    <row r="92" spans="1:16" x14ac:dyDescent="0.15">
      <c r="A92">
        <v>22037002</v>
      </c>
      <c r="B92" s="13" t="str">
        <f>LOOKUP(表2[[#This Row],[Id]],[1]其他!$A:$A,[1]其他!$B:$B)</f>
        <v>种子-玉米</v>
      </c>
      <c r="O92">
        <v>22037102</v>
      </c>
      <c r="P92">
        <v>10800</v>
      </c>
    </row>
    <row r="93" spans="1:16" x14ac:dyDescent="0.15">
      <c r="A93">
        <v>22037003</v>
      </c>
      <c r="B93" s="13" t="str">
        <f>LOOKUP(表2[[#This Row],[Id]],[1]其他!$A:$A,[1]其他!$B:$B)</f>
        <v>种子-苹果</v>
      </c>
      <c r="O93">
        <v>22037103</v>
      </c>
      <c r="P93">
        <v>10800</v>
      </c>
    </row>
    <row r="94" spans="1:16" x14ac:dyDescent="0.15">
      <c r="A94">
        <v>22037004</v>
      </c>
      <c r="B94" s="13" t="str">
        <f>LOOKUP(表2[[#This Row],[Id]],[1]其他!$A:$A,[1]其他!$B:$B)</f>
        <v>种子-蓝莓</v>
      </c>
      <c r="O94">
        <v>22037104</v>
      </c>
      <c r="P94">
        <v>10800</v>
      </c>
    </row>
    <row r="95" spans="1:16" x14ac:dyDescent="0.15">
      <c r="A95">
        <v>22037101</v>
      </c>
      <c r="B95" s="13" t="str">
        <f>LOOKUP(表2[[#This Row],[Id]],[1]其他!$A:$A,[1]其他!$B:$B)</f>
        <v>作物-豌豆</v>
      </c>
      <c r="C95">
        <v>5</v>
      </c>
    </row>
    <row r="96" spans="1:16" x14ac:dyDescent="0.15">
      <c r="A96">
        <v>22037102</v>
      </c>
      <c r="B96" s="13" t="str">
        <f>LOOKUP(表2[[#This Row],[Id]],[1]其他!$A:$A,[1]其他!$B:$B)</f>
        <v>作物-玉米</v>
      </c>
      <c r="G96">
        <v>1</v>
      </c>
      <c r="H96">
        <v>20</v>
      </c>
    </row>
    <row r="97" spans="1:18" x14ac:dyDescent="0.15">
      <c r="A97">
        <v>22037103</v>
      </c>
      <c r="B97" s="13" t="str">
        <f>LOOKUP(表2[[#This Row],[Id]],[1]其他!$A:$A,[1]其他!$B:$B)</f>
        <v>作物-苹果</v>
      </c>
      <c r="Q97">
        <v>2</v>
      </c>
    </row>
    <row r="98" spans="1:18" x14ac:dyDescent="0.15">
      <c r="A98">
        <v>22037104</v>
      </c>
      <c r="B98" s="13" t="str">
        <f>LOOKUP(表2[[#This Row],[Id]],[1]其他!$A:$A,[1]其他!$B:$B)</f>
        <v>作物-苹果</v>
      </c>
      <c r="R98">
        <v>2</v>
      </c>
    </row>
  </sheetData>
  <phoneticPr fontId="18" type="noConversion"/>
  <conditionalFormatting sqref="A4:A10 X23:X55 C4:X13 C14:L22 O14:X22 A23:L45 O23:W45 X57:X70 A46:W70 C71:X86 C88:X98 K87:X87 J85:J87">
    <cfRule type="containsBlanks" dxfId="3" priority="9">
      <formula>LEN(TRIM(A4))=0</formula>
    </cfRule>
  </conditionalFormatting>
  <conditionalFormatting sqref="X56">
    <cfRule type="containsBlanks" dxfId="2" priority="3">
      <formula>LEN(TRIM(X56))=0</formula>
    </cfRule>
  </conditionalFormatting>
  <conditionalFormatting sqref="N14:N45">
    <cfRule type="containsBlanks" dxfId="1" priority="2">
      <formula>LEN(TRIM(N14))=0</formula>
    </cfRule>
  </conditionalFormatting>
  <conditionalFormatting sqref="C87:J87">
    <cfRule type="containsBlanks" dxfId="0" priority="1">
      <formula>LEN(TRIM(C87))=0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2017-04-09T06:38:48Z</dcterms:modified>
</cp:coreProperties>
</file>