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3040" windowHeight="9372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Q303" i="1" l="1"/>
  <c r="AC303" i="1" l="1"/>
  <c r="T303" i="1" s="1"/>
  <c r="H303" i="1" s="1"/>
  <c r="AI303" i="1"/>
  <c r="AC302" i="1" l="1"/>
  <c r="T302" i="1" s="1"/>
  <c r="H302" i="1" s="1"/>
  <c r="AI302" i="1"/>
  <c r="AQ302" i="1"/>
  <c r="AQ13" i="7" l="1"/>
  <c r="AI13" i="7"/>
  <c r="AC13" i="7"/>
  <c r="T13" i="7" s="1"/>
  <c r="H13" i="7" s="1"/>
  <c r="AC5" i="7" l="1"/>
  <c r="AC6" i="7"/>
  <c r="AC7" i="7"/>
  <c r="AC8" i="7"/>
  <c r="AC9" i="7"/>
  <c r="AC10" i="7"/>
  <c r="AC11" i="7"/>
  <c r="AC12" i="7"/>
  <c r="AC14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9" i="7"/>
  <c r="T10" i="7"/>
  <c r="T11" i="7"/>
  <c r="T12" i="7"/>
  <c r="T14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9" i="7"/>
  <c r="AQ10" i="7"/>
  <c r="AQ11" i="7"/>
  <c r="AQ12" i="7"/>
  <c r="AQ14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0" i="7" l="1"/>
  <c r="H10" i="7"/>
  <c r="AI63" i="1" l="1"/>
  <c r="H63" i="1"/>
  <c r="AI36" i="1"/>
  <c r="H36" i="1"/>
  <c r="AI86" i="1" l="1"/>
  <c r="H86" i="1"/>
  <c r="AI85" i="1" l="1"/>
  <c r="H85" i="1"/>
  <c r="H9" i="7" l="1"/>
  <c r="H11" i="7"/>
  <c r="H12" i="7"/>
  <c r="H14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1" i="7" l="1"/>
  <c r="AI4" i="7" l="1"/>
  <c r="AI6" i="7"/>
  <c r="AI9" i="7"/>
  <c r="AI12" i="7"/>
  <c r="AI14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<sst xmlns="http://schemas.openxmlformats.org/spreadsheetml/2006/main" count="2104" uniqueCount="947">
  <si>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</si>
  <si>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</si>
  <si>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</si>
  <si>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</si>
  <si>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</si>
  <si>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</si>
  <si>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</si>
  <si>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</si>
  <si>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</si>
  <si>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</si>
  <si>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</si>
  <si>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</si>
  <si>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</si>
  <si>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</si>
  <si>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</si>
  <si>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</si>
  <si>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</si>
  <si>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</si>
  <si>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</si>
  <si>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</si>
  <si>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</si>
  <si>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</si>
  <si>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</si>
  <si>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</si>
  <si>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</si>
  <si>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</si>
  <si>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</si>
  <si>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</si>
  <si>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</si>
  <si>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</si>
  <si>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</si>
  <si>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</si>
  <si>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</si>
  <si>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</si>
  <si>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</si>
  <si>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</si>
  <si>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</si>
  <si>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</si>
  <si>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</si>
  <si>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</si>
  <si>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</si>
  <si>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</si>
  <si>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</si>
  <si>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</si>
  <si>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</si>
  <si>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</si>
  <si>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</si>
  <si>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</si>
  <si>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</si>
  <si>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</si>
  <si>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</si>
  <si>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</si>
  <si>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</si>
  <si>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</si>
  <si>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</si>
  <si>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</si>
  <si>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</si>
  <si>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</si>
  <si>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</si>
  <si>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</si>
  <si>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</si>
  <si>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</si>
  <si>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</si>
  <si>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</si>
  <si>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</si>
  <si>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</si>
  <si>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</si>
  <si>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</si>
  <si>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</si>
  <si>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</si>
  <si>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</si>
  <si>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</si>
  <si>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</si>
  <si>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</si>
  <si>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</si>
  <si>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</si>
  <si>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</si>
  <si>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</si>
  <si>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</si>
  <si>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</si>
  <si>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</si>
  <si>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</si>
  <si>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</si>
  <si>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</si>
  <si>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</si>
  <si>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</si>
  <si>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</si>
  <si>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</si>
  <si>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</si>
  <si>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</si>
  <si>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</si>
  <si>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</si>
  <si>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</si>
  <si>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</si>
  <si>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</si>
  <si>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</si>
  <si>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</si>
  <si>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</si>
  <si>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</si>
  <si>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</si>
  <si>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</si>
  <si>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</si>
  <si>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</si>
  <si>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</si>
  <si>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</si>
  <si>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</si>
  <si>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</si>
  <si>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</si>
  <si>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</si>
  <si>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</si>
  <si>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</si>
  <si>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</si>
  <si>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</si>
  <si>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</si>
  <si>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</si>
  <si>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</si>
  <si>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</si>
  <si>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</si>
  <si>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</si>
  <si>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</si>
  <si>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</si>
  <si>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</si>
  <si>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</si>
  <si>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</si>
  <si>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</si>
  <si>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</si>
  <si>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</si>
  <si>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</si>
  <si>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</si>
  <si>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</si>
  <si>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</si>
  <si>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</si>
  <si>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</si>
  <si>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</si>
  <si>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</si>
  <si>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</si>
  <si>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</si>
  <si>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</si>
  <si>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</si>
  <si>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</si>
  <si>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</si>
  <si>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</si>
  <si>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</si>
  <si>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</si>
  <si>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</si>
  <si>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</si>
  <si>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</si>
  <si>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</si>
  <si>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</si>
  <si>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</si>
  <si>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</si>
  <si>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</si>
  <si>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</si>
  <si>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</si>
  <si>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</si>
  <si>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</si>
  <si>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</si>
  <si>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</si>
  <si>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</si>
  <si>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</si>
  <si>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</si>
  <si>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</si>
  <si>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</si>
  <si>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</si>
  <si>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</si>
  <si>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</si>
  <si>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</si>
  <si>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</si>
  <si>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</si>
  <si>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</si>
  <si>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</si>
  <si>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</si>
  <si>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</si>
  <si>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</si>
  <si>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</si>
  <si>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</si>
  <si>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</si>
  <si>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</si>
  <si>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</si>
  <si>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</si>
  <si>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</si>
  <si>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</si>
  <si>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</si>
  <si>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</si>
  <si>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</si>
  <si>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</si>
  <si>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</si>
  <si>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</si>
  <si>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</si>
  <si>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</si>
  <si>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</si>
  <si>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</si>
  <si>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</si>
  <si>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</si>
  <si>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</si>
  <si>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</si>
  <si>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</si>
  <si>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</si>
  <si>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</si>
  <si>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</si>
  <si>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</si>
  <si>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</si>
  <si>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</si>
  <si>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</si>
  <si>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</si>
  <si>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</si>
  <si>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</si>
  <si>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</si>
  <si>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</si>
  <si>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</si>
  <si>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</si>
  <si>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</si>
  <si>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</si>
  <si>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</si>
  <si>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</si>
  <si>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</si>
  <si>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</si>
  <si>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</si>
  <si>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</si>
  <si>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</si>
  <si>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</si>
  <si>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</si>
  <si>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</si>
  <si>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</si>
  <si>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</si>
  <si>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</si>
  <si>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</si>
  <si>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</si>
  <si>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</si>
  <si>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</si>
  <si>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</si>
  <si>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</si>
  <si>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</si>
  <si>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</si>
  <si>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</si>
  <si>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</si>
  <si>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</si>
  <si>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</si>
  <si>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</si>
  <si>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</si>
  <si>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</si>
  <si>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</si>
  <si>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</si>
  <si>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</si>
  <si>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</si>
  <si>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</si>
  <si>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</si>
  <si>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</si>
  <si>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</si>
  <si>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</si>
  <si>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</si>
  <si>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</si>
  <si>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</si>
  <si>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</si>
  <si>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</si>
  <si>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</si>
  <si>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</si>
  <si>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</si>
  <si>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</si>
  <si>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</si>
  <si>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</si>
  <si>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</si>
  <si>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</si>
  <si>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</si>
  <si>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</si>
  <si>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</si>
  <si>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</si>
  <si>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</si>
  <si>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</si>
  <si>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</si>
  <si>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</si>
  <si>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</si>
  <si>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</si>
  <si>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</si>
  <si>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</si>
  <si>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</si>
  <si>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</si>
  <si>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</si>
  <si>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</si>
  <si>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</si>
  <si>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</si>
  <si>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</si>
  <si>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</si>
  <si>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</si>
  <si>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</si>
  <si>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</si>
  <si>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</si>
  <si>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</si>
  <si>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</si>
  <si>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</si>
  <si>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</si>
  <si>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</si>
  <si>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</si>
  <si>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</si>
  <si>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</si>
  <si>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</si>
  <si>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</si>
  <si>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</si>
  <si>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</si>
  <si>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</si>
  <si>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</si>
  <si>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</si>
  <si>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</si>
  <si>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</si>
  <si>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</si>
  <si>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</si>
  <si>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</si>
  <si>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</si>
  <si>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</si>
  <si>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</si>
  <si>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</si>
  <si>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</si>
  <si>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</si>
  <si>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</si>
  <si>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</si>
  <si>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</si>
  <si>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</si>
  <si>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</si>
  <si>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</si>
  <si>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</si>
  <si>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</si>
  <si>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</si>
  <si>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</si>
  <si>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</si>
  <si>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</si>
  <si>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</si>
  <si>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</si>
  <si>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</si>
  <si>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</si>
  <si>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</si>
  <si>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</si>
  <si>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</si>
  <si>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</si>
  <si>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</si>
  <si>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</si>
  <si>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</si>
  <si>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</si>
  <si>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</si>
  <si>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</si>
  <si>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</si>
  <si>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</si>
  <si>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</si>
  <si>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</si>
  <si>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</si>
  <si>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</si>
  <si>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</si>
  <si>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</si>
  <si>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</si>
  <si>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</si>
  <si>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</si>
  <si>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</si>
  <si>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</si>
  <si>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</si>
  <si>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</si>
  <si>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</si>
  <si>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</si>
  <si>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</si>
  <si>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</si>
  <si>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</si>
  <si>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</si>
  <si>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</si>
  <si>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</si>
  <si>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</si>
  <si>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</si>
  <si>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</si>
  <si>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</si>
  <si>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</si>
  <si>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</si>
  <si>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</si>
  <si>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</si>
  <si>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</si>
  <si>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</si>
  <si>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</si>
  <si>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</si>
  <si>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</si>
  <si>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</si>
  <si>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</si>
  <si>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</si>
  <si>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</si>
  <si>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</si>
  <si>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</si>
  <si>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</si>
  <si>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</si>
  <si>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</si>
  <si>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</si>
  <si>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</si>
  <si>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</si>
  <si>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</si>
  <si>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</si>
  <si>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</si>
  <si>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</si>
  <si>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</si>
  <si>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</si>
  <si>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</si>
  <si>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</si>
  <si>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</si>
  <si>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</si>
  <si>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</si>
  <si>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</si>
  <si>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</si>
  <si>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</si>
  <si>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</si>
  <si>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</si>
  <si>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</si>
  <si>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</si>
  <si>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</si>
  <si>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</si>
  <si>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</si>
  <si>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</si>
  <si>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</si>
  <si>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</si>
  <si>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</si>
  <si>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</si>
  <si>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</si>
  <si>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</si>
  <si>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</si>
  <si>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</si>
  <si>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</si>
  <si>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</si>
  <si>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</si>
  <si>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</si>
  <si>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</si>
  <si>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</si>
  <si>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</si>
  <si>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</si>
  <si>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</si>
  <si>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</si>
  <si>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</si>
  <si>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</si>
  <si>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</si>
  <si>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</si>
  <si>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</si>
  <si>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</si>
  <si>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</si>
  <si>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</si>
  <si>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</si>
  <si>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</si>
  <si>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</si>
  <si>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</si>
  <si>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</si>
  <si>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</si>
  <si>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</si>
  <si>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</si>
  <si>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</si>
  <si>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</si>
  <si>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</si>
  <si>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</si>
  <si>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</si>
  <si>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</si>
  <si>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</si>
  <si>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</si>
  <si>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</si>
  <si>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</si>
  <si>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</si>
  <si>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</si>
  <si>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</si>
  <si>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</si>
  <si>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</si>
  <si>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</si>
  <si>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</si>
  <si>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</si>
  <si>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</si>
  <si>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</si>
  <si>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</si>
  <si>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</si>
  <si>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</si>
  <si>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</si>
  <si>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</si>
  <si>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</si>
  <si>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</si>
  <si>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</si>
  <si>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</si>
  <si>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</si>
  <si>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</si>
  <si>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</si>
  <si>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</si>
  <si>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</si>
  <si>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</si>
  <si>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</si>
  <si>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</si>
  <si>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</si>
  <si>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</si>
  <si>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</si>
  <si>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</si>
  <si>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</si>
  <si>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</si>
  <si>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</si>
  <si>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</si>
  <si>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</si>
  <si>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</si>
  <si>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</si>
  <si>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</si>
  <si>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</si>
  <si>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</si>
  <si>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</si>
  <si>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</si>
  <si>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</si>
  <si>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</si>
  <si>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</si>
  <si>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</si>
  <si>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</si>
  <si>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</si>
  <si>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</si>
  <si>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</si>
  <si>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</si>
  <si>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</si>
  <si>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</si>
  <si>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</si>
  <si>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</si>
  <si>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</si>
  <si>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</si>
  <si>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</si>
  <si>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</si>
  <si>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</si>
  <si>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</si>
  <si>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</si>
  <si>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</si>
  <si>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</si>
  <si>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</si>
  <si>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</si>
  <si>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</si>
  <si>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</si>
  <si>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</si>
  <si>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</si>
  <si>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</si>
  <si>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</si>
  <si>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</si>
  <si>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</si>
  <si>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</si>
  <si>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</si>
  <si>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</si>
  <si>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</si>
  <si>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</si>
  <si>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</si>
  <si>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</si>
  <si>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</si>
  <si>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</si>
  <si>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</si>
  <si>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</si>
  <si>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</si>
  <si>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</si>
  <si>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</si>
  <si>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</si>
  <si>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</si>
  <si>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</si>
  <si>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</si>
  <si>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</si>
  <si>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</si>
  <si>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</si>
  <si>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</si>
  <si>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</si>
  <si>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</si>
  <si>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</si>
  <si>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</si>
  <si>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</si>
  <si>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</si>
  <si>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</si>
  <si>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</si>
  <si>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</si>
  <si>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</si>
  <si>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</si>
  <si>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</si>
  <si>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</si>
  <si>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</si>
  <si>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</si>
  <si>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</si>
  <si>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</si>
  <si>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</si>
  <si>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</si>
  <si>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</si>
  <si>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</si>
  <si>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</si>
  <si>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</si>
  <si>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</si>
  <si>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</si>
  <si>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</si>
  <si>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</si>
  <si>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</si>
  <si>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</si>
  <si>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</si>
  <si>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</si>
  <si>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</si>
  <si>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</si>
  <si>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</si>
  <si>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</si>
  <si>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</si>
  <si>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</si>
  <si>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</si>
  <si>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</si>
  <si>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</si>
  <si>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</si>
  <si>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</si>
  <si>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</si>
  <si>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</si>
  <si>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</si>
  <si>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</si>
  <si>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</si>
  <si>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</si>
  <si>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</si>
  <si>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</si>
  <si>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</si>
  <si>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</si>
  <si>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</si>
  <si>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</si>
  <si>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</si>
  <si>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</si>
  <si>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</si>
  <si>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</si>
  <si>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</si>
  <si>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</si>
  <si>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</si>
  <si>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</si>
  <si>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</si>
  <si>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</si>
  <si>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</si>
  <si>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</si>
  <si>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</si>
  <si>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</si>
  <si>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</si>
  <si>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</si>
  <si>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</si>
  <si>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</si>
  <si>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</si>
  <si>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</si>
  <si>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</si>
  <si>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</si>
  <si>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</si>
  <si>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</si>
  <si>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</si>
  <si>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</si>
  <si>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</si>
  <si>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</si>
  <si>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</si>
  <si>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</si>
  <si>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</si>
  <si>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</si>
  <si>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</si>
  <si>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</si>
  <si>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</si>
  <si>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</si>
  <si>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</si>
  <si>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</si>
  <si>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</si>
  <si>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</si>
  <si>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</si>
  <si>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</si>
  <si>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</si>
  <si>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</si>
  <si>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</si>
  <si>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</si>
  <si>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</si>
  <si>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</si>
  <si>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</si>
  <si>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</si>
  <si>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</si>
  <si>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</si>
  <si>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</si>
  <si>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</si>
  <si>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</si>
  <si>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</si>
  <si>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</si>
  <si>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</si>
  <si>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</si>
  <si>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</si>
  <si>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</si>
  <si>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</si>
  <si>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</si>
  <si>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</si>
  <si>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</si>
  <si>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</si>
  <si>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</si>
  <si>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</si>
  <si>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</si>
  <si>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</si>
  <si>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</si>
  <si>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</si>
  <si>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</si>
  <si>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</si>
  <si>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</si>
  <si>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</si>
  <si>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</si>
  <si>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</si>
  <si>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</si>
  <si>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</si>
  <si>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</si>
  <si>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</si>
  <si>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</si>
  <si>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</si>
  <si>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</si>
  <si>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</si>
  <si>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</si>
  <si>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</si>
  <si>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</si>
  <si>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</si>
  <si>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</si>
  <si>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</si>
  <si>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</si>
  <si>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</si>
  <si>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</si>
  <si>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</si>
  <si>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</si>
  <si>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</si>
  <si>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</si>
  <si>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</si>
  <si>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</si>
  <si>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</si>
  <si>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</si>
  <si>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</si>
  <si>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</si>
  <si>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</si>
  <si>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</si>
  <si>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</si>
  <si>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</si>
  <si>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</si>
  <si>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</si>
  <si>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</si>
  <si>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</si>
  <si>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</si>
  <si>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</si>
  <si>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</si>
  <si>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</si>
  <si>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</si>
  <si>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</si>
  <si>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</si>
  <si>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</si>
  <si>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</si>
  <si>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</si>
  <si>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</si>
  <si>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</si>
  <si>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</si>
  <si>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</si>
  <si>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</si>
  <si>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</si>
  <si>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</si>
  <si>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</si>
  <si>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</si>
  <si>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</si>
  <si>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</si>
  <si>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</si>
  <si>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</si>
  <si>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</si>
  <si>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</si>
  <si>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</si>
  <si>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</si>
  <si>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</si>
  <si>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</si>
  <si>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</si>
  <si>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</si>
  <si>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</si>
  <si>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</si>
  <si>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</si>
  <si>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</si>
  <si>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</si>
  <si>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</si>
  <si>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</si>
  <si>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</si>
  <si>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</si>
  <si>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</si>
  <si>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</si>
  <si>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</si>
  <si>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</si>
  <si>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</si>
  <si>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</si>
  <si>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</si>
  <si>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</si>
  <si>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</si>
  <si>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</si>
  <si>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</si>
  <si>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</si>
  <si>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</si>
  <si>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</si>
  <si>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</si>
  <si>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</si>
  <si>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</si>
  <si>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</si>
  <si>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</si>
  <si>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</si>
  <si>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</si>
  <si>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</si>
  <si>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</si>
  <si>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</si>
  <si>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</si>
  <si>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</si>
  <si>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</si>
  <si>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</si>
  <si>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</si>
  <si>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</si>
  <si>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</si>
  <si>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</si>
  <si>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</si>
  <si>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</si>
  <si>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</si>
  <si>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</si>
  <si>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</si>
  <si>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</si>
  <si>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</si>
  <si>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</si>
  <si>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</si>
  <si>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</si>
  <si>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</si>
  <si>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</si>
  <si>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</si>
  <si>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</si>
  <si>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</si>
  <si>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</si>
  <si>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</si>
  <si>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</si>
  <si>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</si>
  <si>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</si>
  <si>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</si>
  <si>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</si>
  <si>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</si>
  <si>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</si>
  <si>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</si>
  <si>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</si>
  <si>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</si>
  <si>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</si>
  <si>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</si>
  <si>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</si>
  <si>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</si>
  <si>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</si>
  <si>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</si>
  <si>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</si>
  <si>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</si>
  <si>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</si>
  <si>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</si>
  <si>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</si>
  <si>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</si>
  <si>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</si>
  <si>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</si>
  <si>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</si>
  <si>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</si>
  <si>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</si>
  <si>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</si>
  <si>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</si>
  <si>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</si>
  <si>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</si>
  <si>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</si>
  <si>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</si>
  <si>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</si>
  <si>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</si>
  <si>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</si>
  <si>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</si>
  <si>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</si>
  <si>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魔法，光环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</si>
  <si>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</si>
  <si>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</si>
  <si>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</si>
  <si>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</si>
  <si>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</si>
  <si>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</si>
  <si>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</si>
  <si>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</si>
  <si>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</si>
  <si>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</si>
  <si>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</si>
  <si>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</si>
  <si>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</si>
  <si>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</si>
  <si>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</si>
  <si>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</si>
  <si>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</si>
  <si>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</si>
  <si>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</si>
  <si>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</si>
  <si>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</si>
  <si>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</si>
  <si>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</si>
  <si>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</si>
  <si>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</si>
  <si>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</si>
  <si>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</si>
  <si>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</si>
  <si>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</si>
  <si>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</si>
  <si>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</si>
  <si>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</si>
  <si>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</si>
  <si>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</si>
  <si>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</si>
  <si>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</si>
  <si>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</si>
  <si>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</si>
  <si>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</si>
  <si>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</si>
  <si>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</si>
  <si>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</si>
  <si>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</si>
  <si>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</si>
  <si>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</si>
  <si>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</si>
  <si>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</si>
  <si>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</si>
  <si>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</si>
  <si>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</si>
  <si>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</si>
  <si>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</si>
  <si>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</si>
  <si>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</si>
  <si>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</si>
  <si>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</si>
  <si>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</si>
  <si>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</si>
  <si>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</si>
  <si>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</si>
  <si>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</si>
  <si>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</si>
  <si>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</si>
  <si>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</si>
  <si>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</si>
  <si>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</si>
  <si>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</si>
  <si>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</si>
  <si>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</si>
  <si>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</si>
  <si>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</si>
  <si>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</si>
  <si>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</si>
  <si>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</si>
  <si>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</si>
  <si>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</si>
  <si>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</si>
  <si>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int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</si>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</sst>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760464"/>
        <c:axId val="279761024"/>
      </c:barChart>
      <c:catAx>
        <c:axId val="2797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9761024"/>
        <c:crosses val="autoZero"/>
        <c:auto val="1"/>
        <c:lblAlgn val="ctr"/>
        <c:lblOffset val="100"/>
        <c:noMultiLvlLbl val="0"/>
      </c:catAx>
      <c:valAx>
        <c:axId val="2797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97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685456"/>
        <c:axId val="280686016"/>
      </c:barChart>
      <c:catAx>
        <c:axId val="28068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686016"/>
        <c:crosses val="autoZero"/>
        <c:auto val="1"/>
        <c:lblAlgn val="ctr"/>
        <c:lblOffset val="100"/>
        <c:noMultiLvlLbl val="0"/>
      </c:catAx>
      <c:valAx>
        <c:axId val="2806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68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55110020</v>
          </cell>
          <cell r="X38">
            <v>40</v>
          </cell>
        </row>
        <row r="39">
          <cell r="A39">
            <v>55200001</v>
          </cell>
          <cell r="X39">
            <v>40</v>
          </cell>
        </row>
        <row r="40">
          <cell r="A40">
            <v>55200002</v>
          </cell>
          <cell r="X40">
            <v>15</v>
          </cell>
        </row>
        <row r="41">
          <cell r="A41">
            <v>55200003</v>
          </cell>
          <cell r="X41">
            <v>25</v>
          </cell>
        </row>
        <row r="42">
          <cell r="A42">
            <v>55200004</v>
          </cell>
          <cell r="X42">
            <v>40</v>
          </cell>
        </row>
        <row r="43">
          <cell r="A43">
            <v>55200005</v>
          </cell>
          <cell r="X43">
            <v>20</v>
          </cell>
        </row>
        <row r="44">
          <cell r="A44">
            <v>55200006</v>
          </cell>
          <cell r="X44">
            <v>20</v>
          </cell>
        </row>
        <row r="45">
          <cell r="A45">
            <v>55200007</v>
          </cell>
          <cell r="X45">
            <v>20</v>
          </cell>
        </row>
        <row r="46">
          <cell r="A46">
            <v>55200008</v>
          </cell>
          <cell r="X46">
            <v>25</v>
          </cell>
        </row>
        <row r="47">
          <cell r="A47">
            <v>55200009</v>
          </cell>
          <cell r="X47">
            <v>25</v>
          </cell>
        </row>
        <row r="48">
          <cell r="A48">
            <v>55200010</v>
          </cell>
          <cell r="X48">
            <v>25</v>
          </cell>
        </row>
        <row r="49">
          <cell r="A49">
            <v>55200011</v>
          </cell>
          <cell r="X49">
            <v>20</v>
          </cell>
        </row>
        <row r="50">
          <cell r="A50">
            <v>55200012</v>
          </cell>
          <cell r="X50">
            <v>30</v>
          </cell>
        </row>
        <row r="51">
          <cell r="A51">
            <v>55200013</v>
          </cell>
          <cell r="X51">
            <v>10</v>
          </cell>
        </row>
        <row r="52">
          <cell r="A52">
            <v>55200014</v>
          </cell>
          <cell r="X52">
            <v>25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55310001</v>
          </cell>
          <cell r="X63">
            <v>100</v>
          </cell>
        </row>
        <row r="64">
          <cell r="A64">
            <v>55310002</v>
          </cell>
          <cell r="X64">
            <v>15</v>
          </cell>
        </row>
        <row r="65">
          <cell r="A65">
            <v>55310003</v>
          </cell>
          <cell r="X65">
            <v>13</v>
          </cell>
        </row>
        <row r="66">
          <cell r="A66">
            <v>55400001</v>
          </cell>
          <cell r="X66">
            <v>80</v>
          </cell>
        </row>
        <row r="67">
          <cell r="A67">
            <v>55400002</v>
          </cell>
          <cell r="X67">
            <v>80</v>
          </cell>
        </row>
        <row r="68">
          <cell r="A68">
            <v>55400003</v>
          </cell>
          <cell r="X68">
            <v>80</v>
          </cell>
        </row>
        <row r="69">
          <cell r="A69">
            <v>55400004</v>
          </cell>
          <cell r="X69">
            <v>80</v>
          </cell>
        </row>
        <row r="70">
          <cell r="A70">
            <v>55400005</v>
          </cell>
          <cell r="X70">
            <v>55</v>
          </cell>
        </row>
        <row r="71">
          <cell r="A71">
            <v>55400006</v>
          </cell>
          <cell r="X71">
            <v>30</v>
          </cell>
        </row>
        <row r="72">
          <cell r="A72">
            <v>55400007</v>
          </cell>
          <cell r="X72">
            <v>25</v>
          </cell>
        </row>
        <row r="73">
          <cell r="A73">
            <v>55410001</v>
          </cell>
          <cell r="X73">
            <v>50</v>
          </cell>
        </row>
        <row r="74">
          <cell r="A74">
            <v>55500001</v>
          </cell>
          <cell r="X74">
            <v>5</v>
          </cell>
        </row>
        <row r="75">
          <cell r="A75">
            <v>55500002</v>
          </cell>
          <cell r="X75">
            <v>5</v>
          </cell>
        </row>
        <row r="76">
          <cell r="A76">
            <v>55500003</v>
          </cell>
          <cell r="X76">
            <v>5</v>
          </cell>
        </row>
        <row r="77">
          <cell r="A77">
            <v>55500004</v>
          </cell>
          <cell r="X77">
            <v>5</v>
          </cell>
        </row>
        <row r="78">
          <cell r="A78">
            <v>55500005</v>
          </cell>
          <cell r="X78">
            <v>5</v>
          </cell>
        </row>
        <row r="79">
          <cell r="A79">
            <v>55500006</v>
          </cell>
          <cell r="X79">
            <v>5</v>
          </cell>
        </row>
        <row r="80">
          <cell r="A80">
            <v>55500007</v>
          </cell>
          <cell r="X80">
            <v>5</v>
          </cell>
        </row>
        <row r="81">
          <cell r="A81">
            <v>55500008</v>
          </cell>
          <cell r="X81">
            <v>5</v>
          </cell>
        </row>
        <row r="82">
          <cell r="A82">
            <v>55500009</v>
          </cell>
          <cell r="X82">
            <v>5</v>
          </cell>
        </row>
        <row r="83">
          <cell r="A83">
            <v>55500010</v>
          </cell>
          <cell r="X83">
            <v>5</v>
          </cell>
        </row>
        <row r="84">
          <cell r="A84">
            <v>55500011</v>
          </cell>
          <cell r="X84">
            <v>5</v>
          </cell>
        </row>
        <row r="85">
          <cell r="A85">
            <v>55500012</v>
          </cell>
          <cell r="X85">
            <v>5</v>
          </cell>
        </row>
        <row r="86">
          <cell r="A86">
            <v>55500013</v>
          </cell>
          <cell r="X86">
            <v>5</v>
          </cell>
        </row>
        <row r="87">
          <cell r="A87">
            <v>55500014</v>
          </cell>
          <cell r="X87">
            <v>5</v>
          </cell>
        </row>
        <row r="88">
          <cell r="A88">
            <v>55500015</v>
          </cell>
          <cell r="X88">
            <v>5</v>
          </cell>
        </row>
        <row r="89">
          <cell r="A89">
            <v>55500016</v>
          </cell>
          <cell r="X89">
            <v>5</v>
          </cell>
        </row>
        <row r="90">
          <cell r="A90">
            <v>55510001</v>
          </cell>
          <cell r="X90">
            <v>12</v>
          </cell>
        </row>
        <row r="91">
          <cell r="A91">
            <v>55510002</v>
          </cell>
          <cell r="X91">
            <v>15</v>
          </cell>
        </row>
        <row r="92">
          <cell r="A92">
            <v>55510003</v>
          </cell>
          <cell r="X92">
            <v>15</v>
          </cell>
        </row>
        <row r="93">
          <cell r="A93">
            <v>55510004</v>
          </cell>
          <cell r="X93">
            <v>12</v>
          </cell>
        </row>
        <row r="94">
          <cell r="A94">
            <v>55510006</v>
          </cell>
          <cell r="X94">
            <v>25</v>
          </cell>
        </row>
        <row r="95">
          <cell r="A95">
            <v>55510007</v>
          </cell>
          <cell r="X95">
            <v>10</v>
          </cell>
        </row>
        <row r="96">
          <cell r="A96">
            <v>55510009</v>
          </cell>
          <cell r="X96">
            <v>50</v>
          </cell>
        </row>
        <row r="97">
          <cell r="A97">
            <v>55510010</v>
          </cell>
          <cell r="X97">
            <v>5</v>
          </cell>
        </row>
        <row r="98">
          <cell r="A98">
            <v>55510011</v>
          </cell>
          <cell r="X98">
            <v>15</v>
          </cell>
        </row>
        <row r="99">
          <cell r="A99">
            <v>55510012</v>
          </cell>
          <cell r="X99">
            <v>62</v>
          </cell>
        </row>
        <row r="100">
          <cell r="A100">
            <v>55510013</v>
          </cell>
          <cell r="X100">
            <v>12</v>
          </cell>
        </row>
        <row r="101">
          <cell r="A101">
            <v>55510014</v>
          </cell>
          <cell r="X101">
            <v>25</v>
          </cell>
        </row>
        <row r="102">
          <cell r="A102">
            <v>55510018</v>
          </cell>
          <cell r="X102">
            <v>37</v>
          </cell>
        </row>
        <row r="103">
          <cell r="A103">
            <v>55510019</v>
          </cell>
          <cell r="X103">
            <v>37</v>
          </cell>
        </row>
        <row r="104">
          <cell r="A104">
            <v>55520001</v>
          </cell>
          <cell r="X104">
            <v>-25</v>
          </cell>
        </row>
        <row r="105">
          <cell r="A105">
            <v>55520002</v>
          </cell>
          <cell r="X105">
            <v>62</v>
          </cell>
        </row>
        <row r="106">
          <cell r="A106">
            <v>55520003</v>
          </cell>
          <cell r="X106">
            <v>27</v>
          </cell>
        </row>
        <row r="107">
          <cell r="A107">
            <v>55600001</v>
          </cell>
          <cell r="X107">
            <v>8</v>
          </cell>
        </row>
        <row r="108">
          <cell r="A108">
            <v>55600002</v>
          </cell>
          <cell r="X108">
            <v>10</v>
          </cell>
        </row>
        <row r="109">
          <cell r="A109">
            <v>55600003</v>
          </cell>
          <cell r="X109">
            <v>10</v>
          </cell>
        </row>
        <row r="110">
          <cell r="A110">
            <v>55600004</v>
          </cell>
          <cell r="X110">
            <v>8</v>
          </cell>
        </row>
        <row r="111">
          <cell r="A111">
            <v>55600005</v>
          </cell>
          <cell r="X111">
            <v>15</v>
          </cell>
        </row>
        <row r="112">
          <cell r="A112">
            <v>55600006</v>
          </cell>
          <cell r="X112">
            <v>15</v>
          </cell>
        </row>
        <row r="113">
          <cell r="A113">
            <v>55600007</v>
          </cell>
          <cell r="X113">
            <v>20</v>
          </cell>
        </row>
        <row r="114">
          <cell r="A114">
            <v>55600008</v>
          </cell>
          <cell r="X114">
            <v>30</v>
          </cell>
        </row>
        <row r="115">
          <cell r="A115">
            <v>55600009</v>
          </cell>
          <cell r="X115">
            <v>13</v>
          </cell>
        </row>
        <row r="116">
          <cell r="A116">
            <v>55600010</v>
          </cell>
          <cell r="X116">
            <v>30</v>
          </cell>
        </row>
        <row r="117">
          <cell r="A117">
            <v>55600011</v>
          </cell>
          <cell r="X117">
            <v>20</v>
          </cell>
        </row>
        <row r="118">
          <cell r="A118">
            <v>55600012</v>
          </cell>
          <cell r="X118">
            <v>30</v>
          </cell>
        </row>
        <row r="119">
          <cell r="A119">
            <v>55600013</v>
          </cell>
          <cell r="X119">
            <v>15</v>
          </cell>
        </row>
        <row r="120">
          <cell r="A120">
            <v>55600014</v>
          </cell>
          <cell r="X120">
            <v>30</v>
          </cell>
        </row>
        <row r="121">
          <cell r="A121">
            <v>55600015</v>
          </cell>
          <cell r="X121">
            <v>10</v>
          </cell>
        </row>
        <row r="122">
          <cell r="A122">
            <v>55600016</v>
          </cell>
          <cell r="X122">
            <v>15</v>
          </cell>
        </row>
        <row r="123">
          <cell r="A123">
            <v>55610001</v>
          </cell>
          <cell r="X123">
            <v>30</v>
          </cell>
        </row>
        <row r="124">
          <cell r="A124">
            <v>55610002</v>
          </cell>
          <cell r="X124">
            <v>5</v>
          </cell>
        </row>
        <row r="125">
          <cell r="A125">
            <v>55610003</v>
          </cell>
          <cell r="X125">
            <v>5</v>
          </cell>
        </row>
        <row r="126">
          <cell r="A126">
            <v>55610004</v>
          </cell>
          <cell r="X126">
            <v>10</v>
          </cell>
        </row>
        <row r="127">
          <cell r="A127">
            <v>55700001</v>
          </cell>
          <cell r="X127">
            <v>20</v>
          </cell>
        </row>
        <row r="128">
          <cell r="A128">
            <v>55700002</v>
          </cell>
          <cell r="X128">
            <v>20</v>
          </cell>
        </row>
        <row r="129">
          <cell r="A129">
            <v>55700003</v>
          </cell>
          <cell r="X129">
            <v>20</v>
          </cell>
        </row>
        <row r="130">
          <cell r="A130">
            <v>55700004</v>
          </cell>
          <cell r="X130">
            <v>20</v>
          </cell>
        </row>
        <row r="131">
          <cell r="A131">
            <v>55700005</v>
          </cell>
          <cell r="X131">
            <v>40</v>
          </cell>
        </row>
        <row r="132">
          <cell r="A132">
            <v>55900001</v>
          </cell>
          <cell r="X132">
            <v>35</v>
          </cell>
        </row>
        <row r="133">
          <cell r="A133">
            <v>55900002</v>
          </cell>
          <cell r="X133">
            <v>30</v>
          </cell>
        </row>
        <row r="134">
          <cell r="A134">
            <v>55900003</v>
          </cell>
          <cell r="X134">
            <v>80</v>
          </cell>
        </row>
        <row r="135">
          <cell r="A135">
            <v>55900004</v>
          </cell>
          <cell r="X135">
            <v>-30</v>
          </cell>
        </row>
        <row r="136">
          <cell r="A136">
            <v>55900005</v>
          </cell>
          <cell r="X136">
            <v>20</v>
          </cell>
        </row>
        <row r="137">
          <cell r="A137">
            <v>55900006</v>
          </cell>
          <cell r="X137">
            <v>35</v>
          </cell>
        </row>
        <row r="138">
          <cell r="A138">
            <v>55900007</v>
          </cell>
          <cell r="X138">
            <v>25</v>
          </cell>
        </row>
        <row r="139">
          <cell r="A139">
            <v>55900008</v>
          </cell>
          <cell r="X139">
            <v>40</v>
          </cell>
        </row>
        <row r="140">
          <cell r="A140">
            <v>55900009</v>
          </cell>
          <cell r="X140">
            <v>30</v>
          </cell>
        </row>
        <row r="141">
          <cell r="A141">
            <v>55900010</v>
          </cell>
          <cell r="X141">
            <v>20</v>
          </cell>
        </row>
        <row r="142">
          <cell r="A142">
            <v>55900011</v>
          </cell>
          <cell r="X142">
            <v>15</v>
          </cell>
        </row>
        <row r="143">
          <cell r="A143">
            <v>55900012</v>
          </cell>
          <cell r="X143">
            <v>25</v>
          </cell>
        </row>
        <row r="144">
          <cell r="A144">
            <v>55900013</v>
          </cell>
          <cell r="X144">
            <v>10</v>
          </cell>
        </row>
        <row r="145">
          <cell r="A145">
            <v>55900014</v>
          </cell>
          <cell r="X145">
            <v>20</v>
          </cell>
        </row>
        <row r="146">
          <cell r="A146">
            <v>55900015</v>
          </cell>
          <cell r="X146">
            <v>30</v>
          </cell>
        </row>
        <row r="147">
          <cell r="A147">
            <v>55900016</v>
          </cell>
          <cell r="X147">
            <v>45</v>
          </cell>
        </row>
        <row r="148">
          <cell r="A148">
            <v>55900017</v>
          </cell>
          <cell r="X148">
            <v>10</v>
          </cell>
        </row>
        <row r="149">
          <cell r="A149">
            <v>55900018</v>
          </cell>
          <cell r="X149">
            <v>30</v>
          </cell>
        </row>
        <row r="150">
          <cell r="A150">
            <v>55900019</v>
          </cell>
          <cell r="X150">
            <v>80</v>
          </cell>
        </row>
        <row r="151">
          <cell r="A151">
            <v>55900020</v>
          </cell>
          <cell r="X151">
            <v>20</v>
          </cell>
        </row>
        <row r="152">
          <cell r="A152">
            <v>55900021</v>
          </cell>
          <cell r="X152">
            <v>10</v>
          </cell>
        </row>
        <row r="153">
          <cell r="A153">
            <v>55900022</v>
          </cell>
          <cell r="X153">
            <v>20</v>
          </cell>
        </row>
        <row r="154">
          <cell r="A154">
            <v>55900023</v>
          </cell>
          <cell r="X154">
            <v>25</v>
          </cell>
        </row>
        <row r="155">
          <cell r="A155">
            <v>55900024</v>
          </cell>
          <cell r="X155">
            <v>10</v>
          </cell>
        </row>
        <row r="156">
          <cell r="A156">
            <v>55900025</v>
          </cell>
          <cell r="X156">
            <v>10</v>
          </cell>
        </row>
        <row r="157">
          <cell r="A157">
            <v>55900026</v>
          </cell>
          <cell r="X157">
            <v>20</v>
          </cell>
        </row>
        <row r="158">
          <cell r="A158">
            <v>55900027</v>
          </cell>
          <cell r="X158">
            <v>35</v>
          </cell>
        </row>
        <row r="159">
          <cell r="A159">
            <v>55900028</v>
          </cell>
          <cell r="X159"/>
        </row>
        <row r="160">
          <cell r="A160">
            <v>55900029</v>
          </cell>
          <cell r="X160">
            <v>15</v>
          </cell>
        </row>
        <row r="161">
          <cell r="A161">
            <v>55900030</v>
          </cell>
          <cell r="X161">
            <v>25</v>
          </cell>
        </row>
        <row r="162">
          <cell r="A162">
            <v>55900031</v>
          </cell>
          <cell r="X162">
            <v>5</v>
          </cell>
        </row>
        <row r="163">
          <cell r="A163">
            <v>55900032</v>
          </cell>
          <cell r="X163">
            <v>20</v>
          </cell>
        </row>
        <row r="164">
          <cell r="A164">
            <v>55900033</v>
          </cell>
          <cell r="X164">
            <v>20</v>
          </cell>
        </row>
        <row r="165">
          <cell r="A165">
            <v>55900034</v>
          </cell>
          <cell r="X165">
            <v>14</v>
          </cell>
        </row>
        <row r="166">
          <cell r="A166">
            <v>55900035</v>
          </cell>
          <cell r="X166">
            <v>14</v>
          </cell>
        </row>
        <row r="167">
          <cell r="A167">
            <v>55900036</v>
          </cell>
          <cell r="X167">
            <v>50</v>
          </cell>
        </row>
        <row r="168">
          <cell r="A168">
            <v>55900037</v>
          </cell>
          <cell r="X168">
            <v>35</v>
          </cell>
        </row>
        <row r="169">
          <cell r="A169">
            <v>55900038</v>
          </cell>
          <cell r="X169">
            <v>40</v>
          </cell>
        </row>
        <row r="170">
          <cell r="A170">
            <v>55900039</v>
          </cell>
          <cell r="X170">
            <v>40</v>
          </cell>
        </row>
        <row r="171">
          <cell r="A171">
            <v>55900040</v>
          </cell>
          <cell r="X171">
            <v>30</v>
          </cell>
        </row>
        <row r="172">
          <cell r="A172">
            <v>55900041</v>
          </cell>
          <cell r="X172">
            <v>0</v>
          </cell>
        </row>
        <row r="173">
          <cell r="A173">
            <v>55900042</v>
          </cell>
          <cell r="X173">
            <v>25</v>
          </cell>
        </row>
        <row r="174">
          <cell r="A174">
            <v>55900043</v>
          </cell>
          <cell r="X174">
            <v>30</v>
          </cell>
        </row>
        <row r="175">
          <cell r="A175">
            <v>55900044</v>
          </cell>
          <cell r="X175">
            <v>40</v>
          </cell>
        </row>
        <row r="176">
          <cell r="A176">
            <v>55900045</v>
          </cell>
          <cell r="X176">
            <v>25</v>
          </cell>
        </row>
        <row r="177">
          <cell r="A177">
            <v>55900046</v>
          </cell>
          <cell r="X177">
            <v>25</v>
          </cell>
        </row>
        <row r="178">
          <cell r="A178">
            <v>55900047</v>
          </cell>
          <cell r="X178">
            <v>30</v>
          </cell>
        </row>
        <row r="179">
          <cell r="A179">
            <v>55900048</v>
          </cell>
          <cell r="X179">
            <v>70</v>
          </cell>
        </row>
        <row r="180">
          <cell r="A180">
            <v>55990001</v>
          </cell>
          <cell r="X180">
            <v>15</v>
          </cell>
        </row>
        <row r="181">
          <cell r="A181">
            <v>55990002</v>
          </cell>
          <cell r="X181">
            <v>15</v>
          </cell>
        </row>
        <row r="182">
          <cell r="A182">
            <v>55990003</v>
          </cell>
          <cell r="X182">
            <v>15</v>
          </cell>
        </row>
        <row r="183">
          <cell r="A183">
            <v>55990004</v>
          </cell>
          <cell r="X183">
            <v>15</v>
          </cell>
        </row>
        <row r="184">
          <cell r="A184">
            <v>55990005</v>
          </cell>
          <cell r="X184">
            <v>15</v>
          </cell>
        </row>
        <row r="185">
          <cell r="A185">
            <v>55990006</v>
          </cell>
          <cell r="X185">
            <v>15</v>
          </cell>
        </row>
        <row r="186">
          <cell r="A186">
            <v>55990011</v>
          </cell>
          <cell r="X186">
            <v>15</v>
          </cell>
        </row>
        <row r="187">
          <cell r="A187">
            <v>55990012</v>
          </cell>
          <cell r="X187">
            <v>15</v>
          </cell>
        </row>
        <row r="188">
          <cell r="A188">
            <v>55990013</v>
          </cell>
          <cell r="X188">
            <v>15</v>
          </cell>
        </row>
        <row r="189">
          <cell r="A189">
            <v>55990014</v>
          </cell>
          <cell r="X189">
            <v>15</v>
          </cell>
        </row>
        <row r="190">
          <cell r="A190">
            <v>55990015</v>
          </cell>
          <cell r="X190">
            <v>15</v>
          </cell>
        </row>
        <row r="191">
          <cell r="A191">
            <v>55990016</v>
          </cell>
          <cell r="X191">
            <v>15</v>
          </cell>
        </row>
        <row r="192">
          <cell r="A192">
            <v>55990101</v>
          </cell>
          <cell r="X192">
            <v>8</v>
          </cell>
        </row>
        <row r="193">
          <cell r="A193">
            <v>55990102</v>
          </cell>
          <cell r="X193">
            <v>25</v>
          </cell>
        </row>
        <row r="194">
          <cell r="A194">
            <v>55990103</v>
          </cell>
          <cell r="X194">
            <v>35</v>
          </cell>
        </row>
        <row r="195">
          <cell r="A195">
            <v>55990104</v>
          </cell>
          <cell r="X195">
            <v>50</v>
          </cell>
        </row>
        <row r="196">
          <cell r="A196">
            <v>55990105</v>
          </cell>
          <cell r="X196">
            <v>150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BA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A303" totalsRowShown="0" headerRowDxfId="140" dataDxfId="139" tableBorderDxfId="138">
  <autoFilter ref="A3:BA303"/>
  <sortState ref="A4:BA303">
    <sortCondition ref="A3:A303"/>
  </sortState>
  <tableColumns count="53">
    <tableColumn id="1" name="Id" dataDxfId="137"/>
    <tableColumn id="2" name="Name" dataDxfId="136"/>
    <tableColumn id="22" name="Ename" dataDxfId="135"/>
    <tableColumn id="23" name="Remark" dataDxfId="134"/>
    <tableColumn id="3" name="Star" dataDxfId="133"/>
    <tableColumn id="4" name="Type" dataDxfId="132"/>
    <tableColumn id="5" name="Attr" dataDxfId="131"/>
    <tableColumn id="58" name="Quality" dataDxfId="130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9"/>
    <tableColumn id="6" name="AtkP" dataDxfId="128"/>
    <tableColumn id="24" name="VitP" dataDxfId="127"/>
    <tableColumn id="25" name="Modify" dataDxfId="126"/>
    <tableColumn id="9" name="Def" dataDxfId="125"/>
    <tableColumn id="10" name="Mag" dataDxfId="124"/>
    <tableColumn id="32" name="Spd" dataDxfId="123"/>
    <tableColumn id="35" name="Hit" dataDxfId="122"/>
    <tableColumn id="36" name="Dhit" dataDxfId="121"/>
    <tableColumn id="34" name="Crt" dataDxfId="120"/>
    <tableColumn id="33" name="Luk" dataDxfId="119"/>
    <tableColumn id="7" name="Sum" dataDxfId="118">
      <calculatedColumnFormula>SUM(J4:K4)+SUM(M4:S4)*5+4.4*SUM(AJ4:AP4)+2.5*SUM(AD4:AH4)+IF(ISNUMBER(AC4),AC4,0)+L4</calculatedColumnFormula>
    </tableColumn>
    <tableColumn id="13" name="Range" dataDxfId="117"/>
    <tableColumn id="14" name="Mov" dataDxfId="116"/>
    <tableColumn id="51" name="LifeRound" dataDxfId="115"/>
    <tableColumn id="16" name="Arrow" dataDxfId="114"/>
    <tableColumn id="42" name="Skill1" dataDxfId="113"/>
    <tableColumn id="43" name="SkillRate1" dataDxfId="112"/>
    <tableColumn id="44" name="Skill2" dataDxfId="111"/>
    <tableColumn id="45" name="SkillRate2" dataDxfId="110"/>
    <tableColumn id="54" name="~SkillMark" dataDxfId="109">
      <calculatedColumnFormula>IF(ISBLANK($Y4),0, LOOKUP($Y4,[1]Skill!$A:$A,[1]Skill!$X:$X)*$Z4/100)+
IF(ISBLANK($AA4),0, LOOKUP($AA4,[1]Skill!$A:$A,[1]Skill!$X:$X)*$AB4/100)</calculatedColumnFormula>
    </tableColumn>
    <tableColumn id="52" name="~AntiLife" dataDxfId="108"/>
    <tableColumn id="57" name="~AntiMental" dataDxfId="107"/>
    <tableColumn id="56" name="~AntiPhysical" dataDxfId="106"/>
    <tableColumn id="55" name="~AntiElement" dataDxfId="105"/>
    <tableColumn id="53" name="~AntiHelp" dataDxfId="104"/>
    <tableColumn id="30" name="BuffImmune" dataDxfId="103">
      <calculatedColumnFormula>CONCATENATE(AD4,";",AE4,";",AF4,";",AG4,";",AH4)</calculatedColumnFormula>
    </tableColumn>
    <tableColumn id="8" name="~AntiNull" dataDxfId="102"/>
    <tableColumn id="11" name="~AntiWater" dataDxfId="101"/>
    <tableColumn id="26" name="~AntiWind" dataDxfId="100"/>
    <tableColumn id="27" name="~AntiFire" dataDxfId="99"/>
    <tableColumn id="37" name="~AntiEarth" dataDxfId="98"/>
    <tableColumn id="40" name="~AntiLight" dataDxfId="97"/>
    <tableColumn id="41" name="~AntiDark" dataDxfId="96"/>
    <tableColumn id="31" name="AttrDef" dataDxfId="95">
      <calculatedColumnFormula>CONCATENATE(AJ4,";",AK4,";",AL4,";",AM4,";",AN4,";",AO4,";",AP4)</calculatedColumnFormula>
    </tableColumn>
    <tableColumn id="50" name="IsBuilding" dataDxfId="94"/>
    <tableColumn id="29" name="JobId" dataDxfId="93"/>
    <tableColumn id="20" name="DropId1" dataDxfId="92"/>
    <tableColumn id="39" name="DropId2" dataDxfId="91"/>
    <tableColumn id="21" name="Icon" dataDxfId="90"/>
    <tableColumn id="17" name="Cover" dataDxfId="89"/>
    <tableColumn id="18" name="Sound" dataDxfId="1"/>
    <tableColumn id="15" name="IsSpecial" dataDxfId="88"/>
    <tableColumn id="28" name="IsNew" dataDxfId="87"/>
    <tableColumn id="19" name="VsMark" dataDxfId="8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4" totalsRowShown="0" headerRowDxfId="85" dataDxfId="84" tableBorderDxfId="83">
  <autoFilter ref="A3:BA14"/>
  <sortState ref="A4:AF311">
    <sortCondition ref="A3:A311"/>
  </sortState>
  <tableColumns count="53">
    <tableColumn id="1" name="Id" dataDxfId="82"/>
    <tableColumn id="2" name="Name" dataDxfId="81"/>
    <tableColumn id="22" name="Ename" dataDxfId="80"/>
    <tableColumn id="23" name="Remark" dataDxfId="79"/>
    <tableColumn id="3" name="Star" dataDxfId="78"/>
    <tableColumn id="4" name="Type" dataDxfId="77"/>
    <tableColumn id="5" name="Attr" dataDxfId="76"/>
    <tableColumn id="58" name="Quality" dataDxfId="75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74"/>
    <tableColumn id="6" name="AtkP" dataDxfId="73"/>
    <tableColumn id="24" name="VitP" dataDxfId="72"/>
    <tableColumn id="25" name="Modify" dataDxfId="71"/>
    <tableColumn id="9" name="Def" dataDxfId="70"/>
    <tableColumn id="10" name="Mag" dataDxfId="69"/>
    <tableColumn id="32" name="Spd" dataDxfId="68"/>
    <tableColumn id="35" name="Hit" dataDxfId="67"/>
    <tableColumn id="36" name="Dhit" dataDxfId="66"/>
    <tableColumn id="34" name="Crt" dataDxfId="65"/>
    <tableColumn id="33" name="Luk" dataDxfId="64"/>
    <tableColumn id="7" name="Sum" dataDxfId="63">
      <calculatedColumnFormula>SUM(J4:K4)+SUM(M4:S4)*5+4.4*SUM(AJ4:AP4)+2.5*SUM(AD4:AH4)+IF(ISNUMBER(AC4),AC4,0)+L4</calculatedColumnFormula>
    </tableColumn>
    <tableColumn id="13" name="Range" dataDxfId="62"/>
    <tableColumn id="14" name="Mov" dataDxfId="61"/>
    <tableColumn id="60" name="LifeRound" dataDxfId="60"/>
    <tableColumn id="16" name="Arrow" dataDxfId="59"/>
    <tableColumn id="42" name="Skill1" dataDxfId="58"/>
    <tableColumn id="43" name="SkillRate1" dataDxfId="57"/>
    <tableColumn id="44" name="Skill2" dataDxfId="56"/>
    <tableColumn id="45" name="SkillRate2" dataDxfId="55"/>
    <tableColumn id="54" name="~SkillMark" dataDxfId="54">
      <calculatedColumnFormula>IF(ISBLANK($Y4),0, LOOKUP($Y4,[1]Skill!$A:$A,[1]Skill!$X:$X)*$Z4/100)+
IF(ISBLANK($AA4),0, LOOKUP($AA4,[1]Skill!$A:$A,[1]Skill!$X:$X)*$AB4/100)</calculatedColumnFormula>
    </tableColumn>
    <tableColumn id="52" name="~AntiLife" dataDxfId="53"/>
    <tableColumn id="57" name="~AntiMental" dataDxfId="52"/>
    <tableColumn id="56" name="~AntiPhysical" dataDxfId="51"/>
    <tableColumn id="55" name="~AntiElement" dataDxfId="50"/>
    <tableColumn id="53" name="~AntiHelp" dataDxfId="49"/>
    <tableColumn id="30" name="BuffImmune" dataDxfId="48">
      <calculatedColumnFormula>CONCATENATE(AD4,";",AE4,";",AF4,";",AG4,";",AH4)</calculatedColumnFormula>
    </tableColumn>
    <tableColumn id="8" name="~AntiNull" dataDxfId="47"/>
    <tableColumn id="11" name="~AntiWater" dataDxfId="46"/>
    <tableColumn id="26" name="~AntiWind" dataDxfId="45"/>
    <tableColumn id="27" name="~AntiFire" dataDxfId="44"/>
    <tableColumn id="37" name="~AntiEarth" dataDxfId="43"/>
    <tableColumn id="40" name="~AntiLight" dataDxfId="42"/>
    <tableColumn id="41" name="~AntiDark" dataDxfId="41"/>
    <tableColumn id="31" name="AttrDef" dataDxfId="40">
      <calculatedColumnFormula>CONCATENATE(AJ4,";",AK4,";",AL4,";",AM4,";",AN4,";",AO4,";",AP4)</calculatedColumnFormula>
    </tableColumn>
    <tableColumn id="59" name="IsBuilding" dataDxfId="39"/>
    <tableColumn id="29" name="JobId" dataDxfId="38"/>
    <tableColumn id="46" name="DropId1" dataDxfId="37"/>
    <tableColumn id="38" name="DropId2" dataDxfId="36"/>
    <tableColumn id="21" name="Icon" dataDxfId="35"/>
    <tableColumn id="17" name="Cover" dataDxfId="34"/>
    <tableColumn id="18" name="Sound" dataDxfId="0"/>
    <tableColumn id="15" name="IsSpecial" dataDxfId="33"/>
    <tableColumn id="28" name="IsNew" dataDxfId="32"/>
    <tableColumn id="19" name="VsMark" dataDxfId="3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3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0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6" sqref="E6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7" max="27" width="9.44140625" bestFit="1" customWidth="1"/>
    <col min="28" max="28" width="5.88671875" customWidth="1"/>
    <col min="30" max="34" width="4.6640625" customWidth="1"/>
    <col min="35" max="35" width="10.109375" customWidth="1"/>
    <col min="36" max="41" width="3.77734375" customWidth="1"/>
    <col min="42" max="42" width="4.33203125" customWidth="1"/>
    <col min="43" max="43" width="15.77734375" customWidth="1"/>
    <col min="44" max="44" width="6.33203125" customWidth="1"/>
    <col min="45" max="45" width="10.44140625" customWidth="1"/>
    <col min="46" max="47" width="9.44140625" customWidth="1"/>
    <col min="48" max="48" width="4.6640625" customWidth="1"/>
    <col min="49" max="49" width="5.77734375" customWidth="1"/>
    <col min="50" max="50" width="11.4414062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798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923</v>
      </c>
      <c r="AU1" s="56" t="s">
        <v>923</v>
      </c>
      <c r="AV1" s="16" t="s">
        <v>313</v>
      </c>
      <c r="AW1" s="14" t="s">
        <v>312</v>
      </c>
      <c r="AX1" s="14" t="s">
        <v>929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703</v>
      </c>
      <c r="N2" s="2" t="s">
        <v>706</v>
      </c>
      <c r="O2" s="2" t="s">
        <v>709</v>
      </c>
      <c r="P2" s="2" t="s">
        <v>703</v>
      </c>
      <c r="Q2" s="2" t="s">
        <v>703</v>
      </c>
      <c r="R2" s="2" t="s">
        <v>714</v>
      </c>
      <c r="S2" s="2" t="s">
        <v>709</v>
      </c>
      <c r="T2" s="35" t="s">
        <v>674</v>
      </c>
      <c r="U2" s="2" t="s">
        <v>699</v>
      </c>
      <c r="V2" s="2" t="s">
        <v>699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922</v>
      </c>
      <c r="AU2" s="57" t="s">
        <v>922</v>
      </c>
      <c r="AV2" s="3" t="s">
        <v>285</v>
      </c>
      <c r="AW2" s="2" t="s">
        <v>286</v>
      </c>
      <c r="AX2" s="2" t="s">
        <v>927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808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877</v>
      </c>
      <c r="Z3" s="40" t="s">
        <v>878</v>
      </c>
      <c r="AA3" s="40" t="s">
        <v>879</v>
      </c>
      <c r="AB3" s="40" t="s">
        <v>880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689</v>
      </c>
      <c r="AR3" s="11" t="s">
        <v>780</v>
      </c>
      <c r="AS3" s="11" t="s">
        <v>828</v>
      </c>
      <c r="AT3" s="58" t="s">
        <v>924</v>
      </c>
      <c r="AU3" s="58" t="s">
        <v>925</v>
      </c>
      <c r="AV3" s="6" t="s">
        <v>298</v>
      </c>
      <c r="AW3" s="6" t="s">
        <v>297</v>
      </c>
      <c r="AX3" s="6" t="s">
        <v>928</v>
      </c>
      <c r="AY3" s="17" t="s">
        <v>652</v>
      </c>
      <c r="AZ3" s="20" t="s">
        <v>654</v>
      </c>
      <c r="BA3" s="17" t="s">
        <v>672</v>
      </c>
    </row>
    <row r="4" spans="1:53">
      <c r="A4">
        <v>51000001</v>
      </c>
      <c r="B4" s="4" t="s">
        <v>1</v>
      </c>
      <c r="C4" s="4" t="s">
        <v>318</v>
      </c>
      <c r="D4" s="19" t="s">
        <v>730</v>
      </c>
      <c r="E4" s="4">
        <v>1</v>
      </c>
      <c r="F4" s="4">
        <v>11</v>
      </c>
      <c r="G4" s="4">
        <v>0</v>
      </c>
      <c r="H4" s="4">
        <f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>CONCATENATE(AJ4,";",AK4,";",AL4,";",AM4,";",AN4,";",AO4,";",AP4)</f>
        <v>0;0;0;0;0;0;0</v>
      </c>
      <c r="AR4" s="50" t="s">
        <v>781</v>
      </c>
      <c r="AS4" s="54"/>
      <c r="AT4" s="4">
        <v>22011001</v>
      </c>
      <c r="AU4" s="4"/>
      <c r="AV4" s="4">
        <v>1</v>
      </c>
      <c r="AW4" s="4"/>
      <c r="AX4" s="59" t="s">
        <v>931</v>
      </c>
      <c r="AY4" s="18">
        <v>0</v>
      </c>
      <c r="AZ4" s="19">
        <v>0</v>
      </c>
      <c r="BA4" s="25">
        <v>0.104918</v>
      </c>
    </row>
    <row r="5" spans="1:53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>SUM(J5:K5)+SUM(M5:S5)*5+4.4*SUM(AJ5:AP5)+2.5*SUM(AD5:AH5)+IF(ISNUMBER(AC5),AC5,0)+L5</f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>CONCATENATE(AJ5,";",AK5,";",AL5,";",AM5,";",AN5,";",AO5,";",AP5)</f>
        <v>0;0;0;0;0;0;0</v>
      </c>
      <c r="AR5" s="50" t="s">
        <v>781</v>
      </c>
      <c r="AS5" s="54"/>
      <c r="AT5" s="4">
        <v>22011002</v>
      </c>
      <c r="AU5" s="4">
        <v>22011137</v>
      </c>
      <c r="AV5" s="4">
        <v>2</v>
      </c>
      <c r="AW5" s="4"/>
      <c r="AX5" s="59" t="s">
        <v>931</v>
      </c>
      <c r="AY5" s="18">
        <v>0</v>
      </c>
      <c r="AZ5" s="19">
        <v>0</v>
      </c>
      <c r="BA5" s="25">
        <v>0.30327870000000001</v>
      </c>
    </row>
    <row r="6" spans="1:53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>SUM(J6:K6)+SUM(M6:S6)*5+4.4*SUM(AJ6:AP6)+2.5*SUM(AD6:AH6)+IF(ISNUMBER(AC6),AC6,0)+L6</f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>CONCATENATE(AD6,";",AE6,";",AF6,";",AG6,";",AH6)</f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>CONCATENATE(AJ6,";",AK6,";",AL6,";",AM6,";",AN6,";",AO6,";",AP6)</f>
        <v>0;0;0;0;0;0;0</v>
      </c>
      <c r="AR6" s="50" t="s">
        <v>781</v>
      </c>
      <c r="AS6" s="54"/>
      <c r="AT6" s="4">
        <v>22011008</v>
      </c>
      <c r="AU6" s="4"/>
      <c r="AV6" s="4">
        <v>3</v>
      </c>
      <c r="AW6" s="4"/>
      <c r="AX6" s="59" t="s">
        <v>932</v>
      </c>
      <c r="AY6" s="18">
        <v>0</v>
      </c>
      <c r="AZ6" s="19">
        <v>0</v>
      </c>
      <c r="BA6" s="25">
        <v>0.52786889999999997</v>
      </c>
    </row>
    <row r="7" spans="1:53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>IF(AND(T7&gt;=13,T7&lt;=16),5,IF(AND(T7&gt;=9,T7&lt;=12),4,IF(AND(T7&gt;=5,T7&lt;=8),3,IF(AND(T7&gt;=1,T7&lt;=4),2,IF(AND(T7&gt;=-3,T7&lt;=0),1,IF(AND(T7&gt;=-5,T7&lt;=-4),0,6))))))</f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>SUM(J7:K7)+SUM(M7:S7)*5+4.4*SUM(AJ7:AP7)+2.5*SUM(AD7:AH7)+IF(ISNUMBER(AC7),AC7,0)+L7</f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>CONCATENATE(AJ7,";",AK7,";",AL7,";",AM7,";",AN7,";",AO7,";",AP7)</f>
        <v>0;0;0;0;0;0;0</v>
      </c>
      <c r="AR7" s="50" t="s">
        <v>781</v>
      </c>
      <c r="AS7" s="54"/>
      <c r="AT7" s="4">
        <v>22011012</v>
      </c>
      <c r="AU7" s="4">
        <v>22011013</v>
      </c>
      <c r="AV7" s="4">
        <v>4</v>
      </c>
      <c r="AW7" s="4"/>
      <c r="AX7" s="59" t="s">
        <v>946</v>
      </c>
      <c r="AY7" s="18">
        <v>0</v>
      </c>
      <c r="AZ7" s="19">
        <v>0</v>
      </c>
      <c r="BA7" s="25">
        <v>0.33934429999999999</v>
      </c>
    </row>
    <row r="8" spans="1:53">
      <c r="A8">
        <v>51000005</v>
      </c>
      <c r="B8" s="4" t="s">
        <v>8</v>
      </c>
      <c r="C8" s="4" t="s">
        <v>319</v>
      </c>
      <c r="D8" s="19" t="s">
        <v>915</v>
      </c>
      <c r="E8" s="4">
        <v>3</v>
      </c>
      <c r="F8" s="4">
        <v>13</v>
      </c>
      <c r="G8" s="4">
        <v>4</v>
      </c>
      <c r="H8" s="4">
        <f>IF(AND(T8&gt;=13,T8&lt;=16),5,IF(AND(T8&gt;=9,T8&lt;=12),4,IF(AND(T8&gt;=5,T8&lt;=8),3,IF(AND(T8&gt;=1,T8&lt;=4),2,IF(AND(T8&gt;=-3,T8&lt;=0),1,IF(AND(T8&gt;=-5,T8&lt;=-4),0,6))))))</f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>SUM(J8:K8)+SUM(M8:S8)*5+4.4*SUM(AJ8:AP8)+2.5*SUM(AD8:AH8)+IF(ISNUMBER(AC8),AC8,0)+L8</f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>CONCATENATE(AJ8,";",AK8,";",AL8,";",AM8,";",AN8,";",AO8,";",AP8)</f>
        <v>0;0;0;0;0;0;0</v>
      </c>
      <c r="AR8" s="50" t="s">
        <v>781</v>
      </c>
      <c r="AS8" s="54"/>
      <c r="AT8" s="4">
        <v>22011198</v>
      </c>
      <c r="AU8" s="4"/>
      <c r="AV8" s="4">
        <v>5</v>
      </c>
      <c r="AW8" s="4"/>
      <c r="AX8" s="59" t="s">
        <v>938</v>
      </c>
      <c r="AY8" s="18">
        <v>0</v>
      </c>
      <c r="AZ8" s="19">
        <v>0</v>
      </c>
      <c r="BA8" s="25">
        <v>0.40819670000000002</v>
      </c>
    </row>
    <row r="9" spans="1:53">
      <c r="A9">
        <v>51000006</v>
      </c>
      <c r="B9" s="4" t="s">
        <v>10</v>
      </c>
      <c r="C9" s="4" t="s">
        <v>320</v>
      </c>
      <c r="D9" s="19" t="s">
        <v>816</v>
      </c>
      <c r="E9" s="4">
        <v>2</v>
      </c>
      <c r="F9" s="4">
        <v>8</v>
      </c>
      <c r="G9" s="4">
        <v>3</v>
      </c>
      <c r="H9" s="4">
        <f>IF(AND(T9&gt;=13,T9&lt;=16),5,IF(AND(T9&gt;=9,T9&lt;=12),4,IF(AND(T9&gt;=5,T9&lt;=8),3,IF(AND(T9&gt;=1,T9&lt;=4),2,IF(AND(T9&gt;=-3,T9&lt;=0),1,IF(AND(T9&gt;=-5,T9&lt;=-4),0,6))))))</f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>SUM(J9:K9)+SUM(M9:S9)*5+4.4*SUM(AJ9:AP9)+2.5*SUM(AD9:AH9)+IF(ISNUMBER(AC9),AC9,0)+L9</f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>CONCATENATE(AD9,";",AE9,";",AF9,";",AG9,";",AH9)</f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>CONCATENATE(AJ9,";",AK9,";",AL9,";",AM9,";",AN9,";",AO9,";",AP9)</f>
        <v>0;0;0;0;0;0;0</v>
      </c>
      <c r="AR9" s="50" t="s">
        <v>781</v>
      </c>
      <c r="AS9" s="54"/>
      <c r="AT9" s="4">
        <v>22011015</v>
      </c>
      <c r="AU9" s="4">
        <v>22011016</v>
      </c>
      <c r="AV9" s="4">
        <v>6</v>
      </c>
      <c r="AW9" s="4"/>
      <c r="AX9" s="59" t="s">
        <v>930</v>
      </c>
      <c r="AY9" s="18">
        <v>0</v>
      </c>
      <c r="AZ9" s="19">
        <v>0</v>
      </c>
      <c r="BA9" s="25">
        <v>0.3180328</v>
      </c>
    </row>
    <row r="10" spans="1:53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>IF(AND(T10&gt;=13,T10&lt;=16),5,IF(AND(T10&gt;=9,T10&lt;=12),4,IF(AND(T10&gt;=5,T10&lt;=8),3,IF(AND(T10&gt;=1,T10&lt;=4),2,IF(AND(T10&gt;=-3,T10&lt;=0),1,IF(AND(T10&gt;=-5,T10&lt;=-4),0,6))))))</f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>SUM(J10:K10)+SUM(M10:S10)*5+4.4*SUM(AJ10:AP10)+2.5*SUM(AD10:AH10)+IF(ISNUMBER(AC10),AC10,0)+L10</f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>CONCATENATE(AD10,";",AE10,";",AF10,";",AG10,";",AH10)</f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>CONCATENATE(AJ10,";",AK10,";",AL10,";",AM10,";",AN10,";",AO10,";",AP10)</f>
        <v>0;0;0;0;0;0;0</v>
      </c>
      <c r="AR10" s="50" t="s">
        <v>781</v>
      </c>
      <c r="AS10" s="54"/>
      <c r="AT10" s="4">
        <v>22011186</v>
      </c>
      <c r="AU10" s="4"/>
      <c r="AV10" s="4">
        <v>7</v>
      </c>
      <c r="AW10" s="4"/>
      <c r="AX10" s="59" t="s">
        <v>937</v>
      </c>
      <c r="AY10" s="18">
        <v>0</v>
      </c>
      <c r="AZ10" s="19">
        <v>0</v>
      </c>
      <c r="BA10" s="25">
        <v>0.20163929999999999</v>
      </c>
    </row>
    <row r="11" spans="1:53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>IF(AND(T11&gt;=13,T11&lt;=16),5,IF(AND(T11&gt;=9,T11&lt;=12),4,IF(AND(T11&gt;=5,T11&lt;=8),3,IF(AND(T11&gt;=1,T11&lt;=4),2,IF(AND(T11&gt;=-3,T11&lt;=0),1,IF(AND(T11&gt;=-5,T11&lt;=-4),0,6))))))</f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>SUM(J11:K11)+SUM(M11:S11)*5+4.4*SUM(AJ11:AP11)+2.5*SUM(AD11:AH11)+IF(ISNUMBER(AC11),AC11,0)+L11</f>
        <v>-1.68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>CONCATENATE(AD11,";",AE11,";",AF11,";",AG11,";",AH11)</f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>CONCATENATE(AJ11,";",AK11,";",AL11,";",AM11,";",AN11,";",AO11,";",AP11)</f>
        <v>0;0;0;0;0;0;0.3</v>
      </c>
      <c r="AR11" s="50" t="s">
        <v>781</v>
      </c>
      <c r="AS11" s="54"/>
      <c r="AT11" s="4">
        <v>22011012</v>
      </c>
      <c r="AU11" s="4">
        <v>22011014</v>
      </c>
      <c r="AV11" s="4">
        <v>8</v>
      </c>
      <c r="AW11" s="4"/>
      <c r="AX11" s="59" t="s">
        <v>946</v>
      </c>
      <c r="AY11" s="18">
        <v>0</v>
      </c>
      <c r="AZ11" s="19">
        <v>0</v>
      </c>
      <c r="BA11" s="25">
        <v>0.2377049</v>
      </c>
    </row>
    <row r="12" spans="1:53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>IF(AND(T12&gt;=13,T12&lt;=16),5,IF(AND(T12&gt;=9,T12&lt;=12),4,IF(AND(T12&gt;=5,T12&lt;=8),3,IF(AND(T12&gt;=1,T12&lt;=4),2,IF(AND(T12&gt;=-3,T12&lt;=0),1,IF(AND(T12&gt;=-5,T12&lt;=-4),0,6))))))</f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>SUM(J12:K12)+SUM(M12:S12)*5+4.4*SUM(AJ12:AP12)+2.5*SUM(AD12:AH12)+IF(ISNUMBER(AC12),AC12,0)+L12</f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>CONCATENATE(AD12,";",AE12,";",AF12,";",AG12,";",AH12)</f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>CONCATENATE(AJ12,";",AK12,";",AL12,";",AM12,";",AN12,";",AO12,";",AP12)</f>
        <v>0;0;0;0;0;0;0</v>
      </c>
      <c r="AR12" s="50" t="s">
        <v>781</v>
      </c>
      <c r="AS12" s="54"/>
      <c r="AT12" s="4">
        <v>22011017</v>
      </c>
      <c r="AU12" s="4"/>
      <c r="AV12" s="4">
        <v>9</v>
      </c>
      <c r="AW12" s="4"/>
      <c r="AX12" s="59" t="s">
        <v>930</v>
      </c>
      <c r="AY12" s="18">
        <v>0</v>
      </c>
      <c r="AZ12" s="19">
        <v>0</v>
      </c>
      <c r="BA12" s="25">
        <v>0.81147539999999996</v>
      </c>
    </row>
    <row r="13" spans="1:53">
      <c r="A13">
        <v>51000010</v>
      </c>
      <c r="B13" s="7" t="s">
        <v>400</v>
      </c>
      <c r="C13" s="4" t="s">
        <v>471</v>
      </c>
      <c r="D13" s="19" t="s">
        <v>767</v>
      </c>
      <c r="E13" s="4">
        <v>3</v>
      </c>
      <c r="F13" s="4">
        <v>8</v>
      </c>
      <c r="G13" s="4">
        <v>0</v>
      </c>
      <c r="H13" s="4">
        <f>IF(AND(T13&gt;=13,T13&lt;=16),5,IF(AND(T13&gt;=9,T13&lt;=12),4,IF(AND(T13&gt;=5,T13&lt;=8),3,IF(AND(T13&gt;=1,T13&lt;=4),2,IF(AND(T13&gt;=-3,T13&lt;=0),1,IF(AND(T13&gt;=-5,T13&lt;=-4),0,6))))))</f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>SUM(J13:K13)+SUM(M13:S13)*5+4.4*SUM(AJ13:AP13)+2.5*SUM(AD13:AH13)+IF(ISNUMBER(AC13),AC13,0)+L13</f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>CONCATENATE(AJ13,";",AK13,";",AL13,";",AM13,";",AN13,";",AO13,";",AP13)</f>
        <v>0;0;0;0;0;0;0</v>
      </c>
      <c r="AR13" s="50" t="s">
        <v>781</v>
      </c>
      <c r="AS13" s="54"/>
      <c r="AT13" s="4">
        <v>22011018</v>
      </c>
      <c r="AU13" s="4"/>
      <c r="AV13" s="4">
        <v>10</v>
      </c>
      <c r="AW13" s="4"/>
      <c r="AX13" s="59" t="s">
        <v>930</v>
      </c>
      <c r="AY13" s="18">
        <v>0</v>
      </c>
      <c r="AZ13" s="19">
        <v>0</v>
      </c>
      <c r="BA13" s="25">
        <v>0.48688520000000002</v>
      </c>
    </row>
    <row r="14" spans="1:53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>IF(AND(T14&gt;=13,T14&lt;=16),5,IF(AND(T14&gt;=9,T14&lt;=12),4,IF(AND(T14&gt;=5,T14&lt;=8),3,IF(AND(T14&gt;=1,T14&lt;=4),2,IF(AND(T14&gt;=-3,T14&lt;=0),1,IF(AND(T14&gt;=-5,T14&lt;=-4),0,6))))))</f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>SUM(J14:K14)+SUM(M14:S14)*5+4.4*SUM(AJ14:AP14)+2.5*SUM(AD14:AH14)+IF(ISNUMBER(AC14),AC14,0)+L14</f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>CONCATENATE(AD14,";",AE14,";",AF14,";",AG14,";",AH14)</f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>CONCATENATE(AJ14,";",AK14,";",AL14,";",AM14,";",AN14,";",AO14,";",AP14)</f>
        <v>0;0;0;0;0;0;0</v>
      </c>
      <c r="AR14" s="50" t="s">
        <v>781</v>
      </c>
      <c r="AS14" s="54">
        <v>11000005</v>
      </c>
      <c r="AT14" s="4">
        <v>22011019</v>
      </c>
      <c r="AU14" s="4"/>
      <c r="AV14" s="4">
        <v>11</v>
      </c>
      <c r="AW14" s="4"/>
      <c r="AX14" s="59" t="s">
        <v>930</v>
      </c>
      <c r="AY14" s="18">
        <v>0</v>
      </c>
      <c r="AZ14" s="19">
        <v>0</v>
      </c>
      <c r="BA14" s="25">
        <v>0.67213109999999998</v>
      </c>
    </row>
    <row r="15" spans="1:53">
      <c r="A15">
        <v>51000012</v>
      </c>
      <c r="B15" s="4" t="s">
        <v>18</v>
      </c>
      <c r="C15" s="4" t="s">
        <v>472</v>
      </c>
      <c r="D15" s="19" t="s">
        <v>768</v>
      </c>
      <c r="E15" s="4">
        <v>6</v>
      </c>
      <c r="F15" s="4">
        <v>9</v>
      </c>
      <c r="G15" s="4">
        <v>0</v>
      </c>
      <c r="H15" s="4">
        <f>IF(AND(T15&gt;=13,T15&lt;=16),5,IF(AND(T15&gt;=9,T15&lt;=12),4,IF(AND(T15&gt;=5,T15&lt;=8),3,IF(AND(T15&gt;=1,T15&lt;=4),2,IF(AND(T15&gt;=-3,T15&lt;=0),1,IF(AND(T15&gt;=-5,T15&lt;=-4),0,6))))))</f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>SUM(J15:K15)+SUM(M15:S15)*5+4.4*SUM(AJ15:AP15)+2.5*SUM(AD15:AH15)+IF(ISNUMBER(AC15),AC15,0)+L15</f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>CONCATENATE(AD15,";",AE15,";",AF15,";",AG15,";",AH15)</f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>CONCATENATE(AJ15,";",AK15,";",AL15,";",AM15,";",AN15,";",AO15,";",AP15)</f>
        <v>0;0;0;0;0;0;0</v>
      </c>
      <c r="AR15" s="50" t="s">
        <v>781</v>
      </c>
      <c r="AS15" s="54"/>
      <c r="AT15" s="4">
        <v>22011020</v>
      </c>
      <c r="AU15" s="4">
        <v>22011187</v>
      </c>
      <c r="AV15" s="4">
        <v>12</v>
      </c>
      <c r="AW15" s="4"/>
      <c r="AX15" s="59" t="s">
        <v>933</v>
      </c>
      <c r="AY15" s="18">
        <v>0</v>
      </c>
      <c r="AZ15" s="19">
        <v>0</v>
      </c>
      <c r="BA15" s="25">
        <v>0.94918029999999998</v>
      </c>
    </row>
    <row r="16" spans="1:53">
      <c r="A16">
        <v>51000013</v>
      </c>
      <c r="B16" s="4" t="s">
        <v>20</v>
      </c>
      <c r="C16" s="4" t="s">
        <v>473</v>
      </c>
      <c r="D16" s="19" t="s">
        <v>730</v>
      </c>
      <c r="E16" s="4">
        <v>2</v>
      </c>
      <c r="F16" s="4">
        <v>10</v>
      </c>
      <c r="G16" s="4">
        <v>0</v>
      </c>
      <c r="H16" s="4">
        <f>IF(AND(T16&gt;=13,T16&lt;=16),5,IF(AND(T16&gt;=9,T16&lt;=12),4,IF(AND(T16&gt;=5,T16&lt;=8),3,IF(AND(T16&gt;=1,T16&lt;=4),2,IF(AND(T16&gt;=-3,T16&lt;=0),1,IF(AND(T16&gt;=-5,T16&lt;=-4),0,6))))))</f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>SUM(J16:K16)+SUM(M16:S16)*5+4.4*SUM(AJ16:AP16)+2.5*SUM(AD16:AH16)+IF(ISNUMBER(AC16),AC16,0)+L16</f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>CONCATENATE(AD16,";",AE16,";",AF16,";",AG16,";",AH16)</f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>CONCATENATE(AJ16,";",AK16,";",AL16,";",AM16,";",AN16,";",AO16,";",AP16)</f>
        <v>0;0;0;0;0;0;0</v>
      </c>
      <c r="AR16" s="50" t="s">
        <v>781</v>
      </c>
      <c r="AS16" s="54"/>
      <c r="AT16" s="4"/>
      <c r="AU16" s="4"/>
      <c r="AV16" s="4">
        <v>13</v>
      </c>
      <c r="AW16" s="4"/>
      <c r="AX16" s="59" t="s">
        <v>934</v>
      </c>
      <c r="AY16" s="18">
        <v>0</v>
      </c>
      <c r="AZ16" s="19">
        <v>0</v>
      </c>
      <c r="BA16" s="25">
        <v>0.26557380000000003</v>
      </c>
    </row>
    <row r="17" spans="1:53">
      <c r="A17">
        <v>51000014</v>
      </c>
      <c r="B17" s="4" t="s">
        <v>21</v>
      </c>
      <c r="C17" s="4" t="s">
        <v>474</v>
      </c>
      <c r="D17" s="19" t="s">
        <v>730</v>
      </c>
      <c r="E17" s="4">
        <v>4</v>
      </c>
      <c r="F17" s="4">
        <v>2</v>
      </c>
      <c r="G17" s="4">
        <v>0</v>
      </c>
      <c r="H17" s="4">
        <f>IF(AND(T17&gt;=13,T17&lt;=16),5,IF(AND(T17&gt;=9,T17&lt;=12),4,IF(AND(T17&gt;=5,T17&lt;=8),3,IF(AND(T17&gt;=1,T17&lt;=4),2,IF(AND(T17&gt;=-3,T17&lt;=0),1,IF(AND(T17&gt;=-5,T17&lt;=-4),0,6))))))</f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>SUM(J17:K17)+SUM(M17:S17)*5+4.4*SUM(AJ17:AP17)+2.5*SUM(AD17:AH17)+IF(ISNUMBER(AC17),AC17,0)+L17</f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>CONCATENATE(AD17,";",AE17,";",AF17,";",AG17,";",AH17)</f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>CONCATENATE(AJ17,";",AK17,";",AL17,";",AM17,";",AN17,";",AO17,";",AP17)</f>
        <v>0;0;0;0;0;0;0</v>
      </c>
      <c r="AR17" s="50" t="s">
        <v>781</v>
      </c>
      <c r="AS17" s="54"/>
      <c r="AT17" s="4">
        <v>22011021</v>
      </c>
      <c r="AU17" s="4"/>
      <c r="AV17" s="4">
        <v>14</v>
      </c>
      <c r="AW17" s="4"/>
      <c r="AX17" s="59" t="s">
        <v>945</v>
      </c>
      <c r="AY17" s="18">
        <v>0</v>
      </c>
      <c r="AZ17" s="19">
        <v>0</v>
      </c>
      <c r="BA17" s="25">
        <v>0.65901639999999995</v>
      </c>
    </row>
    <row r="18" spans="1:53">
      <c r="A18">
        <v>51000015</v>
      </c>
      <c r="B18" s="7" t="s">
        <v>401</v>
      </c>
      <c r="C18" s="4" t="s">
        <v>475</v>
      </c>
      <c r="D18" s="19" t="s">
        <v>730</v>
      </c>
      <c r="E18" s="4">
        <v>1</v>
      </c>
      <c r="F18" s="4">
        <v>3</v>
      </c>
      <c r="G18" s="4">
        <v>3</v>
      </c>
      <c r="H18" s="4">
        <f>IF(AND(T18&gt;=13,T18&lt;=16),5,IF(AND(T18&gt;=9,T18&lt;=12),4,IF(AND(T18&gt;=5,T18&lt;=8),3,IF(AND(T18&gt;=1,T18&lt;=4),2,IF(AND(T18&gt;=-3,T18&lt;=0),1,IF(AND(T18&gt;=-5,T18&lt;=-4),0,6))))))</f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>SUM(J18:K18)+SUM(M18:S18)*5+4.4*SUM(AJ18:AP18)+2.5*SUM(AD18:AH18)+IF(ISNUMBER(AC18),AC18,0)+L18</f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>CONCATENATE(AD18,";",AE18,";",AF18,";",AG18,";",AH18)</f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>CONCATENATE(AJ18,";",AK18,";",AL18,";",AM18,";",AN18,";",AO18,";",AP18)</f>
        <v>0;0;0;0;0;0;0</v>
      </c>
      <c r="AR18" s="50" t="s">
        <v>781</v>
      </c>
      <c r="AS18" s="54"/>
      <c r="AT18" s="4">
        <v>22011016</v>
      </c>
      <c r="AU18" s="4"/>
      <c r="AV18" s="4">
        <v>15</v>
      </c>
      <c r="AW18" s="4"/>
      <c r="AX18" s="59" t="s">
        <v>946</v>
      </c>
      <c r="AY18" s="18">
        <v>0</v>
      </c>
      <c r="AZ18" s="19">
        <v>0</v>
      </c>
      <c r="BA18" s="25">
        <v>0.13278690000000001</v>
      </c>
    </row>
    <row r="19" spans="1:53">
      <c r="A19">
        <v>51000016</v>
      </c>
      <c r="B19" s="4" t="s">
        <v>23</v>
      </c>
      <c r="C19" s="4" t="s">
        <v>476</v>
      </c>
      <c r="D19" s="19" t="s">
        <v>730</v>
      </c>
      <c r="E19" s="4">
        <v>1</v>
      </c>
      <c r="F19" s="4">
        <v>4</v>
      </c>
      <c r="G19" s="4">
        <v>2</v>
      </c>
      <c r="H19" s="4">
        <f>IF(AND(T19&gt;=13,T19&lt;=16),5,IF(AND(T19&gt;=9,T19&lt;=12),4,IF(AND(T19&gt;=5,T19&lt;=8),3,IF(AND(T19&gt;=1,T19&lt;=4),2,IF(AND(T19&gt;=-3,T19&lt;=0),1,IF(AND(T19&gt;=-5,T19&lt;=-4),0,6))))))</f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>SUM(J19:K19)+SUM(M19:S19)*5+4.4*SUM(AJ19:AP19)+2.5*SUM(AD19:AH19)+IF(ISNUMBER(AC19),AC19,0)+L19</f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>CONCATENATE(AD19,";",AE19,";",AF19,";",AG19,";",AH19)</f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>CONCATENATE(AJ19,";",AK19,";",AL19,";",AM19,";",AN19,";",AO19,";",AP19)</f>
        <v>0;0;0;0;0;0;0</v>
      </c>
      <c r="AR19" s="50" t="s">
        <v>781</v>
      </c>
      <c r="AS19" s="54"/>
      <c r="AT19" s="4">
        <v>22011108</v>
      </c>
      <c r="AU19" s="4"/>
      <c r="AV19" s="4">
        <v>16</v>
      </c>
      <c r="AW19" s="4"/>
      <c r="AX19" s="59" t="s">
        <v>944</v>
      </c>
      <c r="AY19" s="18">
        <v>0</v>
      </c>
      <c r="AZ19" s="19">
        <v>0</v>
      </c>
      <c r="BA19" s="25">
        <v>0.1213115</v>
      </c>
    </row>
    <row r="20" spans="1:53">
      <c r="A20">
        <v>51000017</v>
      </c>
      <c r="B20" s="4" t="s">
        <v>25</v>
      </c>
      <c r="C20" s="4" t="s">
        <v>477</v>
      </c>
      <c r="D20" s="19" t="s">
        <v>730</v>
      </c>
      <c r="E20" s="4">
        <v>2</v>
      </c>
      <c r="F20" s="4">
        <v>11</v>
      </c>
      <c r="G20" s="4">
        <v>4</v>
      </c>
      <c r="H20" s="4">
        <f>IF(AND(T20&gt;=13,T20&lt;=16),5,IF(AND(T20&gt;=9,T20&lt;=12),4,IF(AND(T20&gt;=5,T20&lt;=8),3,IF(AND(T20&gt;=1,T20&lt;=4),2,IF(AND(T20&gt;=-3,T20&lt;=0),1,IF(AND(T20&gt;=-5,T20&lt;=-4),0,6))))))</f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>SUM(J20:K20)+SUM(M20:S20)*5+4.4*SUM(AJ20:AP20)+2.5*SUM(AD20:AH20)+IF(ISNUMBER(AC20),AC20,0)+L20</f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>CONCATENATE(AD20,";",AE20,";",AF20,";",AG20,";",AH20)</f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>CONCATENATE(AJ20,";",AK20,";",AL20,";",AM20,";",AN20,";",AO20,";",AP20)</f>
        <v>0;0;0;0;0;0;0</v>
      </c>
      <c r="AR20" s="50" t="s">
        <v>781</v>
      </c>
      <c r="AS20" s="54"/>
      <c r="AT20" s="4">
        <v>22011188</v>
      </c>
      <c r="AU20" s="4"/>
      <c r="AV20" s="4">
        <v>17</v>
      </c>
      <c r="AW20" s="4"/>
      <c r="AX20" s="59" t="s">
        <v>931</v>
      </c>
      <c r="AY20" s="18">
        <v>0</v>
      </c>
      <c r="AZ20" s="19">
        <v>0</v>
      </c>
      <c r="BA20" s="25">
        <v>0.2770492</v>
      </c>
    </row>
    <row r="21" spans="1:53">
      <c r="A21">
        <v>51000018</v>
      </c>
      <c r="B21" s="4" t="s">
        <v>26</v>
      </c>
      <c r="C21" s="4" t="s">
        <v>478</v>
      </c>
      <c r="D21" s="19" t="s">
        <v>730</v>
      </c>
      <c r="E21" s="4">
        <v>1</v>
      </c>
      <c r="F21" s="4">
        <v>12</v>
      </c>
      <c r="G21" s="4">
        <v>1</v>
      </c>
      <c r="H21" s="4">
        <f>IF(AND(T21&gt;=13,T21&lt;=16),5,IF(AND(T21&gt;=9,T21&lt;=12),4,IF(AND(T21&gt;=5,T21&lt;=8),3,IF(AND(T21&gt;=1,T21&lt;=4),2,IF(AND(T21&gt;=-3,T21&lt;=0),1,IF(AND(T21&gt;=-5,T21&lt;=-4),0,6))))))</f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>SUM(J21:K21)+SUM(M21:S21)*5+4.4*SUM(AJ21:AP21)+2.5*SUM(AD21:AH21)+IF(ISNUMBER(AC21),AC21,0)+L21</f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>CONCATENATE(AD21,";",AE21,";",AF21,";",AG21,";",AH21)</f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>CONCATENATE(AJ21,";",AK21,";",AL21,";",AM21,";",AN21,";",AO21,";",AP21)</f>
        <v>0;0;0;0;0;0;0</v>
      </c>
      <c r="AR21" s="50" t="s">
        <v>781</v>
      </c>
      <c r="AS21" s="54"/>
      <c r="AT21" s="4">
        <v>22011186</v>
      </c>
      <c r="AU21" s="4"/>
      <c r="AV21" s="4">
        <v>18</v>
      </c>
      <c r="AW21" s="4"/>
      <c r="AX21" s="59" t="s">
        <v>937</v>
      </c>
      <c r="AY21" s="18">
        <v>0</v>
      </c>
      <c r="AZ21" s="19">
        <v>0</v>
      </c>
      <c r="BA21" s="25">
        <v>0.14098359999999999</v>
      </c>
    </row>
    <row r="22" spans="1:53">
      <c r="A22">
        <v>51000019</v>
      </c>
      <c r="B22" s="4" t="s">
        <v>27</v>
      </c>
      <c r="C22" s="4" t="s">
        <v>479</v>
      </c>
      <c r="D22" s="19" t="s">
        <v>730</v>
      </c>
      <c r="E22" s="4">
        <v>1</v>
      </c>
      <c r="F22" s="4">
        <v>15</v>
      </c>
      <c r="G22" s="4">
        <v>0</v>
      </c>
      <c r="H22" s="4">
        <f>IF(AND(T22&gt;=13,T22&lt;=16),5,IF(AND(T22&gt;=9,T22&lt;=12),4,IF(AND(T22&gt;=5,T22&lt;=8),3,IF(AND(T22&gt;=1,T22&lt;=4),2,IF(AND(T22&gt;=-3,T22&lt;=0),1,IF(AND(T22&gt;=-5,T22&lt;=-4),0,6))))))</f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>SUM(J22:K22)+SUM(M22:S22)*5+4.4*SUM(AJ22:AP22)+2.5*SUM(AD22:AH22)+IF(ISNUMBER(AC22),AC22,0)+L22</f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>CONCATENATE(AD22,";",AE22,";",AF22,";",AG22,";",AH22)</f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>CONCATENATE(AJ22,";",AK22,";",AL22,";",AM22,";",AN22,";",AO22,";",AP22)</f>
        <v>0;0;0;0;0;0;0</v>
      </c>
      <c r="AR22" s="50" t="s">
        <v>781</v>
      </c>
      <c r="AS22" s="54"/>
      <c r="AT22" s="4">
        <v>22011007</v>
      </c>
      <c r="AU22" s="4"/>
      <c r="AV22" s="4">
        <v>19</v>
      </c>
      <c r="AW22" s="4"/>
      <c r="AX22" s="59" t="s">
        <v>932</v>
      </c>
      <c r="AY22" s="18">
        <v>0</v>
      </c>
      <c r="AZ22" s="19">
        <v>0</v>
      </c>
      <c r="BA22" s="25">
        <v>0.1131148</v>
      </c>
    </row>
    <row r="23" spans="1:53">
      <c r="A23">
        <v>51000020</v>
      </c>
      <c r="B23" s="4" t="s">
        <v>28</v>
      </c>
      <c r="C23" s="4" t="s">
        <v>323</v>
      </c>
      <c r="D23" s="19" t="s">
        <v>730</v>
      </c>
      <c r="E23" s="4">
        <v>2</v>
      </c>
      <c r="F23" s="4">
        <v>4</v>
      </c>
      <c r="G23" s="4">
        <v>3</v>
      </c>
      <c r="H23" s="4">
        <f>IF(AND(T23&gt;=13,T23&lt;=16),5,IF(AND(T23&gt;=9,T23&lt;=12),4,IF(AND(T23&gt;=5,T23&lt;=8),3,IF(AND(T23&gt;=1,T23&lt;=4),2,IF(AND(T23&gt;=-3,T23&lt;=0),1,IF(AND(T23&gt;=-5,T23&lt;=-4),0,6))))))</f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>SUM(J23:K23)+SUM(M23:S23)*5+4.4*SUM(AJ23:AP23)+2.5*SUM(AD23:AH23)+IF(ISNUMBER(AC23),AC23,0)+L23</f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>CONCATENATE(AD23,";",AE23,";",AF23,";",AG23,";",AH23)</f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>CONCATENATE(AJ23,";",AK23,";",AL23,";",AM23,";",AN23,";",AO23,";",AP23)</f>
        <v>0;0;0;0;0;0;0</v>
      </c>
      <c r="AR23" s="50" t="s">
        <v>781</v>
      </c>
      <c r="AS23" s="54"/>
      <c r="AT23" s="4">
        <v>22011022</v>
      </c>
      <c r="AU23" s="4">
        <v>22011090</v>
      </c>
      <c r="AV23" s="4">
        <v>20</v>
      </c>
      <c r="AW23" s="4"/>
      <c r="AX23" s="59" t="s">
        <v>944</v>
      </c>
      <c r="AY23" s="18">
        <v>0</v>
      </c>
      <c r="AZ23" s="19">
        <v>0</v>
      </c>
      <c r="BA23" s="25">
        <v>0.26885249999999999</v>
      </c>
    </row>
    <row r="24" spans="1:53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>IF(AND(T24&gt;=13,T24&lt;=16),5,IF(AND(T24&gt;=9,T24&lt;=12),4,IF(AND(T24&gt;=5,T24&lt;=8),3,IF(AND(T24&gt;=1,T24&lt;=4),2,IF(AND(T24&gt;=-3,T24&lt;=0),1,IF(AND(T24&gt;=-5,T24&lt;=-4),0,6))))))</f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>SUM(J24:K24)+SUM(M24:S24)*5+4.4*SUM(AJ24:AP24)+2.5*SUM(AD24:AH24)+IF(ISNUMBER(AC24),AC24,0)+L24</f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>CONCATENATE(AD24,";",AE24,";",AF24,";",AG24,";",AH24)</f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>CONCATENATE(AJ24,";",AK24,";",AL24,";",AM24,";",AN24,";",AO24,";",AP24)</f>
        <v>0;0;0;0;0;0;0</v>
      </c>
      <c r="AR24" s="50" t="s">
        <v>781</v>
      </c>
      <c r="AS24" s="54"/>
      <c r="AT24" s="4">
        <v>22011023</v>
      </c>
      <c r="AU24" s="4"/>
      <c r="AV24" s="4">
        <v>21</v>
      </c>
      <c r="AW24" s="4"/>
      <c r="AX24" s="59" t="s">
        <v>933</v>
      </c>
      <c r="AY24" s="18">
        <v>0</v>
      </c>
      <c r="AZ24" s="19">
        <v>0</v>
      </c>
      <c r="BA24" s="25">
        <v>0.34754099999999999</v>
      </c>
    </row>
    <row r="25" spans="1:53">
      <c r="A25">
        <v>51000022</v>
      </c>
      <c r="B25" s="4" t="s">
        <v>30</v>
      </c>
      <c r="C25" s="4" t="s">
        <v>324</v>
      </c>
      <c r="D25" s="19" t="s">
        <v>819</v>
      </c>
      <c r="E25" s="4">
        <v>3</v>
      </c>
      <c r="F25" s="4">
        <v>13</v>
      </c>
      <c r="G25" s="4">
        <v>2</v>
      </c>
      <c r="H25" s="4">
        <f>IF(AND(T25&gt;=13,T25&lt;=16),5,IF(AND(T25&gt;=9,T25&lt;=12),4,IF(AND(T25&gt;=5,T25&lt;=8),3,IF(AND(T25&gt;=1,T25&lt;=4),2,IF(AND(T25&gt;=-3,T25&lt;=0),1,IF(AND(T25&gt;=-5,T25&lt;=-4),0,6))))))</f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>SUM(J25:K25)+SUM(M25:S25)*5+4.4*SUM(AJ25:AP25)+2.5*SUM(AD25:AH25)+IF(ISNUMBER(AC25),AC25,0)+L25</f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>CONCATENATE(AD25,";",AE25,";",AF25,";",AG25,";",AH25)</f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>CONCATENATE(AJ25,";",AK25,";",AL25,";",AM25,";",AN25,";",AO25,";",AP25)</f>
        <v>0;0;0;0;0;0;0</v>
      </c>
      <c r="AR25" s="50" t="s">
        <v>781</v>
      </c>
      <c r="AS25" s="54"/>
      <c r="AT25" s="4">
        <v>22011189</v>
      </c>
      <c r="AU25" s="4"/>
      <c r="AV25" s="4">
        <v>22</v>
      </c>
      <c r="AW25" s="4"/>
      <c r="AX25" s="59" t="s">
        <v>938</v>
      </c>
      <c r="AY25" s="18">
        <v>0</v>
      </c>
      <c r="AZ25" s="19">
        <v>0</v>
      </c>
      <c r="BA25" s="25">
        <v>0.46885250000000001</v>
      </c>
    </row>
    <row r="26" spans="1:53">
      <c r="A26">
        <v>51000023</v>
      </c>
      <c r="B26" s="4" t="s">
        <v>32</v>
      </c>
      <c r="C26" s="4" t="s">
        <v>402</v>
      </c>
      <c r="D26" s="19" t="s">
        <v>730</v>
      </c>
      <c r="E26" s="4">
        <v>4</v>
      </c>
      <c r="F26" s="4">
        <v>7</v>
      </c>
      <c r="G26" s="4">
        <v>4</v>
      </c>
      <c r="H26" s="4">
        <f>IF(AND(T26&gt;=13,T26&lt;=16),5,IF(AND(T26&gt;=9,T26&lt;=12),4,IF(AND(T26&gt;=5,T26&lt;=8),3,IF(AND(T26&gt;=1,T26&lt;=4),2,IF(AND(T26&gt;=-3,T26&lt;=0),1,IF(AND(T26&gt;=-5,T26&lt;=-4),0,6))))))</f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>SUM(J26:K26)+SUM(M26:S26)*5+4.4*SUM(AJ26:AP26)+2.5*SUM(AD26:AH26)+IF(ISNUMBER(AC26),AC26,0)+L26</f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>CONCATENATE(AD26,";",AE26,";",AF26,";",AG26,";",AH26)</f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>CONCATENATE(AJ26,";",AK26,";",AL26,";",AM26,";",AN26,";",AO26,";",AP26)</f>
        <v>0;0;0;0;0;0;0</v>
      </c>
      <c r="AR26" s="50" t="s">
        <v>781</v>
      </c>
      <c r="AS26" s="54"/>
      <c r="AT26" s="4">
        <v>22011024</v>
      </c>
      <c r="AU26" s="4"/>
      <c r="AV26" s="4">
        <v>23</v>
      </c>
      <c r="AW26" s="4"/>
      <c r="AX26" s="59" t="s">
        <v>936</v>
      </c>
      <c r="AY26" s="18">
        <v>0</v>
      </c>
      <c r="AZ26" s="19">
        <v>0</v>
      </c>
      <c r="BA26" s="25">
        <v>0.6426229</v>
      </c>
    </row>
    <row r="27" spans="1:53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>IF(AND(T27&gt;=13,T27&lt;=16),5,IF(AND(T27&gt;=9,T27&lt;=12),4,IF(AND(T27&gt;=5,T27&lt;=8),3,IF(AND(T27&gt;=1,T27&lt;=4),2,IF(AND(T27&gt;=-3,T27&lt;=0),1,IF(AND(T27&gt;=-5,T27&lt;=-4),0,6))))))</f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>SUM(J27:K27)+SUM(M27:S27)*5+4.4*SUM(AJ27:AP27)+2.5*SUM(AD27:AH27)+IF(ISNUMBER(AC27),AC27,0)+L27</f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8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>CONCATENATE(AD27,";",AE27,";",AF27,";",AG27,";",AH27)</f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>CONCATENATE(AJ27,";",AK27,";",AL27,";",AM27,";",AN27,";",AO27,";",AP27)</f>
        <v>0;0;0;0;0;0;0</v>
      </c>
      <c r="AR27" s="50" t="s">
        <v>781</v>
      </c>
      <c r="AS27" s="54"/>
      <c r="AT27" s="4">
        <v>22011025</v>
      </c>
      <c r="AU27" s="4">
        <v>22011026</v>
      </c>
      <c r="AV27" s="4">
        <v>24</v>
      </c>
      <c r="AW27" s="4"/>
      <c r="AX27" s="59" t="s">
        <v>933</v>
      </c>
      <c r="AY27" s="18">
        <v>0</v>
      </c>
      <c r="AZ27" s="19">
        <v>0</v>
      </c>
      <c r="BA27" s="25">
        <v>0.58032790000000001</v>
      </c>
    </row>
    <row r="28" spans="1:53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>IF(AND(T28&gt;=13,T28&lt;=16),5,IF(AND(T28&gt;=9,T28&lt;=12),4,IF(AND(T28&gt;=5,T28&lt;=8),3,IF(AND(T28&gt;=1,T28&lt;=4),2,IF(AND(T28&gt;=-3,T28&lt;=0),1,IF(AND(T28&gt;=-5,T28&lt;=-4),0,6))))))</f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>SUM(J28:K28)+SUM(M28:S28)*5+4.4*SUM(AJ28:AP28)+2.5*SUM(AD28:AH28)+IF(ISNUMBER(AC28),AC28,0)+L28</f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>CONCATENATE(AD28,";",AE28,";",AF28,";",AG28,";",AH28)</f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>CONCATENATE(AJ28,";",AK28,";",AL28,";",AM28,";",AN28,";",AO28,";",AP28)</f>
        <v>0;0;0;0;0;0;0</v>
      </c>
      <c r="AR28" s="50" t="s">
        <v>781</v>
      </c>
      <c r="AS28" s="54"/>
      <c r="AT28" s="4">
        <v>22011190</v>
      </c>
      <c r="AU28" s="4"/>
      <c r="AV28" s="4">
        <v>25</v>
      </c>
      <c r="AW28" s="4"/>
      <c r="AX28" s="59" t="s">
        <v>935</v>
      </c>
      <c r="AY28" s="18">
        <v>0</v>
      </c>
      <c r="AZ28" s="19">
        <v>0</v>
      </c>
      <c r="BA28" s="25">
        <v>0.23278689999999999</v>
      </c>
    </row>
    <row r="29" spans="1:53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>IF(AND(T29&gt;=13,T29&lt;=16),5,IF(AND(T29&gt;=9,T29&lt;=12),4,IF(AND(T29&gt;=5,T29&lt;=8),3,IF(AND(T29&gt;=1,T29&lt;=4),2,IF(AND(T29&gt;=-3,T29&lt;=0),1,IF(AND(T29&gt;=-5,T29&lt;=-4),0,6))))))</f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>SUM(J29:K29)+SUM(M29:S29)*5+4.4*SUM(AJ29:AP29)+2.5*SUM(AD29:AH29)+IF(ISNUMBER(AC29),AC29,0)+L29</f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>CONCATENATE(AD29,";",AE29,";",AF29,";",AG29,";",AH29)</f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>CONCATENATE(AJ29,";",AK29,";",AL29,";",AM29,";",AN29,";",AO29,";",AP29)</f>
        <v>0;0;0;0;0;0;0</v>
      </c>
      <c r="AR29" s="50" t="s">
        <v>781</v>
      </c>
      <c r="AS29" s="54">
        <v>11000006</v>
      </c>
      <c r="AT29" s="4">
        <v>22011027</v>
      </c>
      <c r="AU29" s="4"/>
      <c r="AV29" s="4">
        <v>26</v>
      </c>
      <c r="AW29" s="4"/>
      <c r="AX29" s="59" t="s">
        <v>938</v>
      </c>
      <c r="AY29" s="18">
        <v>0</v>
      </c>
      <c r="AZ29" s="19">
        <v>0</v>
      </c>
      <c r="BA29" s="25">
        <v>0.38524589999999997</v>
      </c>
    </row>
    <row r="30" spans="1:53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>IF(AND(T30&gt;=13,T30&lt;=16),5,IF(AND(T30&gt;=9,T30&lt;=12),4,IF(AND(T30&gt;=5,T30&lt;=8),3,IF(AND(T30&gt;=1,T30&lt;=4),2,IF(AND(T30&gt;=-3,T30&lt;=0),1,IF(AND(T30&gt;=-5,T30&lt;=-4),0,6))))))</f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>SUM(J30:K30)+SUM(M30:S30)*5+4.4*SUM(AJ30:AP30)+2.5*SUM(AD30:AH30)+IF(ISNUMBER(AC30),AC30,0)+L30</f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>CONCATENATE(AD30,";",AE30,";",AF30,";",AG30,";",AH30)</f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>CONCATENATE(AJ30,";",AK30,";",AL30,";",AM30,";",AN30,";",AO30,";",AP30)</f>
        <v>0;0;0;0;0.3;0;0</v>
      </c>
      <c r="AR30" s="50" t="s">
        <v>781</v>
      </c>
      <c r="AS30" s="54"/>
      <c r="AT30" s="4">
        <v>22011028</v>
      </c>
      <c r="AU30" s="4"/>
      <c r="AV30" s="4">
        <v>27</v>
      </c>
      <c r="AW30" s="4"/>
      <c r="AX30" s="59" t="s">
        <v>937</v>
      </c>
      <c r="AY30" s="18">
        <v>0</v>
      </c>
      <c r="AZ30" s="19">
        <v>0</v>
      </c>
      <c r="BA30" s="25">
        <v>0.58196720000000002</v>
      </c>
    </row>
    <row r="31" spans="1:53">
      <c r="A31">
        <v>51000028</v>
      </c>
      <c r="B31" s="4" t="s">
        <v>37</v>
      </c>
      <c r="C31" s="4" t="s">
        <v>484</v>
      </c>
      <c r="D31" s="19" t="s">
        <v>903</v>
      </c>
      <c r="E31" s="4">
        <v>3</v>
      </c>
      <c r="F31" s="4">
        <v>10</v>
      </c>
      <c r="G31" s="4">
        <v>0</v>
      </c>
      <c r="H31" s="4">
        <f>IF(AND(T31&gt;=13,T31&lt;=16),5,IF(AND(T31&gt;=9,T31&lt;=12),4,IF(AND(T31&gt;=5,T31&lt;=8),3,IF(AND(T31&gt;=1,T31&lt;=4),2,IF(AND(T31&gt;=-3,T31&lt;=0),1,IF(AND(T31&gt;=-5,T31&lt;=-4),0,6))))))</f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>SUM(J31:K31)+SUM(M31:S31)*5+4.4*SUM(AJ31:AP31)+2.5*SUM(AD31:AH31)+IF(ISNUMBER(AC31),AC31,0)+L31</f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15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>CONCATENATE(AD31,";",AE31,";",AF31,";",AG31,";",AH31)</f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>CONCATENATE(AJ31,";",AK31,";",AL31,";",AM31,";",AN31,";",AO31,";",AP31)</f>
        <v>0;0;0;0;0;0;0</v>
      </c>
      <c r="AR31" s="50" t="s">
        <v>781</v>
      </c>
      <c r="AS31" s="54"/>
      <c r="AT31" s="4">
        <v>22011029</v>
      </c>
      <c r="AU31" s="4"/>
      <c r="AV31" s="4">
        <v>28</v>
      </c>
      <c r="AW31" s="4"/>
      <c r="AX31" s="59" t="s">
        <v>934</v>
      </c>
      <c r="AY31" s="18">
        <v>0</v>
      </c>
      <c r="AZ31" s="19">
        <v>0</v>
      </c>
      <c r="BA31" s="25">
        <v>0.50819669999999995</v>
      </c>
    </row>
    <row r="32" spans="1:53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>IF(AND(T32&gt;=13,T32&lt;=16),5,IF(AND(T32&gt;=9,T32&lt;=12),4,IF(AND(T32&gt;=5,T32&lt;=8),3,IF(AND(T32&gt;=1,T32&lt;=4),2,IF(AND(T32&gt;=-3,T32&lt;=0),1,IF(AND(T32&gt;=-5,T32&lt;=-4),0,6))))))</f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>SUM(J32:K32)+SUM(M32:S32)*5+4.4*SUM(AJ32:AP32)+2.5*SUM(AD32:AH32)+IF(ISNUMBER(AC32),AC32,0)+L32</f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>CONCATENATE(AD32,";",AE32,";",AF32,";",AG32,";",AH32)</f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>CONCATENATE(AJ32,";",AK32,";",AL32,";",AM32,";",AN32,";",AO32,";",AP32)</f>
        <v>0;0;0;0;0;0;0</v>
      </c>
      <c r="AR32" s="50" t="s">
        <v>781</v>
      </c>
      <c r="AS32" s="54"/>
      <c r="AT32" s="4">
        <v>22011030</v>
      </c>
      <c r="AU32" s="4"/>
      <c r="AV32" s="4">
        <v>29</v>
      </c>
      <c r="AW32" s="4"/>
      <c r="AX32" s="59" t="s">
        <v>941</v>
      </c>
      <c r="AY32" s="18">
        <v>0</v>
      </c>
      <c r="AZ32" s="19">
        <v>0</v>
      </c>
      <c r="BA32" s="25">
        <v>0.51475409999999999</v>
      </c>
    </row>
    <row r="33" spans="1:53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>IF(AND(T33&gt;=13,T33&lt;=16),5,IF(AND(T33&gt;=9,T33&lt;=12),4,IF(AND(T33&gt;=5,T33&lt;=8),3,IF(AND(T33&gt;=1,T33&lt;=4),2,IF(AND(T33&gt;=-3,T33&lt;=0),1,IF(AND(T33&gt;=-5,T33&lt;=-4),0,6))))))</f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>SUM(J33:K33)+SUM(M33:S33)*5+4.4*SUM(AJ33:AP33)+2.5*SUM(AD33:AH33)+IF(ISNUMBER(AC33),AC33,0)+L33</f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>CONCATENATE(AD33,";",AE33,";",AF33,";",AG33,";",AH33)</f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>CONCATENATE(AJ33,";",AK33,";",AL33,";",AM33,";",AN33,";",AO33,";",AP33)</f>
        <v>0.3;0.3;0.3;0.3;0.3;0;0</v>
      </c>
      <c r="AR33" s="50" t="s">
        <v>781</v>
      </c>
      <c r="AS33" s="54"/>
      <c r="AT33" s="4">
        <v>22011031</v>
      </c>
      <c r="AU33" s="4"/>
      <c r="AV33" s="4">
        <v>30</v>
      </c>
      <c r="AW33" s="4"/>
      <c r="AX33" s="59" t="s">
        <v>935</v>
      </c>
      <c r="AY33" s="18">
        <v>0</v>
      </c>
      <c r="AZ33" s="19">
        <v>0</v>
      </c>
      <c r="BA33" s="25">
        <v>0.43278689999999997</v>
      </c>
    </row>
    <row r="34" spans="1:53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>IF(AND(T34&gt;=13,T34&lt;=16),5,IF(AND(T34&gt;=9,T34&lt;=12),4,IF(AND(T34&gt;=5,T34&lt;=8),3,IF(AND(T34&gt;=1,T34&lt;=4),2,IF(AND(T34&gt;=-3,T34&lt;=0),1,IF(AND(T34&gt;=-5,T34&lt;=-4),0,6))))))</f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>SUM(J34:K34)+SUM(M34:S34)*5+4.4*SUM(AJ34:AP34)+2.5*SUM(AD34:AH34)+IF(ISNUMBER(AC34),AC34,0)+L34</f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>CONCATENATE(AD34,";",AE34,";",AF34,";",AG34,";",AH34)</f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>CONCATENATE(AJ34,";",AK34,";",AL34,";",AM34,";",AN34,";",AO34,";",AP34)</f>
        <v>0;0;0;0;0;0;0</v>
      </c>
      <c r="AR34" s="50" t="s">
        <v>781</v>
      </c>
      <c r="AS34" s="54"/>
      <c r="AT34" s="4">
        <v>22011013</v>
      </c>
      <c r="AU34" s="4"/>
      <c r="AV34" s="4">
        <v>31</v>
      </c>
      <c r="AW34" s="4"/>
      <c r="AX34" s="59" t="s">
        <v>930</v>
      </c>
      <c r="AY34" s="18">
        <v>0</v>
      </c>
      <c r="AZ34" s="19">
        <v>0</v>
      </c>
      <c r="BA34" s="25">
        <v>0.20163929999999999</v>
      </c>
    </row>
    <row r="35" spans="1:53">
      <c r="A35">
        <v>51000032</v>
      </c>
      <c r="B35" s="4" t="s">
        <v>43</v>
      </c>
      <c r="C35" s="4" t="s">
        <v>488</v>
      </c>
      <c r="D35" s="19" t="s">
        <v>916</v>
      </c>
      <c r="E35" s="4">
        <v>3</v>
      </c>
      <c r="F35" s="4">
        <v>16</v>
      </c>
      <c r="G35" s="4">
        <v>5</v>
      </c>
      <c r="H35" s="4">
        <f>IF(AND(T35&gt;=13,T35&lt;=16),5,IF(AND(T35&gt;=9,T35&lt;=12),4,IF(AND(T35&gt;=5,T35&lt;=8),3,IF(AND(T35&gt;=1,T35&lt;=4),2,IF(AND(T35&gt;=-3,T35&lt;=0),1,IF(AND(T35&gt;=-5,T35&lt;=-4),0,6))))))</f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>SUM(J35:K35)+SUM(M35:S35)*5+4.4*SUM(AJ35:AP35)+2.5*SUM(AD35:AH35)+IF(ISNUMBER(AC35),AC35,0)+L35</f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>CONCATENATE(AD35,";",AE35,";",AF35,";",AG35,";",AH35)</f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>CONCATENATE(AJ35,";",AK35,";",AL35,";",AM35,";",AN35,";",AO35,";",AP35)</f>
        <v>0;0;0;0;0;0;0</v>
      </c>
      <c r="AR35" s="50" t="s">
        <v>781</v>
      </c>
      <c r="AS35" s="54"/>
      <c r="AT35" s="4">
        <v>22011191</v>
      </c>
      <c r="AU35" s="4"/>
      <c r="AV35" s="4">
        <v>32</v>
      </c>
      <c r="AW35" s="4"/>
      <c r="AX35" s="59" t="s">
        <v>940</v>
      </c>
      <c r="AY35" s="18">
        <v>0</v>
      </c>
      <c r="AZ35" s="19">
        <v>0</v>
      </c>
      <c r="BA35" s="25">
        <v>5.0819669999999997E-2</v>
      </c>
    </row>
    <row r="36" spans="1:53">
      <c r="A36">
        <v>51000033</v>
      </c>
      <c r="B36" s="4" t="s">
        <v>835</v>
      </c>
      <c r="C36" s="4" t="s">
        <v>836</v>
      </c>
      <c r="D36" s="19" t="s">
        <v>837</v>
      </c>
      <c r="E36" s="4">
        <v>2</v>
      </c>
      <c r="F36" s="4">
        <v>8</v>
      </c>
      <c r="G36" s="4">
        <v>0</v>
      </c>
      <c r="H36" s="4">
        <f>IF(AND(T36&gt;=13,T36&lt;=16),5,IF(AND(T36&gt;=9,T36&lt;=12),4,IF(AND(T36&gt;=5,T36&lt;=8),3,IF(AND(T36&gt;=1,T36&lt;=4),2,IF(AND(T36&gt;=-3,T36&lt;=0),1,IF(AND(T36&gt;=-5,T36&lt;=-4),0,6))))))</f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>SUM(J36:K36)+SUM(M36:S36)*5+4.4*SUM(AJ36:AP36)+2.5*SUM(AD36:AH36)+IF(ISNUMBER(AC36),AC36,0)+L36</f>
        <v>0</v>
      </c>
      <c r="U36" s="4">
        <v>20</v>
      </c>
      <c r="V36" s="4">
        <v>15</v>
      </c>
      <c r="W36" s="4">
        <v>0</v>
      </c>
      <c r="X36" s="4" t="s">
        <v>831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>CONCATENATE(AD36,";",AE36,";",AF36,";",AG36,";",AH36)</f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>CONCATENATE(AJ36,";",AK36,";",AL36,";",AM36,";",AN36,";",AO36,";",AP36)</f>
        <v>0;0;0;0;0;0;0</v>
      </c>
      <c r="AR36" s="50" t="s">
        <v>781</v>
      </c>
      <c r="AS36" s="54">
        <v>11000006</v>
      </c>
      <c r="AT36" s="4">
        <v>22011032</v>
      </c>
      <c r="AU36" s="4"/>
      <c r="AV36" s="4">
        <v>33</v>
      </c>
      <c r="AW36" s="4"/>
      <c r="AX36" s="59" t="s">
        <v>930</v>
      </c>
      <c r="AY36" s="18">
        <v>0</v>
      </c>
      <c r="AZ36" s="19">
        <v>0</v>
      </c>
      <c r="BA36" s="25">
        <v>0.36721310000000001</v>
      </c>
    </row>
    <row r="37" spans="1:53">
      <c r="A37">
        <v>51000034</v>
      </c>
      <c r="B37" s="4" t="s">
        <v>45</v>
      </c>
      <c r="C37" s="4" t="s">
        <v>489</v>
      </c>
      <c r="D37" s="19" t="s">
        <v>901</v>
      </c>
      <c r="E37" s="4">
        <v>2</v>
      </c>
      <c r="F37" s="4">
        <v>3</v>
      </c>
      <c r="G37" s="4">
        <v>1</v>
      </c>
      <c r="H37" s="4">
        <f>IF(AND(T37&gt;=13,T37&lt;=16),5,IF(AND(T37&gt;=9,T37&lt;=12),4,IF(AND(T37&gt;=5,T37&lt;=8),3,IF(AND(T37&gt;=1,T37&lt;=4),2,IF(AND(T37&gt;=-3,T37&lt;=0),1,IF(AND(T37&gt;=-5,T37&lt;=-4),0,6))))))</f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>SUM(J37:K37)+SUM(M37:S37)*5+4.4*SUM(AJ37:AP37)+2.5*SUM(AD37:AH37)+IF(ISNUMBER(AC37),AC37,0)+L37</f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>CONCATENATE(AD37,";",AE37,";",AF37,";",AG37,";",AH37)</f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>CONCATENATE(AJ37,";",AK37,";",AL37,";",AM37,";",AN37,";",AO37,";",AP37)</f>
        <v>0;0;0;0;0;0;0</v>
      </c>
      <c r="AR37" s="50" t="s">
        <v>781</v>
      </c>
      <c r="AS37" s="54"/>
      <c r="AT37" s="4">
        <v>22011033</v>
      </c>
      <c r="AU37" s="4"/>
      <c r="AV37" s="4">
        <v>34</v>
      </c>
      <c r="AW37" s="4"/>
      <c r="AX37" s="59" t="s">
        <v>946</v>
      </c>
      <c r="AY37" s="18">
        <v>0</v>
      </c>
      <c r="AZ37" s="19">
        <v>0</v>
      </c>
      <c r="BA37" s="25">
        <v>0.35245900000000002</v>
      </c>
    </row>
    <row r="38" spans="1:53">
      <c r="A38">
        <v>51000035</v>
      </c>
      <c r="B38" s="4" t="s">
        <v>46</v>
      </c>
      <c r="C38" s="4" t="s">
        <v>326</v>
      </c>
      <c r="D38" s="19" t="s">
        <v>730</v>
      </c>
      <c r="E38" s="4">
        <v>2</v>
      </c>
      <c r="F38" s="4">
        <v>7</v>
      </c>
      <c r="G38" s="4">
        <v>1</v>
      </c>
      <c r="H38" s="4">
        <f>IF(AND(T38&gt;=13,T38&lt;=16),5,IF(AND(T38&gt;=9,T38&lt;=12),4,IF(AND(T38&gt;=5,T38&lt;=8),3,IF(AND(T38&gt;=1,T38&lt;=4),2,IF(AND(T38&gt;=-3,T38&lt;=0),1,IF(AND(T38&gt;=-5,T38&lt;=-4),0,6))))))</f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>SUM(J38:K38)+SUM(M38:S38)*5+4.4*SUM(AJ38:AP38)+2.5*SUM(AD38:AH38)+IF(ISNUMBER(AC38),AC38,0)+L38</f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>CONCATENATE(AD38,";",AE38,";",AF38,";",AG38,";",AH38)</f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>CONCATENATE(AJ38,";",AK38,";",AL38,";",AM38,";",AN38,";",AO38,";",AP38)</f>
        <v>0;0;0;0;0;0;0</v>
      </c>
      <c r="AR38" s="50" t="s">
        <v>781</v>
      </c>
      <c r="AS38" s="54"/>
      <c r="AT38" s="4">
        <v>22011034</v>
      </c>
      <c r="AU38" s="4"/>
      <c r="AV38" s="4">
        <v>35</v>
      </c>
      <c r="AW38" s="4"/>
      <c r="AX38" s="59" t="s">
        <v>936</v>
      </c>
      <c r="AY38" s="18">
        <v>0</v>
      </c>
      <c r="AZ38" s="19">
        <v>0</v>
      </c>
      <c r="BA38" s="25">
        <v>0.25901639999999998</v>
      </c>
    </row>
    <row r="39" spans="1:53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>IF(AND(T39&gt;=13,T39&lt;=16),5,IF(AND(T39&gt;=9,T39&lt;=12),4,IF(AND(T39&gt;=5,T39&lt;=8),3,IF(AND(T39&gt;=1,T39&lt;=4),2,IF(AND(T39&gt;=-3,T39&lt;=0),1,IF(AND(T39&gt;=-5,T39&lt;=-4),0,6))))))</f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>SUM(J39:K39)+SUM(M39:S39)*5+4.4*SUM(AJ39:AP39)+2.5*SUM(AD39:AH39)+IF(ISNUMBER(AC39),AC39,0)+L39</f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>CONCATENATE(AD39,";",AE39,";",AF39,";",AG39,";",AH39)</f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>CONCATENATE(AJ39,";",AK39,";",AL39,";",AM39,";",AN39,";",AO39,";",AP39)</f>
        <v>0;0.3;0;0;0.3;0;0</v>
      </c>
      <c r="AR39" s="50" t="s">
        <v>781</v>
      </c>
      <c r="AS39" s="54"/>
      <c r="AT39" s="4">
        <v>22011035</v>
      </c>
      <c r="AU39" s="4"/>
      <c r="AV39" s="4">
        <v>36</v>
      </c>
      <c r="AW39" s="4"/>
      <c r="AX39" s="59" t="s">
        <v>937</v>
      </c>
      <c r="AY39" s="18">
        <v>0</v>
      </c>
      <c r="AZ39" s="19">
        <v>0</v>
      </c>
      <c r="BA39" s="25">
        <v>0.76393440000000001</v>
      </c>
    </row>
    <row r="40" spans="1:53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>IF(AND(T40&gt;=13,T40&lt;=16),5,IF(AND(T40&gt;=9,T40&lt;=12),4,IF(AND(T40&gt;=5,T40&lt;=8),3,IF(AND(T40&gt;=1,T40&lt;=4),2,IF(AND(T40&gt;=-3,T40&lt;=0),1,IF(AND(T40&gt;=-5,T40&lt;=-4),0,6))))))</f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>SUM(J40:K40)+SUM(M40:S40)*5+4.4*SUM(AJ40:AP40)+2.5*SUM(AD40:AH40)+IF(ISNUMBER(AC40),AC40,0)+L40</f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>CONCATENATE(AD40,";",AE40,";",AF40,";",AG40,";",AH40)</f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>CONCATENATE(AJ40,";",AK40,";",AL40,";",AM40,";",AN40,";",AO40,";",AP40)</f>
        <v>0;0.3;0.3;0.3;0.3;0;0</v>
      </c>
      <c r="AR40" s="50" t="s">
        <v>781</v>
      </c>
      <c r="AS40" s="54"/>
      <c r="AT40" s="4">
        <v>22011144</v>
      </c>
      <c r="AU40" s="4"/>
      <c r="AV40" s="4">
        <v>37</v>
      </c>
      <c r="AW40" s="4"/>
      <c r="AX40" s="59" t="s">
        <v>935</v>
      </c>
      <c r="AY40" s="18">
        <v>0</v>
      </c>
      <c r="AZ40" s="19">
        <v>0</v>
      </c>
      <c r="BA40" s="25">
        <v>0.79836059999999998</v>
      </c>
    </row>
    <row r="41" spans="1:53">
      <c r="A41">
        <v>51000038</v>
      </c>
      <c r="B41" s="4" t="s">
        <v>840</v>
      </c>
      <c r="C41" s="4" t="s">
        <v>841</v>
      </c>
      <c r="D41" s="19" t="s">
        <v>839</v>
      </c>
      <c r="E41" s="4">
        <v>4</v>
      </c>
      <c r="F41" s="4">
        <v>8</v>
      </c>
      <c r="G41" s="4">
        <v>5</v>
      </c>
      <c r="H41" s="4">
        <f>IF(AND(T41&gt;=13,T41&lt;=16),5,IF(AND(T41&gt;=9,T41&lt;=12),4,IF(AND(T41&gt;=5,T41&lt;=8),3,IF(AND(T41&gt;=1,T41&lt;=4),2,IF(AND(T41&gt;=-3,T41&lt;=0),1,IF(AND(T41&gt;=-5,T41&lt;=-4),0,6))))))</f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>SUM(J41:K41)+SUM(M41:S41)*5+4.4*SUM(AJ41:AP41)+2.5*SUM(AD41:AH41)+IF(ISNUMBER(AC41),AC41,0)+L41</f>
        <v>-1</v>
      </c>
      <c r="U41" s="4">
        <v>10</v>
      </c>
      <c r="V41" s="4">
        <v>20</v>
      </c>
      <c r="W41" s="4">
        <v>0</v>
      </c>
      <c r="X41" s="4" t="s">
        <v>842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14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>CONCATENATE(AD41,";",AE41,";",AF41,";",AG41,";",AH41)</f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>CONCATENATE(AJ41,";",AK41,";",AL41,";",AM41,";",AN41,";",AO41,";",AP41)</f>
        <v>0;0;0;0;0;0;0</v>
      </c>
      <c r="AR41" s="50" t="s">
        <v>781</v>
      </c>
      <c r="AS41" s="54"/>
      <c r="AT41" s="4">
        <v>22011016</v>
      </c>
      <c r="AU41" s="4"/>
      <c r="AV41" s="4">
        <v>38</v>
      </c>
      <c r="AW41" s="4"/>
      <c r="AX41" s="59" t="s">
        <v>930</v>
      </c>
      <c r="AY41" s="18">
        <v>0</v>
      </c>
      <c r="AZ41" s="19">
        <v>0</v>
      </c>
      <c r="BA41" s="25">
        <v>0.2377049</v>
      </c>
    </row>
    <row r="42" spans="1:53">
      <c r="A42">
        <v>51000039</v>
      </c>
      <c r="B42" s="4" t="s">
        <v>838</v>
      </c>
      <c r="C42" s="4" t="s">
        <v>404</v>
      </c>
      <c r="D42" s="19" t="s">
        <v>839</v>
      </c>
      <c r="E42" s="4">
        <v>3</v>
      </c>
      <c r="F42" s="4">
        <v>8</v>
      </c>
      <c r="G42" s="4">
        <v>6</v>
      </c>
      <c r="H42" s="4">
        <f>IF(AND(T42&gt;=13,T42&lt;=16),5,IF(AND(T42&gt;=9,T42&lt;=12),4,IF(AND(T42&gt;=5,T42&lt;=8),3,IF(AND(T42&gt;=1,T42&lt;=4),2,IF(AND(T42&gt;=-3,T42&lt;=0),1,IF(AND(T42&gt;=-5,T42&lt;=-4),0,6))))))</f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>SUM(J42:K42)+SUM(M42:S42)*5+4.4*SUM(AJ42:AP42)+2.5*SUM(AD42:AH42)+IF(ISNUMBER(AC42),AC42,0)+L42</f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>CONCATENATE(AD42,";",AE42,";",AF42,";",AG42,";",AH42)</f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>CONCATENATE(AJ42,";",AK42,";",AL42,";",AM42,";",AN42,";",AO42,";",AP42)</f>
        <v>0;0;0;0;0;-0.3;0</v>
      </c>
      <c r="AR42" s="50" t="s">
        <v>781</v>
      </c>
      <c r="AS42" s="54"/>
      <c r="AT42" s="4">
        <v>22011029</v>
      </c>
      <c r="AU42" s="4"/>
      <c r="AV42" s="4">
        <v>39</v>
      </c>
      <c r="AW42" s="4"/>
      <c r="AX42" s="59" t="s">
        <v>930</v>
      </c>
      <c r="AY42" s="18">
        <v>0</v>
      </c>
      <c r="AZ42" s="19">
        <v>0</v>
      </c>
      <c r="BA42" s="25">
        <v>0.57868850000000005</v>
      </c>
    </row>
    <row r="43" spans="1:53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>IF(AND(T43&gt;=13,T43&lt;=16),5,IF(AND(T43&gt;=9,T43&lt;=12),4,IF(AND(T43&gt;=5,T43&lt;=8),3,IF(AND(T43&gt;=1,T43&lt;=4),2,IF(AND(T43&gt;=-3,T43&lt;=0),1,IF(AND(T43&gt;=-5,T43&lt;=-4),0,6))))))</f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>SUM(J43:K43)+SUM(M43:S43)*5+4.4*SUM(AJ43:AP43)+2.5*SUM(AD43:AH43)+IF(ISNUMBER(AC43),AC43,0)+L43</f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>CONCATENATE(AD43,";",AE43,";",AF43,";",AG43,";",AH43)</f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>CONCATENATE(AJ43,";",AK43,";",AL43,";",AM43,";",AN43,";",AO43,";",AP43)</f>
        <v>0;0;0;0;0;0;0</v>
      </c>
      <c r="AR43" s="50" t="s">
        <v>781</v>
      </c>
      <c r="AS43" s="54"/>
      <c r="AT43" s="4">
        <v>22011005</v>
      </c>
      <c r="AU43" s="4"/>
      <c r="AV43" s="4">
        <v>40</v>
      </c>
      <c r="AW43" s="4"/>
      <c r="AX43" s="59" t="s">
        <v>934</v>
      </c>
      <c r="AY43" s="18">
        <v>0</v>
      </c>
      <c r="AZ43" s="19">
        <v>0</v>
      </c>
      <c r="BA43" s="25">
        <v>0.13606560000000001</v>
      </c>
    </row>
    <row r="44" spans="1:53">
      <c r="A44">
        <v>51000041</v>
      </c>
      <c r="B44" s="7" t="s">
        <v>403</v>
      </c>
      <c r="C44" s="4" t="s">
        <v>492</v>
      </c>
      <c r="D44" s="19" t="s">
        <v>886</v>
      </c>
      <c r="E44" s="4">
        <v>3</v>
      </c>
      <c r="F44" s="4">
        <v>10</v>
      </c>
      <c r="G44" s="4">
        <v>6</v>
      </c>
      <c r="H44" s="4">
        <f>IF(AND(T44&gt;=13,T44&lt;=16),5,IF(AND(T44&gt;=9,T44&lt;=12),4,IF(AND(T44&gt;=5,T44&lt;=8),3,IF(AND(T44&gt;=1,T44&lt;=4),2,IF(AND(T44&gt;=-3,T44&lt;=0),1,IF(AND(T44&gt;=-5,T44&lt;=-4),0,6))))))</f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>SUM(J44:K44)+SUM(M44:S44)*5+4.4*SUM(AJ44:AP44)+2.5*SUM(AD44:AH44)+IF(ISNUMBER(AC44),AC44,0)+L44</f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>CONCATENATE(AD44,";",AE44,";",AF44,";",AG44,";",AH44)</f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>CONCATENATE(AJ44,";",AK44,";",AL44,";",AM44,";",AN44,";",AO44,";",AP44)</f>
        <v>0;0;0;0;0;0;0</v>
      </c>
      <c r="AR44" s="50" t="s">
        <v>781</v>
      </c>
      <c r="AS44" s="54"/>
      <c r="AT44" s="4">
        <v>22011036</v>
      </c>
      <c r="AU44" s="4"/>
      <c r="AV44" s="4">
        <v>41</v>
      </c>
      <c r="AW44" s="4"/>
      <c r="AX44" s="59" t="s">
        <v>934</v>
      </c>
      <c r="AY44" s="18">
        <v>0</v>
      </c>
      <c r="AZ44" s="19">
        <v>0</v>
      </c>
      <c r="BA44" s="25">
        <v>0.7</v>
      </c>
    </row>
    <row r="45" spans="1:53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>IF(AND(T45&gt;=13,T45&lt;=16),5,IF(AND(T45&gt;=9,T45&lt;=12),4,IF(AND(T45&gt;=5,T45&lt;=8),3,IF(AND(T45&gt;=1,T45&lt;=4),2,IF(AND(T45&gt;=-3,T45&lt;=0),1,IF(AND(T45&gt;=-5,T45&lt;=-4),0,6))))))</f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>SUM(J45:K45)+SUM(M45:S45)*5+4.4*SUM(AJ45:AP45)+2.5*SUM(AD45:AH45)+IF(ISNUMBER(AC45),AC45,0)+L45</f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>CONCATENATE(AD45,";",AE45,";",AF45,";",AG45,";",AH45)</f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>CONCATENATE(AJ45,";",AK45,";",AL45,";",AM45,";",AN45,";",AO45,";",AP45)</f>
        <v>0;0;0;0;0;0;0</v>
      </c>
      <c r="AR45" s="50" t="s">
        <v>781</v>
      </c>
      <c r="AS45" s="54"/>
      <c r="AT45" s="4">
        <v>22011036</v>
      </c>
      <c r="AU45" s="4"/>
      <c r="AV45" s="4">
        <v>42</v>
      </c>
      <c r="AW45" s="4"/>
      <c r="AX45" s="59" t="s">
        <v>934</v>
      </c>
      <c r="AY45" s="18">
        <v>0</v>
      </c>
      <c r="AZ45" s="19">
        <v>0</v>
      </c>
      <c r="BA45" s="25">
        <v>0.2</v>
      </c>
    </row>
    <row r="46" spans="1:53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>IF(AND(T46&gt;=13,T46&lt;=16),5,IF(AND(T46&gt;=9,T46&lt;=12),4,IF(AND(T46&gt;=5,T46&lt;=8),3,IF(AND(T46&gt;=1,T46&lt;=4),2,IF(AND(T46&gt;=-3,T46&lt;=0),1,IF(AND(T46&gt;=-5,T46&lt;=-4),0,6))))))</f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>SUM(J46:K46)+SUM(M46:S46)*5+4.4*SUM(AJ46:AP46)+2.5*SUM(AD46:AH46)+IF(ISNUMBER(AC46),AC46,0)+L46</f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>CONCATENATE(AD46,";",AE46,";",AF46,";",AG46,";",AH46)</f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>CONCATENATE(AJ46,";",AK46,";",AL46,";",AM46,";",AN46,";",AO46,";",AP46)</f>
        <v>0;0;0;0;0;0;0</v>
      </c>
      <c r="AR46" s="50" t="s">
        <v>781</v>
      </c>
      <c r="AS46" s="54">
        <v>11000009</v>
      </c>
      <c r="AT46" s="4">
        <v>22011177</v>
      </c>
      <c r="AU46" s="4"/>
      <c r="AV46" s="4">
        <v>43</v>
      </c>
      <c r="AW46" s="4"/>
      <c r="AX46" s="59" t="s">
        <v>934</v>
      </c>
      <c r="AY46" s="18">
        <v>0</v>
      </c>
      <c r="AZ46" s="19">
        <v>0</v>
      </c>
      <c r="BA46" s="25">
        <v>0.38688529999999999</v>
      </c>
    </row>
    <row r="47" spans="1:53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>IF(AND(T47&gt;=13,T47&lt;=16),5,IF(AND(T47&gt;=9,T47&lt;=12),4,IF(AND(T47&gt;=5,T47&lt;=8),3,IF(AND(T47&gt;=1,T47&lt;=4),2,IF(AND(T47&gt;=-3,T47&lt;=0),1,IF(AND(T47&gt;=-5,T47&lt;=-4),0,6))))))</f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>SUM(J47:K47)+SUM(M47:S47)*5+4.4*SUM(AJ47:AP47)+2.5*SUM(AD47:AH47)+IF(ISNUMBER(AC47),AC47,0)+L47</f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8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>CONCATENATE(AD47,";",AE47,";",AF47,";",AG47,";",AH47)</f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>CONCATENATE(AJ47,";",AK47,";",AL47,";",AM47,";",AN47,";",AO47,";",AP47)</f>
        <v>0;0;0;0;0;0;0</v>
      </c>
      <c r="AR47" s="50" t="s">
        <v>781</v>
      </c>
      <c r="AS47" s="54"/>
      <c r="AT47" s="4">
        <v>22011192</v>
      </c>
      <c r="AU47" s="4"/>
      <c r="AV47" s="4">
        <v>44</v>
      </c>
      <c r="AW47" s="4"/>
      <c r="AX47" s="59" t="s">
        <v>933</v>
      </c>
      <c r="AY47" s="18">
        <v>0</v>
      </c>
      <c r="AZ47" s="19">
        <v>0</v>
      </c>
      <c r="BA47" s="25">
        <v>0.5557377</v>
      </c>
    </row>
    <row r="48" spans="1:53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>IF(AND(T48&gt;=13,T48&lt;=16),5,IF(AND(T48&gt;=9,T48&lt;=12),4,IF(AND(T48&gt;=5,T48&lt;=8),3,IF(AND(T48&gt;=1,T48&lt;=4),2,IF(AND(T48&gt;=-3,T48&lt;=0),1,IF(AND(T48&gt;=-5,T48&lt;=-4),0,6))))))</f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>SUM(J48:K48)+SUM(M48:S48)*5+4.4*SUM(AJ48:AP48)+2.5*SUM(AD48:AH48)+IF(ISNUMBER(AC48),AC48,0)+L48</f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>CONCATENATE(AD48,";",AE48,";",AF48,";",AG48,";",AH48)</f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>CONCATENATE(AJ48,";",AK48,";",AL48,";",AM48,";",AN48,";",AO48,";",AP48)</f>
        <v>0;0;0;0;0;0;0</v>
      </c>
      <c r="AR48" s="50" t="s">
        <v>781</v>
      </c>
      <c r="AS48" s="54"/>
      <c r="AT48" s="4">
        <v>22011009</v>
      </c>
      <c r="AU48" s="4">
        <v>22011010</v>
      </c>
      <c r="AV48" s="4">
        <v>45</v>
      </c>
      <c r="AW48" s="4"/>
      <c r="AX48" s="59" t="s">
        <v>932</v>
      </c>
      <c r="AY48" s="18">
        <v>0</v>
      </c>
      <c r="AZ48" s="19">
        <v>0</v>
      </c>
      <c r="BA48" s="25">
        <v>0.46721309999999999</v>
      </c>
    </row>
    <row r="49" spans="1:53">
      <c r="A49">
        <v>51000046</v>
      </c>
      <c r="B49" s="4" t="s">
        <v>55</v>
      </c>
      <c r="C49" s="4" t="s">
        <v>496</v>
      </c>
      <c r="D49" s="19" t="s">
        <v>886</v>
      </c>
      <c r="E49" s="4">
        <v>2</v>
      </c>
      <c r="F49" s="4">
        <v>15</v>
      </c>
      <c r="G49" s="4">
        <v>5</v>
      </c>
      <c r="H49" s="4">
        <f>IF(AND(T49&gt;=13,T49&lt;=16),5,IF(AND(T49&gt;=9,T49&lt;=12),4,IF(AND(T49&gt;=5,T49&lt;=8),3,IF(AND(T49&gt;=1,T49&lt;=4),2,IF(AND(T49&gt;=-3,T49&lt;=0),1,IF(AND(T49&gt;=-5,T49&lt;=-4),0,6))))))</f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>SUM(J49:K49)+SUM(M49:S49)*5+4.4*SUM(AJ49:AP49)+2.5*SUM(AD49:AH49)+IF(ISNUMBER(AC49),AC49,0)+L49</f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>CONCATENATE(AD49,";",AE49,";",AF49,";",AG49,";",AH49)</f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>CONCATENATE(AJ49,";",AK49,";",AL49,";",AM49,";",AN49,";",AO49,";",AP49)</f>
        <v>0;0;0;0;0;0;0</v>
      </c>
      <c r="AR49" s="50" t="s">
        <v>781</v>
      </c>
      <c r="AS49" s="54"/>
      <c r="AT49" s="4">
        <v>22011011</v>
      </c>
      <c r="AU49" s="8"/>
      <c r="AV49" s="4">
        <v>46</v>
      </c>
      <c r="AW49" s="4"/>
      <c r="AX49" s="59" t="s">
        <v>932</v>
      </c>
      <c r="AY49" s="18">
        <v>0</v>
      </c>
      <c r="AZ49" s="19">
        <v>0</v>
      </c>
      <c r="BA49" s="25">
        <v>0.3245902</v>
      </c>
    </row>
    <row r="50" spans="1:53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>IF(AND(T50&gt;=13,T50&lt;=16),5,IF(AND(T50&gt;=9,T50&lt;=12),4,IF(AND(T50&gt;=5,T50&lt;=8),3,IF(AND(T50&gt;=1,T50&lt;=4),2,IF(AND(T50&gt;=-3,T50&lt;=0),1,IF(AND(T50&gt;=-5,T50&lt;=-4),0,6))))))</f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>SUM(J50:K50)+SUM(M50:S50)*5+4.4*SUM(AJ50:AP50)+2.5*SUM(AD50:AH50)+IF(ISNUMBER(AC50),AC50,0)+L50</f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>CONCATENATE(AD50,";",AE50,";",AF50,";",AG50,";",AH50)</f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>CONCATENATE(AJ50,";",AK50,";",AL50,";",AM50,";",AN50,";",AO50,";",AP50)</f>
        <v>0;0;0;0;0;0;0</v>
      </c>
      <c r="AR50" s="50" t="s">
        <v>781</v>
      </c>
      <c r="AS50" s="54"/>
      <c r="AT50" s="4">
        <v>22011193</v>
      </c>
      <c r="AU50" s="4"/>
      <c r="AV50" s="4">
        <v>47</v>
      </c>
      <c r="AW50" s="4"/>
      <c r="AX50" s="59" t="s">
        <v>936</v>
      </c>
      <c r="AY50" s="18">
        <v>0</v>
      </c>
      <c r="AZ50" s="19">
        <v>0</v>
      </c>
      <c r="BA50" s="25">
        <v>0.8573771</v>
      </c>
    </row>
    <row r="51" spans="1:53">
      <c r="A51">
        <v>51000048</v>
      </c>
      <c r="B51" s="4" t="s">
        <v>57</v>
      </c>
      <c r="C51" s="4" t="s">
        <v>330</v>
      </c>
      <c r="D51" s="19" t="s">
        <v>817</v>
      </c>
      <c r="E51" s="4">
        <v>3</v>
      </c>
      <c r="F51" s="4">
        <v>4</v>
      </c>
      <c r="G51" s="4">
        <v>3</v>
      </c>
      <c r="H51" s="4">
        <f>IF(AND(T51&gt;=13,T51&lt;=16),5,IF(AND(T51&gt;=9,T51&lt;=12),4,IF(AND(T51&gt;=5,T51&lt;=8),3,IF(AND(T51&gt;=1,T51&lt;=4),2,IF(AND(T51&gt;=-3,T51&lt;=0),1,IF(AND(T51&gt;=-5,T51&lt;=-4),0,6))))))</f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>SUM(J51:K51)+SUM(M51:S51)*5+4.4*SUM(AJ51:AP51)+2.5*SUM(AD51:AH51)+IF(ISNUMBER(AC51),AC51,0)+L51</f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>CONCATENATE(AD51,";",AE51,";",AF51,";",AG51,";",AH51)</f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>CONCATENATE(AJ51,";",AK51,";",AL51,";",AM51,";",AN51,";",AO51,";",AP51)</f>
        <v>0;0;0;0;0;0;0</v>
      </c>
      <c r="AR51" s="50" t="s">
        <v>781</v>
      </c>
      <c r="AS51" s="54"/>
      <c r="AT51" s="4">
        <v>22011037</v>
      </c>
      <c r="AU51" s="4"/>
      <c r="AV51" s="4">
        <v>48</v>
      </c>
      <c r="AW51" s="4"/>
      <c r="AX51" s="59" t="s">
        <v>944</v>
      </c>
      <c r="AY51" s="18">
        <v>0</v>
      </c>
      <c r="AZ51" s="19">
        <v>0</v>
      </c>
      <c r="BA51" s="25">
        <v>0.33606560000000002</v>
      </c>
    </row>
    <row r="52" spans="1:53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>IF(AND(T52&gt;=13,T52&lt;=16),5,IF(AND(T52&gt;=9,T52&lt;=12),4,IF(AND(T52&gt;=5,T52&lt;=8),3,IF(AND(T52&gt;=1,T52&lt;=4),2,IF(AND(T52&gt;=-3,T52&lt;=0),1,IF(AND(T52&gt;=-5,T52&lt;=-4),0,6))))))</f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>SUM(J52:K52)+SUM(M52:S52)*5+4.4*SUM(AJ52:AP52)+2.5*SUM(AD52:AH52)+IF(ISNUMBER(AC52),AC52,0)+L52</f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>CONCATENATE(AD52,";",AE52,";",AF52,";",AG52,";",AH52)</f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>CONCATENATE(AJ52,";",AK52,";",AL52,";",AM52,";",AN52,";",AO52,";",AP52)</f>
        <v>0;0;0;0;0;0;0</v>
      </c>
      <c r="AR52" s="50" t="s">
        <v>781</v>
      </c>
      <c r="AS52" s="54"/>
      <c r="AT52" s="4">
        <v>22011038</v>
      </c>
      <c r="AU52" s="4"/>
      <c r="AV52" s="4">
        <v>49</v>
      </c>
      <c r="AW52" s="4"/>
      <c r="AX52" s="59" t="s">
        <v>932</v>
      </c>
      <c r="AY52" s="18">
        <v>0</v>
      </c>
      <c r="AZ52" s="19">
        <v>0</v>
      </c>
      <c r="BA52" s="25">
        <v>0.2377049</v>
      </c>
    </row>
    <row r="53" spans="1:53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>IF(AND(T53&gt;=13,T53&lt;=16),5,IF(AND(T53&gt;=9,T53&lt;=12),4,IF(AND(T53&gt;=5,T53&lt;=8),3,IF(AND(T53&gt;=1,T53&lt;=4),2,IF(AND(T53&gt;=-3,T53&lt;=0),1,IF(AND(T53&gt;=-5,T53&lt;=-4),0,6))))))</f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>SUM(J53:K53)+SUM(M53:S53)*5+4.4*SUM(AJ53:AP53)+2.5*SUM(AD53:AH53)+IF(ISNUMBER(AC53),AC53,0)+L53</f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>CONCATENATE(AD53,";",AE53,";",AF53,";",AG53,";",AH53)</f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>CONCATENATE(AJ53,";",AK53,";",AL53,";",AM53,";",AN53,";",AO53,";",AP53)</f>
        <v>0;0;0;0;0;0;0</v>
      </c>
      <c r="AR53" s="50" t="s">
        <v>781</v>
      </c>
      <c r="AS53" s="54"/>
      <c r="AT53" s="4">
        <v>22011100</v>
      </c>
      <c r="AU53" s="4"/>
      <c r="AV53" s="4">
        <v>50</v>
      </c>
      <c r="AW53" s="4"/>
      <c r="AX53" s="59" t="s">
        <v>930</v>
      </c>
      <c r="AY53" s="18">
        <v>0</v>
      </c>
      <c r="AZ53" s="19">
        <v>0</v>
      </c>
      <c r="BA53" s="25">
        <v>0.39836070000000001</v>
      </c>
    </row>
    <row r="54" spans="1:53">
      <c r="A54">
        <v>51000051</v>
      </c>
      <c r="B54" s="4" t="s">
        <v>60</v>
      </c>
      <c r="C54" s="4" t="s">
        <v>499</v>
      </c>
      <c r="D54" s="19" t="s">
        <v>809</v>
      </c>
      <c r="E54" s="4">
        <v>3</v>
      </c>
      <c r="F54" s="4">
        <v>5</v>
      </c>
      <c r="G54" s="4">
        <v>2</v>
      </c>
      <c r="H54" s="4">
        <f>IF(AND(T54&gt;=13,T54&lt;=16),5,IF(AND(T54&gt;=9,T54&lt;=12),4,IF(AND(T54&gt;=5,T54&lt;=8),3,IF(AND(T54&gt;=1,T54&lt;=4),2,IF(AND(T54&gt;=-3,T54&lt;=0),1,IF(AND(T54&gt;=-5,T54&lt;=-4),0,6))))))</f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>SUM(J54:K54)+SUM(M54:S54)*5+4.4*SUM(AJ54:AP54)+2.5*SUM(AD54:AH54)+IF(ISNUMBER(AC54),AC54,0)+L54</f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>CONCATENATE(AD54,";",AE54,";",AF54,";",AG54,";",AH54)</f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>CONCATENATE(AJ54,";",AK54,";",AL54,";",AM54,";",AN54,";",AO54,";",AP54)</f>
        <v>0;0;0;0;0;0;0</v>
      </c>
      <c r="AR54" s="50" t="s">
        <v>781</v>
      </c>
      <c r="AS54" s="54"/>
      <c r="AT54" s="4">
        <v>22011210</v>
      </c>
      <c r="AU54" s="4"/>
      <c r="AV54" s="4">
        <v>51</v>
      </c>
      <c r="AW54" s="4"/>
      <c r="AX54" s="59" t="s">
        <v>941</v>
      </c>
      <c r="AY54" s="18">
        <v>0</v>
      </c>
      <c r="AZ54" s="19">
        <v>0</v>
      </c>
      <c r="BA54" s="25">
        <v>0.53442619999999996</v>
      </c>
    </row>
    <row r="55" spans="1:53">
      <c r="A55">
        <v>51000052</v>
      </c>
      <c r="B55" s="7" t="s">
        <v>405</v>
      </c>
      <c r="C55" s="4" t="s">
        <v>500</v>
      </c>
      <c r="D55" s="19" t="s">
        <v>805</v>
      </c>
      <c r="E55" s="4">
        <v>2</v>
      </c>
      <c r="F55" s="4">
        <v>4</v>
      </c>
      <c r="G55" s="4">
        <v>0</v>
      </c>
      <c r="H55" s="4">
        <f>IF(AND(T55&gt;=13,T55&lt;=16),5,IF(AND(T55&gt;=9,T55&lt;=12),4,IF(AND(T55&gt;=5,T55&lt;=8),3,IF(AND(T55&gt;=1,T55&lt;=4),2,IF(AND(T55&gt;=-3,T55&lt;=0),1,IF(AND(T55&gt;=-5,T55&lt;=-4),0,6))))))</f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>SUM(J55:K55)+SUM(M55:S55)*5+4.4*SUM(AJ55:AP55)+2.5*SUM(AD55:AH55)+IF(ISNUMBER(AC55),AC55,0)+L55</f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>CONCATENATE(AD55,";",AE55,";",AF55,";",AG55,";",AH55)</f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>CONCATENATE(AJ55,";",AK55,";",AL55,";",AM55,";",AN55,";",AO55,";",AP55)</f>
        <v>0;0;0;0;0;0;0</v>
      </c>
      <c r="AR55" s="50" t="s">
        <v>781</v>
      </c>
      <c r="AS55" s="54"/>
      <c r="AT55" s="4">
        <v>22011039</v>
      </c>
      <c r="AU55" s="4"/>
      <c r="AV55" s="4">
        <v>52</v>
      </c>
      <c r="AW55" s="4"/>
      <c r="AX55" s="59" t="s">
        <v>944</v>
      </c>
      <c r="AY55" s="18">
        <v>0</v>
      </c>
      <c r="AZ55" s="19">
        <v>0</v>
      </c>
      <c r="BA55" s="25">
        <v>0.33770489999999997</v>
      </c>
    </row>
    <row r="56" spans="1:53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>IF(AND(T56&gt;=13,T56&lt;=16),5,IF(AND(T56&gt;=9,T56&lt;=12),4,IF(AND(T56&gt;=5,T56&lt;=8),3,IF(AND(T56&gt;=1,T56&lt;=4),2,IF(AND(T56&gt;=-3,T56&lt;=0),1,IF(AND(T56&gt;=-5,T56&lt;=-4),0,6))))))</f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>SUM(J56:K56)+SUM(M56:S56)*5+4.4*SUM(AJ56:AP56)+2.5*SUM(AD56:AH56)+IF(ISNUMBER(AC56),AC56,0)+L56</f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>CONCATENATE(AD56,";",AE56,";",AF56,";",AG56,";",AH56)</f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>CONCATENATE(AJ56,";",AK56,";",AL56,";",AM56,";",AN56,";",AO56,";",AP56)</f>
        <v>0;0;0;0;0;0;0.3</v>
      </c>
      <c r="AR56" s="50" t="s">
        <v>781</v>
      </c>
      <c r="AS56" s="54"/>
      <c r="AT56" s="4">
        <v>22011036</v>
      </c>
      <c r="AU56" s="4"/>
      <c r="AV56" s="4">
        <v>53</v>
      </c>
      <c r="AW56" s="4"/>
      <c r="AX56" s="59" t="s">
        <v>935</v>
      </c>
      <c r="AY56" s="18">
        <v>0</v>
      </c>
      <c r="AZ56" s="19">
        <v>0</v>
      </c>
      <c r="BA56" s="25">
        <v>0.5557377</v>
      </c>
    </row>
    <row r="57" spans="1:53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>IF(AND(T57&gt;=13,T57&lt;=16),5,IF(AND(T57&gt;=9,T57&lt;=12),4,IF(AND(T57&gt;=5,T57&lt;=8),3,IF(AND(T57&gt;=1,T57&lt;=4),2,IF(AND(T57&gt;=-3,T57&lt;=0),1,IF(AND(T57&gt;=-5,T57&lt;=-4),0,6))))))</f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>SUM(J57:K57)+SUM(M57:S57)*5+4.4*SUM(AJ57:AP57)+2.5*SUM(AD57:AH57)+IF(ISNUMBER(AC57),AC57,0)+L57</f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>CONCATENATE(AD57,";",AE57,";",AF57,";",AG57,";",AH57)</f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>CONCATENATE(AJ57,";",AK57,";",AL57,";",AM57,";",AN57,";",AO57,";",AP57)</f>
        <v>0;0;0;0;0;0;0</v>
      </c>
      <c r="AR57" s="50" t="s">
        <v>781</v>
      </c>
      <c r="AS57" s="54"/>
      <c r="AT57" s="4">
        <v>22011195</v>
      </c>
      <c r="AU57" s="4"/>
      <c r="AV57" s="4">
        <v>54</v>
      </c>
      <c r="AW57" s="4"/>
      <c r="AX57" s="59" t="s">
        <v>934</v>
      </c>
      <c r="AY57" s="18">
        <v>0</v>
      </c>
      <c r="AZ57" s="19">
        <v>0</v>
      </c>
      <c r="BA57" s="25">
        <v>0.24918029999999999</v>
      </c>
    </row>
    <row r="58" spans="1:53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>IF(AND(T58&gt;=13,T58&lt;=16),5,IF(AND(T58&gt;=9,T58&lt;=12),4,IF(AND(T58&gt;=5,T58&lt;=8),3,IF(AND(T58&gt;=1,T58&lt;=4),2,IF(AND(T58&gt;=-3,T58&lt;=0),1,IF(AND(T58&gt;=-5,T58&lt;=-4),0,6))))))</f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>SUM(J58:K58)+SUM(M58:S58)*5+4.4*SUM(AJ58:AP58)+2.5*SUM(AD58:AH58)+IF(ISNUMBER(AC58),AC58,0)+L58</f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>CONCATENATE(AD58,";",AE58,";",AF58,";",AG58,";",AH58)</f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>CONCATENATE(AJ58,";",AK58,";",AL58,";",AM58,";",AN58,";",AO58,";",AP58)</f>
        <v>0;0;0;0;0;0;0</v>
      </c>
      <c r="AR58" s="50" t="s">
        <v>781</v>
      </c>
      <c r="AS58" s="54"/>
      <c r="AT58" s="4">
        <v>22011040</v>
      </c>
      <c r="AU58" s="4"/>
      <c r="AV58" s="4">
        <v>55</v>
      </c>
      <c r="AW58" s="4"/>
      <c r="AX58" s="59" t="s">
        <v>931</v>
      </c>
      <c r="AY58" s="18">
        <v>0</v>
      </c>
      <c r="AZ58" s="19">
        <v>0</v>
      </c>
      <c r="BA58" s="25">
        <v>0.3967213</v>
      </c>
    </row>
    <row r="59" spans="1:53">
      <c r="A59">
        <v>51000056</v>
      </c>
      <c r="B59" s="4" t="s">
        <v>65</v>
      </c>
      <c r="C59" s="4" t="s">
        <v>332</v>
      </c>
      <c r="D59" s="19" t="s">
        <v>904</v>
      </c>
      <c r="E59" s="4">
        <v>2</v>
      </c>
      <c r="F59" s="4">
        <v>9</v>
      </c>
      <c r="G59" s="4">
        <v>0</v>
      </c>
      <c r="H59" s="4">
        <f>IF(AND(T59&gt;=13,T59&lt;=16),5,IF(AND(T59&gt;=9,T59&lt;=12),4,IF(AND(T59&gt;=5,T59&lt;=8),3,IF(AND(T59&gt;=1,T59&lt;=4),2,IF(AND(T59&gt;=-3,T59&lt;=0),1,IF(AND(T59&gt;=-5,T59&lt;=-4),0,6))))))</f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>SUM(J59:K59)+SUM(M59:S59)*5+4.4*SUM(AJ59:AP59)+2.5*SUM(AD59:AH59)+IF(ISNUMBER(AC59),AC59,0)+L59</f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>CONCATENATE(AD59,";",AE59,";",AF59,";",AG59,";",AH59)</f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>CONCATENATE(AJ59,";",AK59,";",AL59,";",AM59,";",AN59,";",AO59,";",AP59)</f>
        <v>0;0;0;0;0;0;0</v>
      </c>
      <c r="AR59" s="50" t="s">
        <v>781</v>
      </c>
      <c r="AS59" s="54"/>
      <c r="AT59" s="4">
        <v>22011181</v>
      </c>
      <c r="AU59" s="4"/>
      <c r="AV59" s="4">
        <v>56</v>
      </c>
      <c r="AW59" s="4"/>
      <c r="AX59" s="59" t="s">
        <v>933</v>
      </c>
      <c r="AY59" s="18">
        <v>0</v>
      </c>
      <c r="AZ59" s="19">
        <v>0</v>
      </c>
      <c r="BA59" s="25">
        <v>0.70163940000000002</v>
      </c>
    </row>
    <row r="60" spans="1:53">
      <c r="A60">
        <v>51000057</v>
      </c>
      <c r="B60" s="4" t="s">
        <v>67</v>
      </c>
      <c r="C60" s="4" t="s">
        <v>502</v>
      </c>
      <c r="D60" s="19" t="s">
        <v>817</v>
      </c>
      <c r="E60" s="4">
        <v>3</v>
      </c>
      <c r="F60" s="4">
        <v>1</v>
      </c>
      <c r="G60" s="4">
        <v>0</v>
      </c>
      <c r="H60" s="4">
        <f>IF(AND(T60&gt;=13,T60&lt;=16),5,IF(AND(T60&gt;=9,T60&lt;=12),4,IF(AND(T60&gt;=5,T60&lt;=8),3,IF(AND(T60&gt;=1,T60&lt;=4),2,IF(AND(T60&gt;=-3,T60&lt;=0),1,IF(AND(T60&gt;=-5,T60&lt;=-4),0,6))))))</f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>SUM(J60:K60)+SUM(M60:S60)*5+4.4*SUM(AJ60:AP60)+2.5*SUM(AD60:AH60)+IF(ISNUMBER(AC60),AC60,0)+L60</f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>CONCATENATE(AD60,";",AE60,";",AF60,";",AG60,";",AH60)</f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>CONCATENATE(AJ60,";",AK60,";",AL60,";",AM60,";",AN60,";",AO60,";",AP60)</f>
        <v>0;0;0;0;0;0;0</v>
      </c>
      <c r="AR60" s="50" t="s">
        <v>781</v>
      </c>
      <c r="AS60" s="54"/>
      <c r="AT60" s="4">
        <v>22011005</v>
      </c>
      <c r="AU60" s="4">
        <v>22011006</v>
      </c>
      <c r="AV60" s="4">
        <v>57</v>
      </c>
      <c r="AW60" s="4"/>
      <c r="AX60" s="59" t="s">
        <v>935</v>
      </c>
      <c r="AY60" s="18">
        <v>0</v>
      </c>
      <c r="AZ60" s="19">
        <v>0</v>
      </c>
      <c r="BA60" s="25">
        <v>0.26065569999999999</v>
      </c>
    </row>
    <row r="61" spans="1:53">
      <c r="A61">
        <v>51000058</v>
      </c>
      <c r="B61" s="4" t="s">
        <v>68</v>
      </c>
      <c r="C61" s="4" t="s">
        <v>503</v>
      </c>
      <c r="D61" s="19" t="s">
        <v>904</v>
      </c>
      <c r="E61" s="4">
        <v>1</v>
      </c>
      <c r="F61" s="4">
        <v>7</v>
      </c>
      <c r="G61" s="4">
        <v>0</v>
      </c>
      <c r="H61" s="4">
        <f>IF(AND(T61&gt;=13,T61&lt;=16),5,IF(AND(T61&gt;=9,T61&lt;=12),4,IF(AND(T61&gt;=5,T61&lt;=8),3,IF(AND(T61&gt;=1,T61&lt;=4),2,IF(AND(T61&gt;=-3,T61&lt;=0),1,IF(AND(T61&gt;=-5,T61&lt;=-4),0,6))))))</f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>SUM(J61:K61)+SUM(M61:S61)*5+4.4*SUM(AJ61:AP61)+2.5*SUM(AD61:AH61)+IF(ISNUMBER(AC61),AC61,0)+L61</f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>CONCATENATE(AD61,";",AE61,";",AF61,";",AG61,";",AH61)</f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>CONCATENATE(AJ61,";",AK61,";",AL61,";",AM61,";",AN61,";",AO61,";",AP61)</f>
        <v>0;0;0;0;0;0;0</v>
      </c>
      <c r="AR61" s="50" t="s">
        <v>781</v>
      </c>
      <c r="AS61" s="54"/>
      <c r="AT61" s="4">
        <v>22011150</v>
      </c>
      <c r="AU61" s="4"/>
      <c r="AV61" s="4">
        <v>58</v>
      </c>
      <c r="AW61" s="4"/>
      <c r="AX61" s="59" t="s">
        <v>936</v>
      </c>
      <c r="AY61" s="18">
        <v>0</v>
      </c>
      <c r="AZ61" s="19">
        <v>0</v>
      </c>
      <c r="BA61" s="25">
        <v>0.17213120000000001</v>
      </c>
    </row>
    <row r="62" spans="1:53">
      <c r="A62">
        <v>51000059</v>
      </c>
      <c r="B62" s="4" t="s">
        <v>69</v>
      </c>
      <c r="C62" s="4" t="s">
        <v>504</v>
      </c>
      <c r="D62" s="19" t="s">
        <v>904</v>
      </c>
      <c r="E62" s="4">
        <v>1</v>
      </c>
      <c r="F62" s="4">
        <v>4</v>
      </c>
      <c r="G62" s="4">
        <v>0</v>
      </c>
      <c r="H62" s="4">
        <f>IF(AND(T62&gt;=13,T62&lt;=16),5,IF(AND(T62&gt;=9,T62&lt;=12),4,IF(AND(T62&gt;=5,T62&lt;=8),3,IF(AND(T62&gt;=1,T62&lt;=4),2,IF(AND(T62&gt;=-3,T62&lt;=0),1,IF(AND(T62&gt;=-5,T62&lt;=-4),0,6))))))</f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>SUM(J62:K62)+SUM(M62:S62)*5+4.4*SUM(AJ62:AP62)+2.5*SUM(AD62:AH62)+IF(ISNUMBER(AC62),AC62,0)+L62</f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>CONCATENATE(AD62,";",AE62,";",AF62,";",AG62,";",AH62)</f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>CONCATENATE(AJ62,";",AK62,";",AL62,";",AM62,";",AN62,";",AO62,";",AP62)</f>
        <v>0;0;0;0;0;0;0</v>
      </c>
      <c r="AR62" s="50" t="s">
        <v>781</v>
      </c>
      <c r="AS62" s="54"/>
      <c r="AT62" s="4">
        <v>22011041</v>
      </c>
      <c r="AU62" s="4"/>
      <c r="AV62" s="4">
        <v>59</v>
      </c>
      <c r="AW62" s="4"/>
      <c r="AX62" s="59" t="s">
        <v>944</v>
      </c>
      <c r="AY62" s="18">
        <v>0</v>
      </c>
      <c r="AZ62" s="19">
        <v>0</v>
      </c>
      <c r="BA62" s="25">
        <v>0.13278690000000001</v>
      </c>
    </row>
    <row r="63" spans="1:53">
      <c r="A63">
        <v>51000060</v>
      </c>
      <c r="B63" s="4" t="s">
        <v>70</v>
      </c>
      <c r="C63" s="4" t="s">
        <v>505</v>
      </c>
      <c r="D63" s="19" t="s">
        <v>904</v>
      </c>
      <c r="E63" s="4">
        <v>4</v>
      </c>
      <c r="F63" s="4">
        <v>7</v>
      </c>
      <c r="G63" s="4">
        <v>0</v>
      </c>
      <c r="H63" s="4">
        <f>IF(AND(T63&gt;=13,T63&lt;=16),5,IF(AND(T63&gt;=9,T63&lt;=12),4,IF(AND(T63&gt;=5,T63&lt;=8),3,IF(AND(T63&gt;=1,T63&lt;=4),2,IF(AND(T63&gt;=-3,T63&lt;=0),1,IF(AND(T63&gt;=-5,T63&lt;=-4),0,6))))))</f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>SUM(J63:K63)+SUM(M63:S63)*5+4.4*SUM(AJ63:AP63)+2.5*SUM(AD63:AH63)+IF(ISNUMBER(AC63),AC63,0)+L63</f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>CONCATENATE(AD63,";",AE63,";",AF63,";",AG63,";",AH63)</f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>CONCATENATE(AJ63,";",AK63,";",AL63,";",AM63,";",AN63,";",AO63,";",AP63)</f>
        <v>0;0;0;0;0;0;0</v>
      </c>
      <c r="AR63" s="50" t="s">
        <v>781</v>
      </c>
      <c r="AS63" s="54"/>
      <c r="AT63" s="4">
        <v>22011042</v>
      </c>
      <c r="AU63" s="4"/>
      <c r="AV63" s="4">
        <v>60</v>
      </c>
      <c r="AW63" s="4"/>
      <c r="AX63" s="59" t="s">
        <v>936</v>
      </c>
      <c r="AY63" s="18">
        <v>0</v>
      </c>
      <c r="AZ63" s="19">
        <v>0</v>
      </c>
      <c r="BA63" s="25">
        <v>0.75737699999999997</v>
      </c>
    </row>
    <row r="64" spans="1:53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>IF(AND(T64&gt;=13,T64&lt;=16),5,IF(AND(T64&gt;=9,T64&lt;=12),4,IF(AND(T64&gt;=5,T64&lt;=8),3,IF(AND(T64&gt;=1,T64&lt;=4),2,IF(AND(T64&gt;=-3,T64&lt;=0),1,IF(AND(T64&gt;=-5,T64&lt;=-4),0,6))))))</f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>SUM(J64:K64)+SUM(M64:S64)*5+4.4*SUM(AJ64:AP64)+2.5*SUM(AD64:AH64)+IF(ISNUMBER(AC64),AC64,0)+L64</f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>CONCATENATE(AD64,";",AE64,";",AF64,";",AG64,";",AH64)</f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>CONCATENATE(AJ64,";",AK64,";",AL64,";",AM64,";",AN64,";",AO64,";",AP64)</f>
        <v>0;0.3;0.3;0;0.3;0;0</v>
      </c>
      <c r="AR64" s="50" t="s">
        <v>781</v>
      </c>
      <c r="AS64" s="54"/>
      <c r="AT64" s="4">
        <v>22011044</v>
      </c>
      <c r="AU64" s="4"/>
      <c r="AV64" s="4">
        <v>61</v>
      </c>
      <c r="AW64" s="4"/>
      <c r="AX64" s="59" t="s">
        <v>936</v>
      </c>
      <c r="AY64" s="18">
        <v>0</v>
      </c>
      <c r="AZ64" s="19">
        <v>0</v>
      </c>
      <c r="BA64" s="25">
        <v>0.43442619999999998</v>
      </c>
    </row>
    <row r="65" spans="1:53">
      <c r="A65">
        <v>51000062</v>
      </c>
      <c r="B65" s="4" t="s">
        <v>72</v>
      </c>
      <c r="C65" s="4" t="s">
        <v>506</v>
      </c>
      <c r="D65" s="19" t="s">
        <v>730</v>
      </c>
      <c r="E65" s="4">
        <v>1</v>
      </c>
      <c r="F65" s="4">
        <v>8</v>
      </c>
      <c r="G65" s="4">
        <v>1</v>
      </c>
      <c r="H65" s="4">
        <f>IF(AND(T65&gt;=13,T65&lt;=16),5,IF(AND(T65&gt;=9,T65&lt;=12),4,IF(AND(T65&gt;=5,T65&lt;=8),3,IF(AND(T65&gt;=1,T65&lt;=4),2,IF(AND(T65&gt;=-3,T65&lt;=0),1,IF(AND(T65&gt;=-5,T65&lt;=-4),0,6))))))</f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>SUM(J65:K65)+SUM(M65:S65)*5+4.4*SUM(AJ65:AP65)+2.5*SUM(AD65:AH65)+IF(ISNUMBER(AC65),AC65,0)+L65</f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>CONCATENATE(AD65,";",AE65,";",AF65,";",AG65,";",AH65)</f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>CONCATENATE(AJ65,";",AK65,";",AL65,";",AM65,";",AN65,";",AO65,";",AP65)</f>
        <v>0;0;0;0;0;0;0</v>
      </c>
      <c r="AR65" s="50" t="s">
        <v>781</v>
      </c>
      <c r="AS65" s="54"/>
      <c r="AT65" s="4">
        <v>22011107</v>
      </c>
      <c r="AU65" s="4"/>
      <c r="AV65" s="4">
        <v>62</v>
      </c>
      <c r="AW65" s="4"/>
      <c r="AX65" s="59" t="s">
        <v>930</v>
      </c>
      <c r="AY65" s="18">
        <v>0</v>
      </c>
      <c r="AZ65" s="19">
        <v>0</v>
      </c>
      <c r="BA65" s="25">
        <v>0.14590159999999999</v>
      </c>
    </row>
    <row r="66" spans="1:53">
      <c r="A66">
        <v>51000063</v>
      </c>
      <c r="B66" s="4" t="s">
        <v>73</v>
      </c>
      <c r="C66" s="4" t="s">
        <v>334</v>
      </c>
      <c r="D66" s="19" t="s">
        <v>805</v>
      </c>
      <c r="E66" s="4">
        <v>1</v>
      </c>
      <c r="F66" s="4">
        <v>4</v>
      </c>
      <c r="G66" s="4">
        <v>0</v>
      </c>
      <c r="H66" s="4">
        <f>IF(AND(T66&gt;=13,T66&lt;=16),5,IF(AND(T66&gt;=9,T66&lt;=12),4,IF(AND(T66&gt;=5,T66&lt;=8),3,IF(AND(T66&gt;=1,T66&lt;=4),2,IF(AND(T66&gt;=-3,T66&lt;=0),1,IF(AND(T66&gt;=-5,T66&lt;=-4),0,6))))))</f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>SUM(J66:K66)+SUM(M66:S66)*5+4.4*SUM(AJ66:AP66)+2.5*SUM(AD66:AH66)+IF(ISNUMBER(AC66),AC66,0)+L66</f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>CONCATENATE(AD66,";",AE66,";",AF66,";",AG66,";",AH66)</f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>CONCATENATE(AJ66,";",AK66,";",AL66,";",AM66,";",AN66,";",AO66,";",AP66)</f>
        <v>0;0;0;0;0;0;0</v>
      </c>
      <c r="AR66" s="50" t="s">
        <v>781</v>
      </c>
      <c r="AS66" s="54"/>
      <c r="AT66" s="4">
        <v>22011045</v>
      </c>
      <c r="AU66" s="4"/>
      <c r="AV66" s="4">
        <v>63</v>
      </c>
      <c r="AW66" s="4"/>
      <c r="AX66" s="59" t="s">
        <v>944</v>
      </c>
      <c r="AY66" s="18">
        <v>0</v>
      </c>
      <c r="AZ66" s="19">
        <v>0</v>
      </c>
      <c r="BA66" s="25">
        <v>0.15245900000000001</v>
      </c>
    </row>
    <row r="67" spans="1:53">
      <c r="A67">
        <v>51000064</v>
      </c>
      <c r="B67" s="4" t="s">
        <v>74</v>
      </c>
      <c r="C67" s="4" t="s">
        <v>335</v>
      </c>
      <c r="D67" s="19" t="s">
        <v>834</v>
      </c>
      <c r="E67" s="4">
        <v>6</v>
      </c>
      <c r="F67" s="4">
        <v>5</v>
      </c>
      <c r="G67" s="4">
        <v>3</v>
      </c>
      <c r="H67" s="4">
        <f>IF(AND(T67&gt;=13,T67&lt;=16),5,IF(AND(T67&gt;=9,T67&lt;=12),4,IF(AND(T67&gt;=5,T67&lt;=8),3,IF(AND(T67&gt;=1,T67&lt;=4),2,IF(AND(T67&gt;=-3,T67&lt;=0),1,IF(AND(T67&gt;=-5,T67&lt;=-4),0,6))))))</f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>SUM(J67:K67)+SUM(M67:S67)*5+4.4*SUM(AJ67:AP67)+2.5*SUM(AD67:AH67)+IF(ISNUMBER(AC67),AC67,0)+L67</f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>CONCATENATE(AD67,";",AE67,";",AF67,";",AG67,";",AH67)</f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>CONCATENATE(AJ67,";",AK67,";",AL67,";",AM67,";",AN67,";",AO67,";",AP67)</f>
        <v>0;0;0;0.5;0;0;0</v>
      </c>
      <c r="AR67" s="50" t="s">
        <v>781</v>
      </c>
      <c r="AS67" s="54"/>
      <c r="AT67" s="4">
        <v>22011046</v>
      </c>
      <c r="AU67" s="4"/>
      <c r="AV67" s="4">
        <v>64</v>
      </c>
      <c r="AW67" s="4"/>
      <c r="AX67" s="59" t="s">
        <v>941</v>
      </c>
      <c r="AY67" s="18">
        <v>0</v>
      </c>
      <c r="AZ67" s="19">
        <v>0</v>
      </c>
      <c r="BA67" s="25">
        <v>0.8180328</v>
      </c>
    </row>
    <row r="68" spans="1:53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>CONCATENATE(AJ68,";",AK68,";",AL68,";",AM68,";",AN68,";",AO68,";",AP68)</f>
        <v>0;0;0;0;0;0;0</v>
      </c>
      <c r="AR68" s="50" t="s">
        <v>781</v>
      </c>
      <c r="AS68" s="54"/>
      <c r="AT68" s="4">
        <v>22011046</v>
      </c>
      <c r="AU68" s="4"/>
      <c r="AV68" s="4">
        <v>65</v>
      </c>
      <c r="AW68" s="4" t="s">
        <v>77</v>
      </c>
      <c r="AX68" s="59" t="s">
        <v>941</v>
      </c>
      <c r="AY68" s="18">
        <v>0</v>
      </c>
      <c r="AZ68" s="19">
        <v>0</v>
      </c>
      <c r="BA68" s="25">
        <v>0.95081970000000005</v>
      </c>
    </row>
    <row r="69" spans="1:53">
      <c r="A69">
        <v>51000066</v>
      </c>
      <c r="B69" s="4" t="s">
        <v>78</v>
      </c>
      <c r="C69" s="4" t="s">
        <v>336</v>
      </c>
      <c r="D69" s="19" t="s">
        <v>897</v>
      </c>
      <c r="E69" s="4">
        <v>6</v>
      </c>
      <c r="F69" s="4">
        <v>5</v>
      </c>
      <c r="G69" s="4">
        <v>0</v>
      </c>
      <c r="H69" s="4">
        <f>IF(AND(T69&gt;=13,T69&lt;=16),5,IF(AND(T69&gt;=9,T69&lt;=12),4,IF(AND(T69&gt;=5,T69&lt;=8),3,IF(AND(T69&gt;=1,T69&lt;=4),2,IF(AND(T69&gt;=-3,T69&lt;=0),1,IF(AND(T69&gt;=-5,T69&lt;=-4),0,6))))))</f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>SUM(J69:K69)+SUM(M69:S69)*5+4.4*SUM(AJ69:AP69)+2.5*SUM(AD69:AH69)+IF(ISNUMBER(AC69),AC69,0)+L69</f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>CONCATENATE(AD69,";",AE69,";",AF69,";",AG69,";",AH69)</f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>CONCATENATE(AJ69,";",AK69,";",AL69,";",AM69,";",AN69,";",AO69,";",AP69)</f>
        <v>0;0;0;0;0;0;0</v>
      </c>
      <c r="AR69" s="50" t="s">
        <v>781</v>
      </c>
      <c r="AS69" s="54"/>
      <c r="AT69" s="4">
        <v>22011047</v>
      </c>
      <c r="AU69" s="4"/>
      <c r="AV69" s="4">
        <v>66</v>
      </c>
      <c r="AW69" s="4"/>
      <c r="AX69" s="59" t="s">
        <v>941</v>
      </c>
      <c r="AY69" s="18">
        <v>0</v>
      </c>
      <c r="AZ69" s="19">
        <v>0</v>
      </c>
      <c r="BA69" s="25">
        <v>0.84098360000000005</v>
      </c>
    </row>
    <row r="70" spans="1:53">
      <c r="A70">
        <v>51000067</v>
      </c>
      <c r="B70" s="4" t="s">
        <v>79</v>
      </c>
      <c r="C70" s="4" t="s">
        <v>508</v>
      </c>
      <c r="D70" s="19" t="s">
        <v>890</v>
      </c>
      <c r="E70" s="4">
        <v>5</v>
      </c>
      <c r="F70" s="4">
        <v>8</v>
      </c>
      <c r="G70" s="4">
        <v>0</v>
      </c>
      <c r="H70" s="4">
        <f>IF(AND(T70&gt;=13,T70&lt;=16),5,IF(AND(T70&gt;=9,T70&lt;=12),4,IF(AND(T70&gt;=5,T70&lt;=8),3,IF(AND(T70&gt;=1,T70&lt;=4),2,IF(AND(T70&gt;=-3,T70&lt;=0),1,IF(AND(T70&gt;=-5,T70&lt;=-4),0,6))))))</f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>SUM(J70:K70)+SUM(M70:S70)*5+4.4*SUM(AJ70:AP70)+2.5*SUM(AD70:AH70)+IF(ISNUMBER(AC70),AC70,0)+L70</f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>CONCATENATE(AD70,";",AE70,";",AF70,";",AG70,";",AH70)</f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>CONCATENATE(AJ70,";",AK70,";",AL70,";",AM70,";",AN70,";",AO70,";",AP70)</f>
        <v>0;0;0;0;0;0;0</v>
      </c>
      <c r="AR70" s="50" t="s">
        <v>781</v>
      </c>
      <c r="AS70" s="54"/>
      <c r="AT70" s="4">
        <v>22011017</v>
      </c>
      <c r="AU70" s="4"/>
      <c r="AV70" s="4">
        <v>67</v>
      </c>
      <c r="AW70" s="4"/>
      <c r="AX70" s="59" t="s">
        <v>930</v>
      </c>
      <c r="AY70" s="18">
        <v>0</v>
      </c>
      <c r="AZ70" s="19">
        <v>0</v>
      </c>
      <c r="BA70" s="25">
        <v>0.89508200000000004</v>
      </c>
    </row>
    <row r="71" spans="1:53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>IF(AND(T71&gt;=13,T71&lt;=16),5,IF(AND(T71&gt;=9,T71&lt;=12),4,IF(AND(T71&gt;=5,T71&lt;=8),3,IF(AND(T71&gt;=1,T71&lt;=4),2,IF(AND(T71&gt;=-3,T71&lt;=0),1,IF(AND(T71&gt;=-5,T71&lt;=-4),0,6))))))</f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>SUM(J71:K71)+SUM(M71:S71)*5+4.4*SUM(AJ71:AP71)+2.5*SUM(AD71:AH71)+IF(ISNUMBER(AC71),AC71,0)+L71</f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>CONCATENATE(AD71,";",AE71,";",AF71,";",AG71,";",AH71)</f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>CONCATENATE(AJ71,";",AK71,";",AL71,";",AM71,";",AN71,";",AO71,";",AP71)</f>
        <v>0;0;0;0;0;0;0</v>
      </c>
      <c r="AR71" s="50" t="s">
        <v>781</v>
      </c>
      <c r="AS71" s="54"/>
      <c r="AT71" s="4">
        <v>22011048</v>
      </c>
      <c r="AU71" s="4"/>
      <c r="AV71" s="4">
        <v>68</v>
      </c>
      <c r="AW71" s="4"/>
      <c r="AX71" s="59" t="s">
        <v>931</v>
      </c>
      <c r="AY71" s="18">
        <v>0</v>
      </c>
      <c r="AZ71" s="19">
        <v>0</v>
      </c>
      <c r="BA71" s="25">
        <v>0.36065570000000002</v>
      </c>
    </row>
    <row r="72" spans="1:53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>IF(AND(T72&gt;=13,T72&lt;=16),5,IF(AND(T72&gt;=9,T72&lt;=12),4,IF(AND(T72&gt;=5,T72&lt;=8),3,IF(AND(T72&gt;=1,T72&lt;=4),2,IF(AND(T72&gt;=-3,T72&lt;=0),1,IF(AND(T72&gt;=-5,T72&lt;=-4),0,6))))))</f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>SUM(J72:K72)+SUM(M72:S72)*5+4.4*SUM(AJ72:AP72)+2.5*SUM(AD72:AH72)+IF(ISNUMBER(AC72),AC72,0)+L72</f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>CONCATENATE(AD72,";",AE72,";",AF72,";",AG72,";",AH72)</f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>CONCATENATE(AJ72,";",AK72,";",AL72,";",AM72,";",AN72,";",AO72,";",AP72)</f>
        <v>0;0;0;0;0;0;0</v>
      </c>
      <c r="AR72" s="50" t="s">
        <v>781</v>
      </c>
      <c r="AS72" s="54">
        <v>11000004</v>
      </c>
      <c r="AT72" s="4">
        <v>22011194</v>
      </c>
      <c r="AU72" s="4"/>
      <c r="AV72" s="4">
        <v>69</v>
      </c>
      <c r="AW72" s="4"/>
      <c r="AX72" s="59" t="s">
        <v>936</v>
      </c>
      <c r="AY72" s="18">
        <v>0</v>
      </c>
      <c r="AZ72" s="19">
        <v>0</v>
      </c>
      <c r="BA72" s="25">
        <v>0.72786890000000004</v>
      </c>
    </row>
    <row r="73" spans="1:53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>IF(AND(T73&gt;=13,T73&lt;=16),5,IF(AND(T73&gt;=9,T73&lt;=12),4,IF(AND(T73&gt;=5,T73&lt;=8),3,IF(AND(T73&gt;=1,T73&lt;=4),2,IF(AND(T73&gt;=-3,T73&lt;=0),1,IF(AND(T73&gt;=-5,T73&lt;=-4),0,6))))))</f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>SUM(J73:K73)+SUM(M73:S73)*5+4.4*SUM(AJ73:AP73)+2.5*SUM(AD73:AH73)+IF(ISNUMBER(AC73),AC73,0)+L73</f>
        <v>5</v>
      </c>
      <c r="U73" s="4">
        <v>40</v>
      </c>
      <c r="V73" s="4">
        <v>0</v>
      </c>
      <c r="W73" s="4">
        <v>10</v>
      </c>
      <c r="X73" s="4" t="s">
        <v>721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>CONCATENATE(AD73,";",AE73,";",AF73,";",AG73,";",AH73)</f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>CONCATENATE(AJ73,";",AK73,";",AL73,";",AM73,";",AN73,";",AO73,";",AP73)</f>
        <v>0;0;0;0;0;0;0</v>
      </c>
      <c r="AR73" s="50" t="s">
        <v>781</v>
      </c>
      <c r="AS73" s="54"/>
      <c r="AT73" s="4">
        <v>22011049</v>
      </c>
      <c r="AU73" s="4"/>
      <c r="AV73" s="4">
        <v>70</v>
      </c>
      <c r="AW73" s="4"/>
      <c r="AX73" s="59" t="s">
        <v>939</v>
      </c>
      <c r="AY73" s="18">
        <v>0</v>
      </c>
      <c r="AZ73" s="19">
        <v>0</v>
      </c>
      <c r="BA73" s="25">
        <v>0.63278690000000004</v>
      </c>
    </row>
    <row r="74" spans="1:53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>IF(AND(T74&gt;=13,T74&lt;=16),5,IF(AND(T74&gt;=9,T74&lt;=12),4,IF(AND(T74&gt;=5,T74&lt;=8),3,IF(AND(T74&gt;=1,T74&lt;=4),2,IF(AND(T74&gt;=-3,T74&lt;=0),1,IF(AND(T74&gt;=-5,T74&lt;=-4),0,6))))))</f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>SUM(J74:K74)+SUM(M74:S74)*5+4.4*SUM(AJ74:AP74)+2.5*SUM(AD74:AH74)+IF(ISNUMBER(AC74),AC74,0)+L74</f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>CONCATENATE(AD74,";",AE74,";",AF74,";",AG74,";",AH74)</f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>CONCATENATE(AJ74,";",AK74,";",AL74,";",AM74,";",AN74,";",AO74,";",AP74)</f>
        <v>0;0;0;0;0;0;0</v>
      </c>
      <c r="AR74" s="50" t="s">
        <v>781</v>
      </c>
      <c r="AS74" s="54"/>
      <c r="AT74" s="4">
        <v>22011050</v>
      </c>
      <c r="AU74" s="4"/>
      <c r="AV74" s="4">
        <v>71</v>
      </c>
      <c r="AW74" s="4"/>
      <c r="AX74" s="59" t="s">
        <v>936</v>
      </c>
      <c r="AY74" s="18">
        <v>0</v>
      </c>
      <c r="AZ74" s="19">
        <v>0</v>
      </c>
      <c r="BA74" s="25">
        <v>0.70491800000000004</v>
      </c>
    </row>
    <row r="75" spans="1:53">
      <c r="A75">
        <v>51000072</v>
      </c>
      <c r="B75" s="4" t="s">
        <v>85</v>
      </c>
      <c r="C75" s="4" t="s">
        <v>337</v>
      </c>
      <c r="D75" s="19" t="s">
        <v>809</v>
      </c>
      <c r="E75" s="4">
        <v>2</v>
      </c>
      <c r="F75" s="4">
        <v>9</v>
      </c>
      <c r="G75" s="4">
        <v>1</v>
      </c>
      <c r="H75" s="4">
        <f>IF(AND(T75&gt;=13,T75&lt;=16),5,IF(AND(T75&gt;=9,T75&lt;=12),4,IF(AND(T75&gt;=5,T75&lt;=8),3,IF(AND(T75&gt;=1,T75&lt;=4),2,IF(AND(T75&gt;=-3,T75&lt;=0),1,IF(AND(T75&gt;=-5,T75&lt;=-4),0,6))))))</f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>SUM(J75:K75)+SUM(M75:S75)*5+4.4*SUM(AJ75:AP75)+2.5*SUM(AD75:AH75)+IF(ISNUMBER(AC75),AC75,0)+L75</f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>CONCATENATE(AD75,";",AE75,";",AF75,";",AG75,";",AH75)</f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>CONCATENATE(AJ75,";",AK75,";",AL75,";",AM75,";",AN75,";",AO75,";",AP75)</f>
        <v>0;0;0;0;0;0;0</v>
      </c>
      <c r="AR75" s="50" t="s">
        <v>781</v>
      </c>
      <c r="AS75" s="54"/>
      <c r="AT75" s="4">
        <v>22011051</v>
      </c>
      <c r="AU75" s="4"/>
      <c r="AV75" s="4">
        <v>72</v>
      </c>
      <c r="AW75" s="4"/>
      <c r="AX75" s="59" t="s">
        <v>933</v>
      </c>
      <c r="AY75" s="18">
        <v>0</v>
      </c>
      <c r="AZ75" s="19">
        <v>0</v>
      </c>
      <c r="BA75" s="25">
        <v>0.31475409999999998</v>
      </c>
    </row>
    <row r="76" spans="1:53">
      <c r="A76">
        <v>51000073</v>
      </c>
      <c r="B76" s="4" t="s">
        <v>87</v>
      </c>
      <c r="C76" s="4" t="s">
        <v>513</v>
      </c>
      <c r="D76" s="19" t="s">
        <v>898</v>
      </c>
      <c r="E76" s="4">
        <v>4</v>
      </c>
      <c r="F76" s="4">
        <v>5</v>
      </c>
      <c r="G76" s="4">
        <v>1</v>
      </c>
      <c r="H76" s="4">
        <f>IF(AND(T76&gt;=13,T76&lt;=16),5,IF(AND(T76&gt;=9,T76&lt;=12),4,IF(AND(T76&gt;=5,T76&lt;=8),3,IF(AND(T76&gt;=1,T76&lt;=4),2,IF(AND(T76&gt;=-3,T76&lt;=0),1,IF(AND(T76&gt;=-5,T76&lt;=-4),0,6))))))</f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>SUM(J76:K76)+SUM(M76:S76)*5+4.4*SUM(AJ76:AP76)+2.5*SUM(AD76:AH76)+IF(ISNUMBER(AC76),AC76,0)+L76</f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>CONCATENATE(AD76,";",AE76,";",AF76,";",AG76,";",AH76)</f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>CONCATENATE(AJ76,";",AK76,";",AL76,";",AM76,";",AN76,";",AO76,";",AP76)</f>
        <v>0;0.5;0;0;0;0;0</v>
      </c>
      <c r="AR76" s="50" t="s">
        <v>781</v>
      </c>
      <c r="AS76" s="54"/>
      <c r="AT76" s="4">
        <v>22011024</v>
      </c>
      <c r="AU76" s="4"/>
      <c r="AV76" s="4">
        <v>73</v>
      </c>
      <c r="AW76" s="4"/>
      <c r="AX76" s="59" t="s">
        <v>941</v>
      </c>
      <c r="AY76" s="18">
        <v>0</v>
      </c>
      <c r="AZ76" s="19">
        <v>0</v>
      </c>
      <c r="BA76" s="25">
        <v>0.81147539999999996</v>
      </c>
    </row>
    <row r="77" spans="1:53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>IF(AND(T77&gt;=13,T77&lt;=16),5,IF(AND(T77&gt;=9,T77&lt;=12),4,IF(AND(T77&gt;=5,T77&lt;=8),3,IF(AND(T77&gt;=1,T77&lt;=4),2,IF(AND(T77&gt;=-3,T77&lt;=0),1,IF(AND(T77&gt;=-5,T77&lt;=-4),0,6))))))</f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>SUM(J77:K77)+SUM(M77:S77)*5+4.4*SUM(AJ77:AP77)+2.5*SUM(AD77:AH77)+IF(ISNUMBER(AC77),AC77,0)+L77</f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>CONCATENATE(AD77,";",AE77,";",AF77,";",AG77,";",AH77)</f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>CONCATENATE(AJ77,";",AK77,";",AL77,";",AM77,";",AN77,";",AO77,";",AP77)</f>
        <v>0;0;0;0;0;0;0</v>
      </c>
      <c r="AR77" s="50" t="s">
        <v>781</v>
      </c>
      <c r="AS77" s="54"/>
      <c r="AT77" s="4">
        <v>22011044</v>
      </c>
      <c r="AU77" s="4"/>
      <c r="AV77" s="4">
        <v>74</v>
      </c>
      <c r="AW77" s="4"/>
      <c r="AX77" s="59" t="s">
        <v>937</v>
      </c>
      <c r="AY77" s="18">
        <v>0</v>
      </c>
      <c r="AZ77" s="19">
        <v>0</v>
      </c>
      <c r="BA77" s="25">
        <v>0.36721310000000001</v>
      </c>
    </row>
    <row r="78" spans="1:53">
      <c r="A78">
        <v>51000075</v>
      </c>
      <c r="B78" s="4" t="s">
        <v>90</v>
      </c>
      <c r="C78" s="4" t="s">
        <v>338</v>
      </c>
      <c r="D78" s="19" t="s">
        <v>919</v>
      </c>
      <c r="E78" s="4">
        <v>6</v>
      </c>
      <c r="F78" s="4">
        <v>2</v>
      </c>
      <c r="G78" s="4">
        <v>6</v>
      </c>
      <c r="H78" s="4">
        <f>IF(AND(T78&gt;=13,T78&lt;=16),5,IF(AND(T78&gt;=9,T78&lt;=12),4,IF(AND(T78&gt;=5,T78&lt;=8),3,IF(AND(T78&gt;=1,T78&lt;=4),2,IF(AND(T78&gt;=-3,T78&lt;=0),1,IF(AND(T78&gt;=-5,T78&lt;=-4),0,6))))))</f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>SUM(J78:K78)+SUM(M78:S78)*5+4.4*SUM(AJ78:AP78)+2.5*SUM(AD78:AH78)+IF(ISNUMBER(AC78),AC78,0)+L78</f>
        <v>1.6800000000000068</v>
      </c>
      <c r="U78" s="4">
        <v>0</v>
      </c>
      <c r="V78" s="4">
        <v>0</v>
      </c>
      <c r="W78" s="4">
        <v>13</v>
      </c>
      <c r="X78" s="4" t="s">
        <v>800</v>
      </c>
      <c r="Y78" s="37">
        <v>55400004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88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>CONCATENATE(AD78,";",AE78,";",AF78,";",AG78,";",AH78)</f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>CONCATENATE(AJ78,";",AK78,";",AL78,";",AM78,";",AN78,";",AO78,";",AP78)</f>
        <v>0;0;0;0;0;0;-0.3</v>
      </c>
      <c r="AR78" s="50" t="s">
        <v>781</v>
      </c>
      <c r="AS78" s="54"/>
      <c r="AT78" s="4">
        <v>22011052</v>
      </c>
      <c r="AU78" s="4"/>
      <c r="AV78" s="4">
        <v>75</v>
      </c>
      <c r="AW78" s="4"/>
      <c r="AX78" s="59" t="s">
        <v>945</v>
      </c>
      <c r="AY78" s="18">
        <v>0</v>
      </c>
      <c r="AZ78" s="19">
        <v>0</v>
      </c>
      <c r="BA78" s="25">
        <v>0.68688519999999997</v>
      </c>
    </row>
    <row r="79" spans="1:53">
      <c r="A79">
        <v>51000076</v>
      </c>
      <c r="B79" s="4" t="s">
        <v>92</v>
      </c>
      <c r="C79" s="4" t="s">
        <v>515</v>
      </c>
      <c r="D79" s="19" t="s">
        <v>730</v>
      </c>
      <c r="E79" s="4">
        <v>1</v>
      </c>
      <c r="F79" s="4">
        <v>3</v>
      </c>
      <c r="G79" s="4">
        <v>6</v>
      </c>
      <c r="H79" s="4">
        <f>IF(AND(T79&gt;=13,T79&lt;=16),5,IF(AND(T79&gt;=9,T79&lt;=12),4,IF(AND(T79&gt;=5,T79&lt;=8),3,IF(AND(T79&gt;=1,T79&lt;=4),2,IF(AND(T79&gt;=-3,T79&lt;=0),1,IF(AND(T79&gt;=-5,T79&lt;=-4),0,6))))))</f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>SUM(J79:K79)+SUM(M79:S79)*5+4.4*SUM(AJ79:AP79)+2.5*SUM(AD79:AH79)+IF(ISNUMBER(AC79),AC79,0)+L79</f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>CONCATENATE(AD79,";",AE79,";",AF79,";",AG79,";",AH79)</f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>CONCATENATE(AJ79,";",AK79,";",AL79,";",AM79,";",AN79,";",AO79,";",AP79)</f>
        <v>0;0;0;0;0;0;0</v>
      </c>
      <c r="AR79" s="50" t="s">
        <v>781</v>
      </c>
      <c r="AS79" s="54"/>
      <c r="AT79" s="4">
        <v>22011053</v>
      </c>
      <c r="AU79" s="4"/>
      <c r="AV79" s="4">
        <v>76</v>
      </c>
      <c r="AW79" s="4"/>
      <c r="AX79" s="59" t="s">
        <v>946</v>
      </c>
      <c r="AY79" s="18">
        <v>0</v>
      </c>
      <c r="AZ79" s="19">
        <v>0</v>
      </c>
      <c r="BA79" s="25">
        <v>0.1393443</v>
      </c>
    </row>
    <row r="80" spans="1:53">
      <c r="A80">
        <v>51000077</v>
      </c>
      <c r="B80" s="4" t="s">
        <v>93</v>
      </c>
      <c r="C80" s="4" t="s">
        <v>516</v>
      </c>
      <c r="D80" s="19" t="s">
        <v>730</v>
      </c>
      <c r="E80" s="4">
        <v>1</v>
      </c>
      <c r="F80" s="4">
        <v>3</v>
      </c>
      <c r="G80" s="4">
        <v>5</v>
      </c>
      <c r="H80" s="4">
        <f>IF(AND(T80&gt;=13,T80&lt;=16),5,IF(AND(T80&gt;=9,T80&lt;=12),4,IF(AND(T80&gt;=5,T80&lt;=8),3,IF(AND(T80&gt;=1,T80&lt;=4),2,IF(AND(T80&gt;=-3,T80&lt;=0),1,IF(AND(T80&gt;=-5,T80&lt;=-4),0,6))))))</f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>SUM(J80:K80)+SUM(M80:S80)*5+4.4*SUM(AJ80:AP80)+2.5*SUM(AD80:AH80)+IF(ISNUMBER(AC80),AC80,0)+L80</f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>CONCATENATE(AD80,";",AE80,";",AF80,";",AG80,";",AH80)</f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>CONCATENATE(AJ80,";",AK80,";",AL80,";",AM80,";",AN80,";",AO80,";",AP80)</f>
        <v>0;0;0;0;0;0;0</v>
      </c>
      <c r="AR80" s="50" t="s">
        <v>781</v>
      </c>
      <c r="AS80" s="54"/>
      <c r="AT80" s="4">
        <v>22011053</v>
      </c>
      <c r="AU80" s="4"/>
      <c r="AV80" s="4">
        <v>77</v>
      </c>
      <c r="AW80" s="4"/>
      <c r="AX80" s="59" t="s">
        <v>946</v>
      </c>
      <c r="AY80" s="18">
        <v>0</v>
      </c>
      <c r="AZ80" s="19">
        <v>0</v>
      </c>
      <c r="BA80" s="25">
        <v>0.1147541</v>
      </c>
    </row>
    <row r="81" spans="1:53">
      <c r="A81">
        <v>51000078</v>
      </c>
      <c r="B81" s="4" t="s">
        <v>94</v>
      </c>
      <c r="C81" s="4" t="s">
        <v>339</v>
      </c>
      <c r="D81" s="19" t="s">
        <v>813</v>
      </c>
      <c r="E81" s="4">
        <v>3</v>
      </c>
      <c r="F81" s="4">
        <v>11</v>
      </c>
      <c r="G81" s="4">
        <v>6</v>
      </c>
      <c r="H81" s="4">
        <f>IF(AND(T81&gt;=13,T81&lt;=16),5,IF(AND(T81&gt;=9,T81&lt;=12),4,IF(AND(T81&gt;=5,T81&lt;=8),3,IF(AND(T81&gt;=1,T81&lt;=4),2,IF(AND(T81&gt;=-3,T81&lt;=0),1,IF(AND(T81&gt;=-5,T81&lt;=-4),0,6))))))</f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>SUM(J81:K81)+SUM(M81:S81)*5+4.4*SUM(AJ81:AP81)+2.5*SUM(AD81:AH81)+IF(ISNUMBER(AC81),AC81,0)+L81</f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>CONCATENATE(AD81,";",AE81,";",AF81,";",AG81,";",AH81)</f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>CONCATENATE(AJ81,";",AK81,";",AL81,";",AM81,";",AN81,";",AO81,";",AP81)</f>
        <v>0;0;0;0;0;0;0</v>
      </c>
      <c r="AR81" s="50" t="s">
        <v>781</v>
      </c>
      <c r="AS81" s="54"/>
      <c r="AT81" s="4">
        <v>22011052</v>
      </c>
      <c r="AU81" s="4">
        <v>22011054</v>
      </c>
      <c r="AV81" s="4">
        <v>78</v>
      </c>
      <c r="AW81" s="4"/>
      <c r="AX81" s="59" t="s">
        <v>931</v>
      </c>
      <c r="AY81" s="18">
        <v>0</v>
      </c>
      <c r="AZ81" s="19">
        <v>0</v>
      </c>
      <c r="BA81" s="25">
        <v>0.48196719999999998</v>
      </c>
    </row>
    <row r="82" spans="1:53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>IF(AND(T82&gt;=13,T82&lt;=16),5,IF(AND(T82&gt;=9,T82&lt;=12),4,IF(AND(T82&gt;=5,T82&lt;=8),3,IF(AND(T82&gt;=1,T82&lt;=4),2,IF(AND(T82&gt;=-3,T82&lt;=0),1,IF(AND(T82&gt;=-5,T82&lt;=-4),0,6))))))</f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>SUM(J82:K82)+SUM(M82:S82)*5+4.4*SUM(AJ82:AP82)+2.5*SUM(AD82:AH82)+IF(ISNUMBER(AC82),AC82,0)+L82</f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>CONCATENATE(AD82,";",AE82,";",AF82,";",AG82,";",AH82)</f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>CONCATENATE(AJ82,";",AK82,";",AL82,";",AM82,";",AN82,";",AO82,";",AP82)</f>
        <v>0;0;0;0;0;0;0</v>
      </c>
      <c r="AR82" s="50" t="s">
        <v>781</v>
      </c>
      <c r="AS82" s="54"/>
      <c r="AT82" s="4">
        <v>22011055</v>
      </c>
      <c r="AU82" s="4"/>
      <c r="AV82" s="4">
        <v>79</v>
      </c>
      <c r="AW82" s="4"/>
      <c r="AX82" s="59" t="s">
        <v>931</v>
      </c>
      <c r="AY82" s="18">
        <v>0</v>
      </c>
      <c r="AZ82" s="19">
        <v>0</v>
      </c>
      <c r="BA82" s="25">
        <v>0.82622949999999995</v>
      </c>
    </row>
    <row r="83" spans="1:53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>IF(AND(T83&gt;=13,T83&lt;=16),5,IF(AND(T83&gt;=9,T83&lt;=12),4,IF(AND(T83&gt;=5,T83&lt;=8),3,IF(AND(T83&gt;=1,T83&lt;=4),2,IF(AND(T83&gt;=-3,T83&lt;=0),1,IF(AND(T83&gt;=-5,T83&lt;=-4),0,6))))))</f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>SUM(J83:K83)+SUM(M83:S83)*5+4.4*SUM(AJ83:AP83)+2.5*SUM(AD83:AH83)+IF(ISNUMBER(AC83),AC83,0)+L83</f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>CONCATENATE(AD83,";",AE83,";",AF83,";",AG83,";",AH83)</f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>CONCATENATE(AJ83,";",AK83,";",AL83,";",AM83,";",AN83,";",AO83,";",AP83)</f>
        <v>0;0;0;0.3;0;0;0</v>
      </c>
      <c r="AR83" s="50" t="s">
        <v>781</v>
      </c>
      <c r="AS83" s="54"/>
      <c r="AT83" s="4">
        <v>22011056</v>
      </c>
      <c r="AU83" s="4"/>
      <c r="AV83" s="4">
        <v>80</v>
      </c>
      <c r="AW83" s="4"/>
      <c r="AX83" s="59" t="s">
        <v>933</v>
      </c>
      <c r="AY83" s="18">
        <v>0</v>
      </c>
      <c r="AZ83" s="19">
        <v>0</v>
      </c>
      <c r="BA83" s="25">
        <v>0.71147539999999998</v>
      </c>
    </row>
    <row r="84" spans="1:53">
      <c r="A84">
        <v>51000081</v>
      </c>
      <c r="B84" s="8" t="s">
        <v>786</v>
      </c>
      <c r="C84" s="4" t="s">
        <v>787</v>
      </c>
      <c r="D84" s="19" t="s">
        <v>788</v>
      </c>
      <c r="E84" s="8">
        <v>3</v>
      </c>
      <c r="F84" s="8">
        <v>2</v>
      </c>
      <c r="G84" s="8">
        <v>4</v>
      </c>
      <c r="H84" s="21">
        <f>IF(AND(T84&gt;=13,T84&lt;=16),5,IF(AND(T84&gt;=9,T84&lt;=12),4,IF(AND(T84&gt;=5,T84&lt;=8),3,IF(AND(T84&gt;=1,T84&lt;=4),2,IF(AND(T84&gt;=-3,T84&lt;=0),1,IF(AND(T84&gt;=-5,T84&lt;=-4),0,6))))))</f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>SUM(J84:K84)+SUM(M84:S84)*5+4.4*SUM(AJ84:AP84)+2.5*SUM(AD84:AH84)+IF(ISNUMBER(AC84),AC84,0)+L84</f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>CONCATENATE(AD84,";",AE84,";",AF84,";",AG84,";",AH84)</f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>CONCATENATE(AJ84,";",AK84,";",AL84,";",AM84,";",AN84,";",AO84,";",AP84)</f>
        <v>0;0;0;0;0;0;0</v>
      </c>
      <c r="AR84" s="51" t="s">
        <v>781</v>
      </c>
      <c r="AS84" s="55"/>
      <c r="AT84" s="8">
        <v>22011057</v>
      </c>
      <c r="AU84" s="8"/>
      <c r="AV84" s="8">
        <v>81</v>
      </c>
      <c r="AW84" s="8"/>
      <c r="AX84" s="59" t="s">
        <v>945</v>
      </c>
      <c r="AY84" s="18">
        <v>0</v>
      </c>
      <c r="AZ84" s="19">
        <v>0</v>
      </c>
      <c r="BA84" s="19">
        <v>0.40819670000000002</v>
      </c>
    </row>
    <row r="85" spans="1:53">
      <c r="A85">
        <v>51000082</v>
      </c>
      <c r="B85" s="8" t="s">
        <v>792</v>
      </c>
      <c r="C85" s="8" t="s">
        <v>791</v>
      </c>
      <c r="D85" s="19" t="s">
        <v>793</v>
      </c>
      <c r="E85" s="8">
        <v>6</v>
      </c>
      <c r="F85" s="8">
        <v>1</v>
      </c>
      <c r="G85" s="8">
        <v>3</v>
      </c>
      <c r="H85" s="21">
        <f>IF(AND(T85&gt;=13,T85&lt;=16),5,IF(AND(T85&gt;=9,T85&lt;=12),4,IF(AND(T85&gt;=5,T85&lt;=8),3,IF(AND(T85&gt;=1,T85&lt;=4),2,IF(AND(T85&gt;=-3,T85&lt;=0),1,IF(AND(T85&gt;=-5,T85&lt;=-4),0,6))))))</f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>SUM(J85:K85)+SUM(M85:S85)*5+4.4*SUM(AJ85:AP85)+2.5*SUM(AD85:AH85)+IF(ISNUMBER(AC85),AC85,0)+L85</f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>CONCATENATE(AD85,";",AE85,";",AF85,";",AG85,";",AH85)</f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>CONCATENATE(AJ85,";",AK85,";",AL85,";",AM85,";",AN85,";",AO85,";",AP85)</f>
        <v>0;0;0;0;0;0;0</v>
      </c>
      <c r="AR85" s="51" t="s">
        <v>781</v>
      </c>
      <c r="AS85" s="55"/>
      <c r="AT85" s="8">
        <v>22011058</v>
      </c>
      <c r="AU85" s="8"/>
      <c r="AV85" s="8">
        <v>82</v>
      </c>
      <c r="AW85" s="8"/>
      <c r="AX85" s="59" t="s">
        <v>935</v>
      </c>
      <c r="AY85" s="18">
        <v>0</v>
      </c>
      <c r="AZ85" s="19">
        <v>0</v>
      </c>
      <c r="BA85" s="19">
        <v>0.49672129999999998</v>
      </c>
    </row>
    <row r="86" spans="1:53">
      <c r="A86">
        <v>51000083</v>
      </c>
      <c r="B86" s="8" t="s">
        <v>794</v>
      </c>
      <c r="C86" s="8" t="s">
        <v>795</v>
      </c>
      <c r="D86" s="19" t="s">
        <v>303</v>
      </c>
      <c r="E86" s="8">
        <v>4</v>
      </c>
      <c r="F86" s="8">
        <v>1</v>
      </c>
      <c r="G86" s="8">
        <v>3</v>
      </c>
      <c r="H86" s="21">
        <f>IF(AND(T86&gt;=13,T86&lt;=16),5,IF(AND(T86&gt;=9,T86&lt;=12),4,IF(AND(T86&gt;=5,T86&lt;=8),3,IF(AND(T86&gt;=1,T86&lt;=4),2,IF(AND(T86&gt;=-3,T86&lt;=0),1,IF(AND(T86&gt;=-5,T86&lt;=-4),0,6))))))</f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>SUM(J86:K86)+SUM(M86:S86)*5+4.4*SUM(AJ86:AP86)+2.5*SUM(AD86:AH86)+IF(ISNUMBER(AC86),AC86,0)+L86</f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>CONCATENATE(AD86,";",AE86,";",AF86,";",AG86,";",AH86)</f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>CONCATENATE(AJ86,";",AK86,";",AL86,";",AM86,";",AN86,";",AO86,";",AP86)</f>
        <v>0;0;0;0;0;0;0</v>
      </c>
      <c r="AR86" s="51" t="s">
        <v>781</v>
      </c>
      <c r="AS86" s="55"/>
      <c r="AT86" s="8">
        <v>22011209</v>
      </c>
      <c r="AU86" s="8"/>
      <c r="AV86" s="8">
        <v>83</v>
      </c>
      <c r="AW86" s="8"/>
      <c r="AX86" s="59" t="s">
        <v>935</v>
      </c>
      <c r="AY86" s="18">
        <v>0</v>
      </c>
      <c r="AZ86" s="19">
        <v>0</v>
      </c>
      <c r="BA86" s="19">
        <v>0.49672129999999998</v>
      </c>
    </row>
    <row r="87" spans="1:53">
      <c r="A87">
        <v>51000084</v>
      </c>
      <c r="B87" s="4" t="s">
        <v>98</v>
      </c>
      <c r="C87" s="4" t="s">
        <v>518</v>
      </c>
      <c r="D87" s="19" t="s">
        <v>843</v>
      </c>
      <c r="E87" s="4">
        <v>3</v>
      </c>
      <c r="F87" s="4">
        <v>8</v>
      </c>
      <c r="G87" s="4">
        <v>4</v>
      </c>
      <c r="H87" s="4">
        <f>IF(AND(T87&gt;=13,T87&lt;=16),5,IF(AND(T87&gt;=9,T87&lt;=12),4,IF(AND(T87&gt;=5,T87&lt;=8),3,IF(AND(T87&gt;=1,T87&lt;=4),2,IF(AND(T87&gt;=-3,T87&lt;=0),1,IF(AND(T87&gt;=-5,T87&lt;=-4),0,6))))))</f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>SUM(J87:K87)+SUM(M87:S87)*5+4.4*SUM(AJ87:AP87)+2.5*SUM(AD87:AH87)+IF(ISNUMBER(AC87),AC87,0)+L87</f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>CONCATENATE(AD87,";",AE87,";",AF87,";",AG87,";",AH87)</f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>CONCATENATE(AJ87,";",AK87,";",AL87,";",AM87,";",AN87,";",AO87,";",AP87)</f>
        <v>0;0;0;0;0.5;0;0</v>
      </c>
      <c r="AR87" s="50" t="s">
        <v>781</v>
      </c>
      <c r="AS87" s="54"/>
      <c r="AT87" s="4">
        <v>22011016</v>
      </c>
      <c r="AU87" s="4">
        <v>22011032</v>
      </c>
      <c r="AV87" s="4">
        <v>84</v>
      </c>
      <c r="AW87" s="4"/>
      <c r="AX87" s="59" t="s">
        <v>930</v>
      </c>
      <c r="AY87" s="18">
        <v>0</v>
      </c>
      <c r="AZ87" s="19">
        <v>0</v>
      </c>
      <c r="BA87" s="25">
        <v>0.50819669999999995</v>
      </c>
    </row>
    <row r="88" spans="1:53">
      <c r="A88">
        <v>51000085</v>
      </c>
      <c r="B88" s="4" t="s">
        <v>99</v>
      </c>
      <c r="C88" s="4" t="s">
        <v>341</v>
      </c>
      <c r="D88" s="19" t="s">
        <v>894</v>
      </c>
      <c r="E88" s="4">
        <v>2</v>
      </c>
      <c r="F88" s="4">
        <v>8</v>
      </c>
      <c r="G88" s="4">
        <v>0</v>
      </c>
      <c r="H88" s="4">
        <f>IF(AND(T88&gt;=13,T88&lt;=16),5,IF(AND(T88&gt;=9,T88&lt;=12),4,IF(AND(T88&gt;=5,T88&lt;=8),3,IF(AND(T88&gt;=1,T88&lt;=4),2,IF(AND(T88&gt;=-3,T88&lt;=0),1,IF(AND(T88&gt;=-5,T88&lt;=-4),0,6))))))</f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>SUM(J88:K88)+SUM(M88:S88)*5+4.4*SUM(AJ88:AP88)+2.5*SUM(AD88:AH88)+IF(ISNUMBER(AC88),AC88,0)+L88</f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>CONCATENATE(AD88,";",AE88,";",AF88,";",AG88,";",AH88)</f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>CONCATENATE(AJ88,";",AK88,";",AL88,";",AM88,";",AN88,";",AO88,";",AP88)</f>
        <v>0;0;0;0;0;0;0</v>
      </c>
      <c r="AR88" s="50" t="s">
        <v>781</v>
      </c>
      <c r="AS88" s="54"/>
      <c r="AT88" s="4">
        <v>22011059</v>
      </c>
      <c r="AU88" s="4"/>
      <c r="AV88" s="4">
        <v>85</v>
      </c>
      <c r="AW88" s="4"/>
      <c r="AX88" s="59" t="s">
        <v>930</v>
      </c>
      <c r="AY88" s="18">
        <v>0</v>
      </c>
      <c r="AZ88" s="19">
        <v>0</v>
      </c>
      <c r="BA88" s="25">
        <v>0.33770489999999997</v>
      </c>
    </row>
    <row r="89" spans="1:53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>IF(AND(T89&gt;=13,T89&lt;=16),5,IF(AND(T89&gt;=9,T89&lt;=12),4,IF(AND(T89&gt;=5,T89&lt;=8),3,IF(AND(T89&gt;=1,T89&lt;=4),2,IF(AND(T89&gt;=-3,T89&lt;=0),1,IF(AND(T89&gt;=-5,T89&lt;=-4),0,6))))))</f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>SUM(J89:K89)+SUM(M89:S89)*5+4.4*SUM(AJ89:AP89)+2.5*SUM(AD89:AH89)+IF(ISNUMBER(AC89),AC89,0)+L89</f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>CONCATENATE(AD89,";",AE89,";",AF89,";",AG89,";",AH89)</f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>CONCATENATE(AJ89,";",AK89,";",AL89,";",AM89,";",AN89,";",AO89,";",AP89)</f>
        <v>0;0;0;0;0;0;0</v>
      </c>
      <c r="AR89" s="50" t="s">
        <v>781</v>
      </c>
      <c r="AS89" s="54"/>
      <c r="AT89" s="4">
        <v>22011060</v>
      </c>
      <c r="AU89" s="4"/>
      <c r="AV89" s="4">
        <v>86</v>
      </c>
      <c r="AW89" s="4"/>
      <c r="AX89" s="59" t="s">
        <v>930</v>
      </c>
      <c r="AY89" s="18">
        <v>0</v>
      </c>
      <c r="AZ89" s="19">
        <v>0</v>
      </c>
      <c r="BA89" s="25">
        <v>0.32131150000000003</v>
      </c>
    </row>
    <row r="90" spans="1:53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>IF(AND(T90&gt;=13,T90&lt;=16),5,IF(AND(T90&gt;=9,T90&lt;=12),4,IF(AND(T90&gt;=5,T90&lt;=8),3,IF(AND(T90&gt;=1,T90&lt;=4),2,IF(AND(T90&gt;=-3,T90&lt;=0),1,IF(AND(T90&gt;=-5,T90&lt;=-4),0,6))))))</f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>SUM(J90:K90)+SUM(M90:S90)*5+4.4*SUM(AJ90:AP90)+2.5*SUM(AD90:AH90)+IF(ISNUMBER(AC90),AC90,0)+L90</f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16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>CONCATENATE(AD90,";",AE90,";",AF90,";",AG90,";",AH90)</f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>CONCATENATE(AJ90,";",AK90,";",AL90,";",AM90,";",AN90,";",AO90,";",AP90)</f>
        <v>0;0;0;0;0;0;0</v>
      </c>
      <c r="AR90" s="50" t="s">
        <v>781</v>
      </c>
      <c r="AS90" s="54"/>
      <c r="AT90" s="4">
        <v>22011014</v>
      </c>
      <c r="AU90" s="4"/>
      <c r="AV90" s="4">
        <v>87</v>
      </c>
      <c r="AW90" s="4"/>
      <c r="AX90" s="59" t="s">
        <v>930</v>
      </c>
      <c r="AY90" s="18">
        <v>0</v>
      </c>
      <c r="AZ90" s="19">
        <v>0</v>
      </c>
      <c r="BA90" s="25">
        <v>0.67213109999999998</v>
      </c>
    </row>
    <row r="91" spans="1:53">
      <c r="A91">
        <v>51000088</v>
      </c>
      <c r="B91" s="4" t="s">
        <v>104</v>
      </c>
      <c r="C91" s="4" t="s">
        <v>519</v>
      </c>
      <c r="D91" s="19" t="s">
        <v>819</v>
      </c>
      <c r="E91" s="4">
        <v>3</v>
      </c>
      <c r="F91" s="4">
        <v>8</v>
      </c>
      <c r="G91" s="4">
        <v>0</v>
      </c>
      <c r="H91" s="4">
        <f>IF(AND(T91&gt;=13,T91&lt;=16),5,IF(AND(T91&gt;=9,T91&lt;=12),4,IF(AND(T91&gt;=5,T91&lt;=8),3,IF(AND(T91&gt;=1,T91&lt;=4),2,IF(AND(T91&gt;=-3,T91&lt;=0),1,IF(AND(T91&gt;=-5,T91&lt;=-4),0,6))))))</f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>SUM(J91:K91)+SUM(M91:S91)*5+4.4*SUM(AJ91:AP91)+2.5*SUM(AD91:AH91)+IF(ISNUMBER(AC91),AC91,0)+L91</f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>CONCATENATE(AD91,";",AE91,";",AF91,";",AG91,";",AH91)</f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>CONCATENATE(AJ91,";",AK91,";",AL91,";",AM91,";",AN91,";",AO91,";",AP91)</f>
        <v>0;0;0;0;0;0;0</v>
      </c>
      <c r="AR91" s="50" t="s">
        <v>781</v>
      </c>
      <c r="AS91" s="54"/>
      <c r="AT91" s="4">
        <v>22011061</v>
      </c>
      <c r="AU91" s="4"/>
      <c r="AV91" s="4">
        <v>88</v>
      </c>
      <c r="AW91" s="4"/>
      <c r="AX91" s="59" t="s">
        <v>930</v>
      </c>
      <c r="AY91" s="18">
        <v>0</v>
      </c>
      <c r="AZ91" s="19">
        <v>0</v>
      </c>
      <c r="BA91" s="25">
        <v>0.5</v>
      </c>
    </row>
    <row r="92" spans="1:53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>IF(AND(T92&gt;=13,T92&lt;=16),5,IF(AND(T92&gt;=9,T92&lt;=12),4,IF(AND(T92&gt;=5,T92&lt;=8),3,IF(AND(T92&gt;=1,T92&lt;=4),2,IF(AND(T92&gt;=-3,T92&lt;=0),1,IF(AND(T92&gt;=-5,T92&lt;=-4),0,6))))))</f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>SUM(J92:K92)+SUM(M92:S92)*5+4.4*SUM(AJ92:AP92)+2.5*SUM(AD92:AH92)+IF(ISNUMBER(AC92),AC92,0)+L92</f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>CONCATENATE(AD92,";",AE92,";",AF92,";",AG92,";",AH92)</f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>CONCATENATE(AJ92,";",AK92,";",AL92,";",AM92,";",AN92,";",AO92,";",AP92)</f>
        <v>0;0;0;0;0;0;0</v>
      </c>
      <c r="AR92" s="50" t="s">
        <v>781</v>
      </c>
      <c r="AS92" s="54">
        <v>11000001</v>
      </c>
      <c r="AT92" s="4">
        <v>22011062</v>
      </c>
      <c r="AU92" s="4"/>
      <c r="AV92" s="4">
        <v>89</v>
      </c>
      <c r="AW92" s="4"/>
      <c r="AX92" s="59" t="s">
        <v>930</v>
      </c>
      <c r="AY92" s="18">
        <v>0</v>
      </c>
      <c r="AZ92" s="19">
        <v>0</v>
      </c>
      <c r="BA92" s="25">
        <v>0.47868850000000002</v>
      </c>
    </row>
    <row r="93" spans="1:53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>IF(AND(T93&gt;=13,T93&lt;=16),5,IF(AND(T93&gt;=9,T93&lt;=12),4,IF(AND(T93&gt;=5,T93&lt;=8),3,IF(AND(T93&gt;=1,T93&lt;=4),2,IF(AND(T93&gt;=-3,T93&lt;=0),1,IF(AND(T93&gt;=-5,T93&lt;=-4),0,6))))))</f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>SUM(J93:K93)+SUM(M93:S93)*5+4.4*SUM(AJ93:AP93)+2.5*SUM(AD93:AH93)+IF(ISNUMBER(AC93),AC93,0)+L93</f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>CONCATENATE(AD93,";",AE93,";",AF93,";",AG93,";",AH93)</f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>CONCATENATE(AJ93,";",AK93,";",AL93,";",AM93,";",AN93,";",AO93,";",AP93)</f>
        <v>0;0;0;0;0;0;0</v>
      </c>
      <c r="AR93" s="50" t="s">
        <v>781</v>
      </c>
      <c r="AS93" s="54"/>
      <c r="AT93" s="4">
        <v>22011211</v>
      </c>
      <c r="AU93" s="4"/>
      <c r="AV93" s="4">
        <v>90</v>
      </c>
      <c r="AW93" s="4"/>
      <c r="AX93" s="59" t="s">
        <v>938</v>
      </c>
      <c r="AY93" s="18">
        <v>0</v>
      </c>
      <c r="AZ93" s="19">
        <v>0</v>
      </c>
      <c r="BA93" s="25">
        <v>0.3327869</v>
      </c>
    </row>
    <row r="94" spans="1:53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>IF(AND(T94&gt;=13,T94&lt;=16),5,IF(AND(T94&gt;=9,T94&lt;=12),4,IF(AND(T94&gt;=5,T94&lt;=8),3,IF(AND(T94&gt;=1,T94&lt;=4),2,IF(AND(T94&gt;=-3,T94&lt;=0),1,IF(AND(T94&gt;=-5,T94&lt;=-4),0,6))))))</f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>SUM(J94:K94)+SUM(M94:S94)*5+4.4*SUM(AJ94:AP94)+2.5*SUM(AD94:AH94)+IF(ISNUMBER(AC94),AC94,0)+L94</f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>CONCATENATE(AD94,";",AE94,";",AF94,";",AG94,";",AH94)</f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>CONCATENATE(AJ94,";",AK94,";",AL94,";",AM94,";",AN94,";",AO94,";",AP94)</f>
        <v>0;0;0;0;0;0;0</v>
      </c>
      <c r="AR94" s="50" t="s">
        <v>781</v>
      </c>
      <c r="AS94" s="54"/>
      <c r="AT94" s="4">
        <v>22011063</v>
      </c>
      <c r="AU94" s="4"/>
      <c r="AV94" s="4">
        <v>91</v>
      </c>
      <c r="AW94" s="4"/>
      <c r="AX94" s="59" t="s">
        <v>941</v>
      </c>
      <c r="AY94" s="18">
        <v>0</v>
      </c>
      <c r="AZ94" s="19">
        <v>0</v>
      </c>
      <c r="BA94" s="25">
        <v>0.84262289999999995</v>
      </c>
    </row>
    <row r="95" spans="1:53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>IF(AND(T95&gt;=13,T95&lt;=16),5,IF(AND(T95&gt;=9,T95&lt;=12),4,IF(AND(T95&gt;=5,T95&lt;=8),3,IF(AND(T95&gt;=1,T95&lt;=4),2,IF(AND(T95&gt;=-3,T95&lt;=0),1,IF(AND(T95&gt;=-5,T95&lt;=-4),0,6))))))</f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>SUM(J95:K95)+SUM(M95:S95)*5+4.4*SUM(AJ95:AP95)+2.5*SUM(AD95:AH95)+IF(ISNUMBER(AC95),AC95,0)+L95</f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>CONCATENATE(AD95,";",AE95,";",AF95,";",AG95,";",AH95)</f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>CONCATENATE(AJ95,";",AK95,";",AL95,";",AM95,";",AN95,";",AO95,";",AP95)</f>
        <v>0;0;0;0;0;0;0</v>
      </c>
      <c r="AR95" s="50" t="s">
        <v>781</v>
      </c>
      <c r="AS95" s="54">
        <v>11000002</v>
      </c>
      <c r="AT95" s="4">
        <v>22011064</v>
      </c>
      <c r="AU95" s="4"/>
      <c r="AV95" s="4">
        <v>92</v>
      </c>
      <c r="AW95" s="4"/>
      <c r="AX95" s="59" t="s">
        <v>938</v>
      </c>
      <c r="AY95" s="18">
        <v>0</v>
      </c>
      <c r="AZ95" s="19">
        <v>0</v>
      </c>
      <c r="BA95" s="25">
        <v>0.48688520000000002</v>
      </c>
    </row>
    <row r="96" spans="1:53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>IF(AND(T96&gt;=13,T96&lt;=16),5,IF(AND(T96&gt;=9,T96&lt;=12),4,IF(AND(T96&gt;=5,T96&lt;=8),3,IF(AND(T96&gt;=1,T96&lt;=4),2,IF(AND(T96&gt;=-3,T96&lt;=0),1,IF(AND(T96&gt;=-5,T96&lt;=-4),0,6))))))</f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>SUM(J96:K96)+SUM(M96:S96)*5+4.4*SUM(AJ96:AP96)+2.5*SUM(AD96:AH96)+IF(ISNUMBER(AC96),AC96,0)+L96</f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>CONCATENATE(AD96,";",AE96,";",AF96,";",AG96,";",AH96)</f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>CONCATENATE(AJ96,";",AK96,";",AL96,";",AM96,";",AN96,";",AO96,";",AP96)</f>
        <v>0;0;0;0;0;0;0</v>
      </c>
      <c r="AR96" s="50" t="s">
        <v>781</v>
      </c>
      <c r="AS96" s="54"/>
      <c r="AT96" s="4">
        <v>22011065</v>
      </c>
      <c r="AU96" s="4"/>
      <c r="AV96" s="4">
        <v>93</v>
      </c>
      <c r="AW96" s="4"/>
      <c r="AX96" s="59" t="s">
        <v>939</v>
      </c>
      <c r="AY96" s="18">
        <v>0</v>
      </c>
      <c r="AZ96" s="19">
        <v>0</v>
      </c>
      <c r="BA96" s="25">
        <v>0.66557379999999999</v>
      </c>
    </row>
    <row r="97" spans="1:53">
      <c r="A97">
        <v>51000094</v>
      </c>
      <c r="B97" s="4" t="s">
        <v>111</v>
      </c>
      <c r="C97" s="4" t="s">
        <v>525</v>
      </c>
      <c r="D97" s="19" t="s">
        <v>889</v>
      </c>
      <c r="E97" s="4">
        <v>6</v>
      </c>
      <c r="F97" s="4">
        <v>11</v>
      </c>
      <c r="G97" s="4">
        <v>0</v>
      </c>
      <c r="H97" s="4">
        <f>IF(AND(T97&gt;=13,T97&lt;=16),5,IF(AND(T97&gt;=9,T97&lt;=12),4,IF(AND(T97&gt;=5,T97&lt;=8),3,IF(AND(T97&gt;=1,T97&lt;=4),2,IF(AND(T97&gt;=-3,T97&lt;=0),1,IF(AND(T97&gt;=-5,T97&lt;=-4),0,6))))))</f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>SUM(J97:K97)+SUM(M97:S97)*5+4.4*SUM(AJ97:AP97)+2.5*SUM(AD97:AH97)+IF(ISNUMBER(AC97),AC97,0)+L97</f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>CONCATENATE(AD97,";",AE97,";",AF97,";",AG97,";",AH97)</f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>CONCATENATE(AJ97,";",AK97,";",AL97,";",AM97,";",AN97,";",AO97,";",AP97)</f>
        <v>0;0;0;0;0;0;0</v>
      </c>
      <c r="AR97" s="50" t="s">
        <v>781</v>
      </c>
      <c r="AS97" s="54"/>
      <c r="AT97" s="4">
        <v>22011042</v>
      </c>
      <c r="AU97" s="4"/>
      <c r="AV97" s="4">
        <v>94</v>
      </c>
      <c r="AW97" s="4"/>
      <c r="AX97" s="59" t="s">
        <v>931</v>
      </c>
      <c r="AY97" s="18">
        <v>0</v>
      </c>
      <c r="AZ97" s="19">
        <v>0</v>
      </c>
      <c r="BA97" s="25">
        <v>0.93114750000000002</v>
      </c>
    </row>
    <row r="98" spans="1:53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>IF(AND(T98&gt;=13,T98&lt;=16),5,IF(AND(T98&gt;=9,T98&lt;=12),4,IF(AND(T98&gt;=5,T98&lt;=8),3,IF(AND(T98&gt;=1,T98&lt;=4),2,IF(AND(T98&gt;=-3,T98&lt;=0),1,IF(AND(T98&gt;=-5,T98&lt;=-4),0,6))))))</f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>SUM(J98:K98)+SUM(M98:S98)*5+4.4*SUM(AJ98:AP98)+2.5*SUM(AD98:AH98)+IF(ISNUMBER(AC98),AC98,0)+L98</f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>CONCATENATE(AD98,";",AE98,";",AF98,";",AG98,";",AH98)</f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>CONCATENATE(AJ98,";",AK98,";",AL98,";",AM98,";",AN98,";",AO98,";",AP98)</f>
        <v>0;0;0;0;0;0;0</v>
      </c>
      <c r="AR98" s="50" t="s">
        <v>781</v>
      </c>
      <c r="AS98" s="54"/>
      <c r="AT98" s="4">
        <v>22011183</v>
      </c>
      <c r="AU98" s="4"/>
      <c r="AV98" s="4">
        <v>95</v>
      </c>
      <c r="AW98" s="4"/>
      <c r="AX98" s="59" t="s">
        <v>939</v>
      </c>
      <c r="AY98" s="18">
        <v>0</v>
      </c>
      <c r="AZ98" s="19">
        <v>0</v>
      </c>
      <c r="BA98" s="25">
        <v>0.51803279999999996</v>
      </c>
    </row>
    <row r="99" spans="1:53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>IF(AND(T99&gt;=13,T99&lt;=16),5,IF(AND(T99&gt;=9,T99&lt;=12),4,IF(AND(T99&gt;=5,T99&lt;=8),3,IF(AND(T99&gt;=1,T99&lt;=4),2,IF(AND(T99&gt;=-3,T99&lt;=0),1,IF(AND(T99&gt;=-5,T99&lt;=-4),0,6))))))</f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>SUM(J99:K99)+SUM(M99:S99)*5+4.4*SUM(AJ99:AP99)+2.5*SUM(AD99:AH99)+IF(ISNUMBER(AC99),AC99,0)+L99</f>
        <v>4</v>
      </c>
      <c r="U99" s="4">
        <v>35</v>
      </c>
      <c r="V99" s="4">
        <v>0</v>
      </c>
      <c r="W99" s="4">
        <v>12</v>
      </c>
      <c r="X99" s="4" t="s">
        <v>720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>CONCATENATE(AD99,";",AE99,";",AF99,";",AG99,";",AH99)</f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>CONCATENATE(AJ99,";",AK99,";",AL99,";",AM99,";",AN99,";",AO99,";",AP99)</f>
        <v>0;0;0;0;0;0;0</v>
      </c>
      <c r="AR99" s="50" t="s">
        <v>781</v>
      </c>
      <c r="AS99" s="54"/>
      <c r="AT99" s="4">
        <v>22011203</v>
      </c>
      <c r="AU99" s="4"/>
      <c r="AV99" s="4">
        <v>96</v>
      </c>
      <c r="AW99" s="4"/>
      <c r="AX99" s="59" t="s">
        <v>938</v>
      </c>
      <c r="AY99" s="18">
        <v>0</v>
      </c>
      <c r="AZ99" s="19">
        <v>0</v>
      </c>
      <c r="BA99" s="25">
        <v>0.36393439999999999</v>
      </c>
    </row>
    <row r="100" spans="1:53">
      <c r="A100">
        <v>51000097</v>
      </c>
      <c r="B100" s="7" t="s">
        <v>411</v>
      </c>
      <c r="C100" s="4" t="s">
        <v>412</v>
      </c>
      <c r="D100" s="19" t="s">
        <v>905</v>
      </c>
      <c r="E100" s="4">
        <v>2</v>
      </c>
      <c r="F100" s="4">
        <v>6</v>
      </c>
      <c r="G100" s="4">
        <v>0</v>
      </c>
      <c r="H100" s="4">
        <f>IF(AND(T100&gt;=13,T100&lt;=16),5,IF(AND(T100&gt;=9,T100&lt;=12),4,IF(AND(T100&gt;=5,T100&lt;=8),3,IF(AND(T100&gt;=1,T100&lt;=4),2,IF(AND(T100&gt;=-3,T100&lt;=0),1,IF(AND(T100&gt;=-5,T100&lt;=-4),0,6))))))</f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>SUM(J100:K100)+SUM(M100:S100)*5+4.4*SUM(AJ100:AP100)+2.5*SUM(AD100:AH100)+IF(ISNUMBER(AC100),AC100,0)+L100</f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>CONCATENATE(AD100,";",AE100,";",AF100,";",AG100,";",AH100)</f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>CONCATENATE(AJ100,";",AK100,";",AL100,";",AM100,";",AN100,";",AO100,";",AP100)</f>
        <v>0;0;0;0;0;0;0</v>
      </c>
      <c r="AR100" s="50" t="s">
        <v>781</v>
      </c>
      <c r="AS100" s="54">
        <v>11000004</v>
      </c>
      <c r="AT100" s="4">
        <v>22011178</v>
      </c>
      <c r="AU100" s="4">
        <v>22011179</v>
      </c>
      <c r="AV100" s="4">
        <v>97</v>
      </c>
      <c r="AW100" s="4"/>
      <c r="AX100" s="59" t="s">
        <v>943</v>
      </c>
      <c r="AY100" s="18">
        <v>0</v>
      </c>
      <c r="AZ100" s="19">
        <v>0</v>
      </c>
      <c r="BA100" s="25">
        <v>0.38196720000000001</v>
      </c>
    </row>
    <row r="101" spans="1:53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>IF(AND(T101&gt;=13,T101&lt;=16),5,IF(AND(T101&gt;=9,T101&lt;=12),4,IF(AND(T101&gt;=5,T101&lt;=8),3,IF(AND(T101&gt;=1,T101&lt;=4),2,IF(AND(T101&gt;=-3,T101&lt;=0),1,IF(AND(T101&gt;=-5,T101&lt;=-4),0,6))))))</f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>SUM(J101:K101)+SUM(M101:S101)*5+4.4*SUM(AJ101:AP101)+2.5*SUM(AD101:AH101)+IF(ISNUMBER(AC101),AC101,0)+L101</f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>CONCATENATE(AD101,";",AE101,";",AF101,";",AG101,";",AH101)</f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>CONCATENATE(AJ101,";",AK101,";",AL101,";",AM101,";",AN101,";",AO101,";",AP101)</f>
        <v>0;0;0;0;0;0;0</v>
      </c>
      <c r="AR101" s="50" t="s">
        <v>781</v>
      </c>
      <c r="AS101" s="54"/>
      <c r="AT101" s="4">
        <v>22011091</v>
      </c>
      <c r="AU101" s="4"/>
      <c r="AV101" s="4">
        <v>98</v>
      </c>
      <c r="AW101" s="4"/>
      <c r="AX101" s="59" t="s">
        <v>935</v>
      </c>
      <c r="AY101" s="18">
        <v>0</v>
      </c>
      <c r="AZ101" s="19">
        <v>0</v>
      </c>
      <c r="BA101" s="25">
        <v>0.60327869999999995</v>
      </c>
    </row>
    <row r="102" spans="1:53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>IF(AND(T102&gt;=13,T102&lt;=16),5,IF(AND(T102&gt;=9,T102&lt;=12),4,IF(AND(T102&gt;=5,T102&lt;=8),3,IF(AND(T102&gt;=1,T102&lt;=4),2,IF(AND(T102&gt;=-3,T102&lt;=0),1,IF(AND(T102&gt;=-5,T102&lt;=-4),0,6))))))</f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>SUM(J102:K102)+SUM(M102:S102)*5+4.4*SUM(AJ102:AP102)+2.5*SUM(AD102:AH102)+IF(ISNUMBER(AC102),AC102,0)+L102</f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>CONCATENATE(AD102,";",AE102,";",AF102,";",AG102,";",AH102)</f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>CONCATENATE(AJ102,";",AK102,";",AL102,";",AM102,";",AN102,";",AO102,";",AP102)</f>
        <v>0;0;0;0;0;0;0</v>
      </c>
      <c r="AR102" s="50" t="s">
        <v>781</v>
      </c>
      <c r="AS102" s="54">
        <v>11000001</v>
      </c>
      <c r="AT102" s="4">
        <v>22011182</v>
      </c>
      <c r="AU102" s="4"/>
      <c r="AV102" s="4">
        <v>99</v>
      </c>
      <c r="AW102" s="4"/>
      <c r="AX102" s="59" t="s">
        <v>933</v>
      </c>
      <c r="AY102" s="18">
        <v>0</v>
      </c>
      <c r="AZ102" s="19">
        <v>0</v>
      </c>
      <c r="BA102" s="25">
        <v>0.75737699999999997</v>
      </c>
    </row>
    <row r="103" spans="1:53">
      <c r="A103">
        <v>51000100</v>
      </c>
      <c r="B103" s="4" t="s">
        <v>117</v>
      </c>
      <c r="C103" s="4" t="s">
        <v>344</v>
      </c>
      <c r="D103" s="19" t="s">
        <v>919</v>
      </c>
      <c r="E103" s="4">
        <v>4</v>
      </c>
      <c r="F103" s="4">
        <v>16</v>
      </c>
      <c r="G103" s="4">
        <v>5</v>
      </c>
      <c r="H103" s="4">
        <f>IF(AND(T103&gt;=13,T103&lt;=16),5,IF(AND(T103&gt;=9,T103&lt;=12),4,IF(AND(T103&gt;=5,T103&lt;=8),3,IF(AND(T103&gt;=1,T103&lt;=4),2,IF(AND(T103&gt;=-3,T103&lt;=0),1,IF(AND(T103&gt;=-5,T103&lt;=-4),0,6))))))</f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>SUM(J103:K103)+SUM(M103:S103)*5+4.4*SUM(AJ103:AP103)+2.5*SUM(AD103:AH103)+IF(ISNUMBER(AC103),AC103,0)+L103</f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>CONCATENATE(AD103,";",AE103,";",AF103,";",AG103,";",AH103)</f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>CONCATENATE(AJ103,";",AK103,";",AL103,";",AM103,";",AN103,";",AO103,";",AP103)</f>
        <v>0;0;0;0;0;0;0</v>
      </c>
      <c r="AR103" s="50" t="s">
        <v>781</v>
      </c>
      <c r="AS103" s="54">
        <v>11000010</v>
      </c>
      <c r="AT103" s="4">
        <v>22011196</v>
      </c>
      <c r="AU103" s="4"/>
      <c r="AV103" s="4">
        <v>100</v>
      </c>
      <c r="AW103" s="4"/>
      <c r="AX103" s="59" t="s">
        <v>940</v>
      </c>
      <c r="AY103" s="18">
        <v>0</v>
      </c>
      <c r="AZ103" s="19">
        <v>0</v>
      </c>
      <c r="BA103" s="25">
        <v>0.1032787</v>
      </c>
    </row>
    <row r="104" spans="1:53">
      <c r="A104">
        <v>51000101</v>
      </c>
      <c r="B104" s="4" t="s">
        <v>118</v>
      </c>
      <c r="C104" s="4" t="s">
        <v>345</v>
      </c>
      <c r="D104" s="19" t="s">
        <v>918</v>
      </c>
      <c r="E104" s="4">
        <v>3</v>
      </c>
      <c r="F104" s="4">
        <v>10</v>
      </c>
      <c r="G104" s="4">
        <v>6</v>
      </c>
      <c r="H104" s="4">
        <f>IF(AND(T104&gt;=13,T104&lt;=16),5,IF(AND(T104&gt;=9,T104&lt;=12),4,IF(AND(T104&gt;=5,T104&lt;=8),3,IF(AND(T104&gt;=1,T104&lt;=4),2,IF(AND(T104&gt;=-3,T104&lt;=0),1,IF(AND(T104&gt;=-5,T104&lt;=-4),0,6))))))</f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>SUM(J104:K104)+SUM(M104:S104)*5+4.4*SUM(AJ104:AP104)+2.5*SUM(AD104:AH104)+IF(ISNUMBER(AC104),AC104,0)+L104</f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>CONCATENATE(AD104,";",AE104,";",AF104,";",AG104,";",AH104)</f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>CONCATENATE(AJ104,";",AK104,";",AL104,";",AM104,";",AN104,";",AO104,";",AP104)</f>
        <v>0;0;0;0;0;0;0</v>
      </c>
      <c r="AR104" s="50" t="s">
        <v>781</v>
      </c>
      <c r="AS104" s="54"/>
      <c r="AT104" s="4">
        <v>22011076</v>
      </c>
      <c r="AU104" s="4"/>
      <c r="AV104" s="4">
        <v>101</v>
      </c>
      <c r="AW104" s="4"/>
      <c r="AX104" s="59" t="s">
        <v>934</v>
      </c>
      <c r="AY104" s="18">
        <v>0</v>
      </c>
      <c r="AZ104" s="19">
        <v>0</v>
      </c>
      <c r="BA104" s="25">
        <v>0.42622949999999998</v>
      </c>
    </row>
    <row r="105" spans="1:53">
      <c r="A105">
        <v>51000102</v>
      </c>
      <c r="B105" s="4" t="s">
        <v>119</v>
      </c>
      <c r="C105" s="4" t="s">
        <v>531</v>
      </c>
      <c r="D105" s="19" t="s">
        <v>860</v>
      </c>
      <c r="E105" s="4">
        <v>2</v>
      </c>
      <c r="F105" s="4">
        <v>8</v>
      </c>
      <c r="G105" s="4">
        <v>0</v>
      </c>
      <c r="H105" s="4">
        <f>IF(AND(T105&gt;=13,T105&lt;=16),5,IF(AND(T105&gt;=9,T105&lt;=12),4,IF(AND(T105&gt;=5,T105&lt;=8),3,IF(AND(T105&gt;=1,T105&lt;=4),2,IF(AND(T105&gt;=-3,T105&lt;=0),1,IF(AND(T105&gt;=-5,T105&lt;=-4),0,6))))))</f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>SUM(J105:K105)+SUM(M105:S105)*5+4.4*SUM(AJ105:AP105)+2.5*SUM(AD105:AH105)+IF(ISNUMBER(AC105),AC105,0)+L105</f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>CONCATENATE(AD105,";",AE105,";",AF105,";",AG105,";",AH105)</f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>CONCATENATE(AJ105,";",AK105,";",AL105,";",AM105,";",AN105,";",AO105,";",AP105)</f>
        <v>0;0;0;0;0;0;0</v>
      </c>
      <c r="AR105" s="50" t="s">
        <v>781</v>
      </c>
      <c r="AS105" s="54">
        <v>11000003</v>
      </c>
      <c r="AT105" s="4">
        <v>22011181</v>
      </c>
      <c r="AU105" s="4"/>
      <c r="AV105" s="4">
        <v>102</v>
      </c>
      <c r="AW105" s="4"/>
      <c r="AX105" s="59" t="s">
        <v>930</v>
      </c>
      <c r="AY105" s="18">
        <v>0</v>
      </c>
      <c r="AZ105" s="19">
        <v>0</v>
      </c>
      <c r="BA105" s="25">
        <v>0.2098361</v>
      </c>
    </row>
    <row r="106" spans="1:53">
      <c r="A106">
        <v>51000103</v>
      </c>
      <c r="B106" s="4" t="s">
        <v>120</v>
      </c>
      <c r="C106" s="4" t="s">
        <v>532</v>
      </c>
      <c r="D106" s="19" t="s">
        <v>861</v>
      </c>
      <c r="E106" s="4">
        <v>2</v>
      </c>
      <c r="F106" s="4">
        <v>16</v>
      </c>
      <c r="G106" s="4">
        <v>5</v>
      </c>
      <c r="H106" s="4">
        <f>IF(AND(T106&gt;=13,T106&lt;=16),5,IF(AND(T106&gt;=9,T106&lt;=12),4,IF(AND(T106&gt;=5,T106&lt;=8),3,IF(AND(T106&gt;=1,T106&lt;=4),2,IF(AND(T106&gt;=-3,T106&lt;=0),1,IF(AND(T106&gt;=-5,T106&lt;=-4),0,6))))))</f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>SUM(J106:K106)+SUM(M106:S106)*5+4.4*SUM(AJ106:AP106)+2.5*SUM(AD106:AH106)+IF(ISNUMBER(AC106),AC106,0)+L106</f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>CONCATENATE(AD106,";",AE106,";",AF106,";",AG106,";",AH106)</f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>CONCATENATE(AJ106,";",AK106,";",AL106,";",AM106,";",AN106,";",AO106,";",AP106)</f>
        <v>0;0;0;0;0;0;0</v>
      </c>
      <c r="AR106" s="50" t="s">
        <v>781</v>
      </c>
      <c r="AS106" s="54"/>
      <c r="AT106" s="4">
        <v>22011199</v>
      </c>
      <c r="AU106" s="4"/>
      <c r="AV106" s="4">
        <v>103</v>
      </c>
      <c r="AW106" s="4"/>
      <c r="AX106" s="59" t="s">
        <v>940</v>
      </c>
      <c r="AY106" s="18">
        <v>0</v>
      </c>
      <c r="AZ106" s="19">
        <v>0</v>
      </c>
      <c r="BA106" s="25">
        <v>4.262295E-2</v>
      </c>
    </row>
    <row r="107" spans="1:53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>IF(AND(T107&gt;=13,T107&lt;=16),5,IF(AND(T107&gt;=9,T107&lt;=12),4,IF(AND(T107&gt;=5,T107&lt;=8),3,IF(AND(T107&gt;=1,T107&lt;=4),2,IF(AND(T107&gt;=-3,T107&lt;=0),1,IF(AND(T107&gt;=-5,T107&lt;=-4),0,6))))))</f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>SUM(J107:K107)+SUM(M107:S107)*5+4.4*SUM(AJ107:AP107)+2.5*SUM(AD107:AH107)+IF(ISNUMBER(AC107),AC107,0)+L107</f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>CONCATENATE(AD107,";",AE107,";",AF107,";",AG107,";",AH107)</f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>CONCATENATE(AJ107,";",AK107,";",AL107,";",AM107,";",AN107,";",AO107,";",AP107)</f>
        <v>0;0;0;0;0;0;0</v>
      </c>
      <c r="AR107" s="50" t="s">
        <v>781</v>
      </c>
      <c r="AS107" s="54"/>
      <c r="AT107" s="4">
        <v>22011199</v>
      </c>
      <c r="AU107" s="4"/>
      <c r="AV107" s="4">
        <v>104</v>
      </c>
      <c r="AW107" s="4"/>
      <c r="AX107" s="59" t="s">
        <v>940</v>
      </c>
      <c r="AY107" s="18">
        <v>0</v>
      </c>
      <c r="AZ107" s="19">
        <v>0</v>
      </c>
      <c r="BA107" s="25">
        <v>5.2459020000000002E-2</v>
      </c>
    </row>
    <row r="108" spans="1:53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>IF(AND(T108&gt;=13,T108&lt;=16),5,IF(AND(T108&gt;=9,T108&lt;=12),4,IF(AND(T108&gt;=5,T108&lt;=8),3,IF(AND(T108&gt;=1,T108&lt;=4),2,IF(AND(T108&gt;=-3,T108&lt;=0),1,IF(AND(T108&gt;=-5,T108&lt;=-4),0,6))))))</f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>SUM(J108:K108)+SUM(M108:S108)*5+4.4*SUM(AJ108:AP108)+2.5*SUM(AD108:AH108)+IF(ISNUMBER(AC108),AC108,0)+L108</f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>CONCATENATE(AD108,";",AE108,";",AF108,";",AG108,";",AH108)</f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>CONCATENATE(AJ108,";",AK108,";",AL108,";",AM108,";",AN108,";",AO108,";",AP108)</f>
        <v>0;0;0;0;0;0;0</v>
      </c>
      <c r="AR108" s="50" t="s">
        <v>781</v>
      </c>
      <c r="AS108" s="54"/>
      <c r="AT108" s="4">
        <v>22011180</v>
      </c>
      <c r="AU108" s="4"/>
      <c r="AV108" s="4">
        <v>105</v>
      </c>
      <c r="AW108" s="4"/>
      <c r="AX108" s="59" t="s">
        <v>936</v>
      </c>
      <c r="AY108" s="18">
        <v>0</v>
      </c>
      <c r="AZ108" s="19">
        <v>0</v>
      </c>
      <c r="BA108" s="25">
        <v>0.92622950000000004</v>
      </c>
    </row>
    <row r="109" spans="1:53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>IF(AND(T109&gt;=13,T109&lt;=16),5,IF(AND(T109&gt;=9,T109&lt;=12),4,IF(AND(T109&gt;=5,T109&lt;=8),3,IF(AND(T109&gt;=1,T109&lt;=4),2,IF(AND(T109&gt;=-3,T109&lt;=0),1,IF(AND(T109&gt;=-5,T109&lt;=-4),0,6))))))</f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>SUM(J109:K109)+SUM(M109:S109)*5+4.4*SUM(AJ109:AP109)+2.5*SUM(AD109:AH109)+IF(ISNUMBER(AC109),AC109,0)+L109</f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>CONCATENATE(AD109,";",AE109,";",AF109,";",AG109,";",AH109)</f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>CONCATENATE(AJ109,";",AK109,";",AL109,";",AM109,";",AN109,";",AO109,";",AP109)</f>
        <v>0;0;0;0;0;0;0</v>
      </c>
      <c r="AR109" s="50" t="s">
        <v>781</v>
      </c>
      <c r="AS109" s="54"/>
      <c r="AT109" s="4">
        <v>22011074</v>
      </c>
      <c r="AU109" s="4"/>
      <c r="AV109" s="4">
        <v>106</v>
      </c>
      <c r="AW109" s="4"/>
      <c r="AX109" s="59" t="s">
        <v>939</v>
      </c>
      <c r="AY109" s="18">
        <v>0</v>
      </c>
      <c r="AZ109" s="19">
        <v>0</v>
      </c>
      <c r="BA109" s="25">
        <v>6.8852460000000004E-2</v>
      </c>
    </row>
    <row r="110" spans="1:53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>IF(AND(T110&gt;=13,T110&lt;=16),5,IF(AND(T110&gt;=9,T110&lt;=12),4,IF(AND(T110&gt;=5,T110&lt;=8),3,IF(AND(T110&gt;=1,T110&lt;=4),2,IF(AND(T110&gt;=-3,T110&lt;=0),1,IF(AND(T110&gt;=-5,T110&lt;=-4),0,6))))))</f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>SUM(J110:K110)+SUM(M110:S110)*5+4.4*SUM(AJ110:AP110)+2.5*SUM(AD110:AH110)+IF(ISNUMBER(AC110),AC110,0)+L110</f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>CONCATENATE(AD110,";",AE110,";",AF110,";",AG110,";",AH110)</f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>CONCATENATE(AJ110,";",AK110,";",AL110,";",AM110,";",AN110,";",AO110,";",AP110)</f>
        <v>0;0;0;0;0;0;0</v>
      </c>
      <c r="AR110" s="50" t="s">
        <v>781</v>
      </c>
      <c r="AS110" s="54"/>
      <c r="AT110" s="4">
        <v>22011075</v>
      </c>
      <c r="AU110" s="4"/>
      <c r="AV110" s="4">
        <v>107</v>
      </c>
      <c r="AW110" s="4"/>
      <c r="AX110" s="59" t="s">
        <v>939</v>
      </c>
      <c r="AY110" s="18">
        <v>0</v>
      </c>
      <c r="AZ110" s="19">
        <v>0</v>
      </c>
      <c r="BA110" s="25">
        <v>0.24262300000000001</v>
      </c>
    </row>
    <row r="111" spans="1:53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>IF(AND(T111&gt;=13,T111&lt;=16),5,IF(AND(T111&gt;=9,T111&lt;=12),4,IF(AND(T111&gt;=5,T111&lt;=8),3,IF(AND(T111&gt;=1,T111&lt;=4),2,IF(AND(T111&gt;=-3,T111&lt;=0),1,IF(AND(T111&gt;=-5,T111&lt;=-4),0,6))))))</f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>SUM(J111:K111)+SUM(M111:S111)*5+4.4*SUM(AJ111:AP111)+2.5*SUM(AD111:AH111)+IF(ISNUMBER(AC111),AC111,0)+L111</f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>CONCATENATE(AD111,";",AE111,";",AF111,";",AG111,";",AH111)</f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>CONCATENATE(AJ111,";",AK111,";",AL111,";",AM111,";",AN111,";",AO111,";",AP111)</f>
        <v>0;0;0;0;0;0;0</v>
      </c>
      <c r="AR111" s="50" t="s">
        <v>781</v>
      </c>
      <c r="AS111" s="54"/>
      <c r="AT111" s="4">
        <v>22011072</v>
      </c>
      <c r="AU111" s="4"/>
      <c r="AV111" s="4">
        <v>108</v>
      </c>
      <c r="AW111" s="4"/>
      <c r="AX111" s="59" t="s">
        <v>939</v>
      </c>
      <c r="AY111" s="18">
        <v>0</v>
      </c>
      <c r="AZ111" s="19">
        <v>0</v>
      </c>
      <c r="BA111" s="25">
        <v>0.28360659999999999</v>
      </c>
    </row>
    <row r="112" spans="1:53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>IF(AND(T112&gt;=13,T112&lt;=16),5,IF(AND(T112&gt;=9,T112&lt;=12),4,IF(AND(T112&gt;=5,T112&lt;=8),3,IF(AND(T112&gt;=1,T112&lt;=4),2,IF(AND(T112&gt;=-3,T112&lt;=0),1,IF(AND(T112&gt;=-5,T112&lt;=-4),0,6))))))</f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>SUM(J112:K112)+SUM(M112:S112)*5+4.4*SUM(AJ112:AP112)+2.5*SUM(AD112:AH112)+IF(ISNUMBER(AC112),AC112,0)+L112</f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>CONCATENATE(AD112,";",AE112,";",AF112,";",AG112,";",AH112)</f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>CONCATENATE(AJ112,";",AK112,";",AL112,";",AM112,";",AN112,";",AO112,";",AP112)</f>
        <v>0;0;0;0.3;0;0;0</v>
      </c>
      <c r="AR112" s="50" t="s">
        <v>781</v>
      </c>
      <c r="AS112" s="54"/>
      <c r="AT112" s="4">
        <v>22011121</v>
      </c>
      <c r="AU112" s="4"/>
      <c r="AV112" s="4">
        <v>109</v>
      </c>
      <c r="AW112" s="4"/>
      <c r="AX112" s="59" t="s">
        <v>945</v>
      </c>
      <c r="AY112" s="18">
        <v>0</v>
      </c>
      <c r="AZ112" s="19">
        <v>0</v>
      </c>
      <c r="BA112" s="25">
        <v>0.5</v>
      </c>
    </row>
    <row r="113" spans="1:53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>IF(AND(T113&gt;=13,T113&lt;=16),5,IF(AND(T113&gt;=9,T113&lt;=12),4,IF(AND(T113&gt;=5,T113&lt;=8),3,IF(AND(T113&gt;=1,T113&lt;=4),2,IF(AND(T113&gt;=-3,T113&lt;=0),1,IF(AND(T113&gt;=-5,T113&lt;=-4),0,6))))))</f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>SUM(J113:K113)+SUM(M113:S113)*5+4.4*SUM(AJ113:AP113)+2.5*SUM(AD113:AH113)+IF(ISNUMBER(AC113),AC113,0)+L113</f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>CONCATENATE(AD113,";",AE113,";",AF113,";",AG113,";",AH113)</f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>CONCATENATE(AJ113,";",AK113,";",AL113,";",AM113,";",AN113,";",AO113,";",AP113)</f>
        <v>0;0;0;0.3;0;0;0</v>
      </c>
      <c r="AR113" s="50" t="s">
        <v>781</v>
      </c>
      <c r="AS113" s="54"/>
      <c r="AT113" s="4">
        <v>22011122</v>
      </c>
      <c r="AU113" s="4"/>
      <c r="AV113" s="4">
        <v>110</v>
      </c>
      <c r="AW113" s="4"/>
      <c r="AX113" s="59" t="s">
        <v>945</v>
      </c>
      <c r="AY113" s="18">
        <v>0</v>
      </c>
      <c r="AZ113" s="19">
        <v>0</v>
      </c>
      <c r="BA113" s="25">
        <v>0.51147540000000002</v>
      </c>
    </row>
    <row r="114" spans="1:53">
      <c r="A114">
        <v>51000111</v>
      </c>
      <c r="B114" s="4" t="s">
        <v>132</v>
      </c>
      <c r="C114" s="4" t="s">
        <v>537</v>
      </c>
      <c r="D114" s="19" t="s">
        <v>871</v>
      </c>
      <c r="E114" s="4">
        <v>7</v>
      </c>
      <c r="F114" s="4">
        <v>1</v>
      </c>
      <c r="G114" s="4">
        <v>1</v>
      </c>
      <c r="H114" s="4">
        <f>IF(AND(T114&gt;=13,T114&lt;=16),5,IF(AND(T114&gt;=9,T114&lt;=12),4,IF(AND(T114&gt;=5,T114&lt;=8),3,IF(AND(T114&gt;=1,T114&lt;=4),2,IF(AND(T114&gt;=-3,T114&lt;=0),1,IF(AND(T114&gt;=-5,T114&lt;=-4),0,6))))))</f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>SUM(J114:K114)+SUM(M114:S114)*5+4.4*SUM(AJ114:AP114)+2.5*SUM(AD114:AH114)+IF(ISNUMBER(AC114),AC114,0)+L114</f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>CONCATENATE(AD114,";",AE114,";",AF114,";",AG114,";",AH114)</f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>CONCATENATE(AJ114,";",AK114,";",AL114,";",AM114,";",AN114,";",AO114,";",AP114)</f>
        <v>0;0;0;0;0;0;0</v>
      </c>
      <c r="AR114" s="50" t="s">
        <v>781</v>
      </c>
      <c r="AS114" s="54"/>
      <c r="AT114" s="4">
        <v>22011178</v>
      </c>
      <c r="AU114" s="4">
        <v>22011179</v>
      </c>
      <c r="AV114" s="4">
        <v>111</v>
      </c>
      <c r="AW114" s="4" t="s">
        <v>77</v>
      </c>
      <c r="AX114" s="59" t="s">
        <v>935</v>
      </c>
      <c r="AY114" s="18">
        <v>0</v>
      </c>
      <c r="AZ114" s="19">
        <v>0</v>
      </c>
      <c r="BA114" s="25">
        <v>0.9442623</v>
      </c>
    </row>
    <row r="115" spans="1:53">
      <c r="A115">
        <v>51000112</v>
      </c>
      <c r="B115" s="4" t="s">
        <v>133</v>
      </c>
      <c r="C115" s="4" t="s">
        <v>349</v>
      </c>
      <c r="D115" s="19" t="s">
        <v>897</v>
      </c>
      <c r="E115" s="4">
        <v>7</v>
      </c>
      <c r="F115" s="4">
        <v>1</v>
      </c>
      <c r="G115" s="4">
        <v>6</v>
      </c>
      <c r="H115" s="4">
        <f>IF(AND(T115&gt;=13,T115&lt;=16),5,IF(AND(T115&gt;=9,T115&lt;=12),4,IF(AND(T115&gt;=5,T115&lt;=8),3,IF(AND(T115&gt;=1,T115&lt;=4),2,IF(AND(T115&gt;=-3,T115&lt;=0),1,IF(AND(T115&gt;=-5,T115&lt;=-4),0,6))))))</f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>SUM(J115:K115)+SUM(M115:S115)*5+4.4*SUM(AJ115:AP115)+2.5*SUM(AD115:AH115)+IF(ISNUMBER(AC115),AC115,0)+L115</f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>CONCATENATE(AD115,";",AE115,";",AF115,";",AG115,";",AH115)</f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>CONCATENATE(AJ115,";",AK115,";",AL115,";",AM115,";",AN115,";",AO115,";",AP115)</f>
        <v>0;0;0;0;0;0;0</v>
      </c>
      <c r="AR115" s="50" t="s">
        <v>781</v>
      </c>
      <c r="AS115" s="54"/>
      <c r="AT115" s="4">
        <v>22011178</v>
      </c>
      <c r="AU115" s="4">
        <v>22011179</v>
      </c>
      <c r="AV115" s="4">
        <v>112</v>
      </c>
      <c r="AW115" s="4" t="s">
        <v>77</v>
      </c>
      <c r="AX115" s="59" t="s">
        <v>935</v>
      </c>
      <c r="AY115" s="18">
        <v>0</v>
      </c>
      <c r="AZ115" s="19">
        <v>0</v>
      </c>
      <c r="BA115" s="25">
        <v>0.94262299999999999</v>
      </c>
    </row>
    <row r="116" spans="1:53">
      <c r="A116">
        <v>51000113</v>
      </c>
      <c r="B116" s="7" t="s">
        <v>409</v>
      </c>
      <c r="C116" s="4" t="s">
        <v>410</v>
      </c>
      <c r="D116" s="19" t="s">
        <v>788</v>
      </c>
      <c r="E116" s="4">
        <v>7</v>
      </c>
      <c r="F116" s="4">
        <v>1</v>
      </c>
      <c r="G116" s="4">
        <v>2</v>
      </c>
      <c r="H116" s="4">
        <f>IF(AND(T116&gt;=13,T116&lt;=16),5,IF(AND(T116&gt;=9,T116&lt;=12),4,IF(AND(T116&gt;=5,T116&lt;=8),3,IF(AND(T116&gt;=1,T116&lt;=4),2,IF(AND(T116&gt;=-3,T116&lt;=0),1,IF(AND(T116&gt;=-5,T116&lt;=-4),0,6))))))</f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>SUM(J116:K116)+SUM(M116:S116)*5+4.4*SUM(AJ116:AP116)+2.5*SUM(AD116:AH116)+IF(ISNUMBER(AC116),AC116,0)+L116</f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>CONCATENATE(AD116,";",AE116,";",AF116,";",AG116,";",AH116)</f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>CONCATENATE(AJ116,";",AK116,";",AL116,";",AM116,";",AN116,";",AO116,";",AP116)</f>
        <v>0;0;0;0;0;0;0</v>
      </c>
      <c r="AR116" s="50" t="s">
        <v>781</v>
      </c>
      <c r="AS116" s="54"/>
      <c r="AT116" s="4">
        <v>22011178</v>
      </c>
      <c r="AU116" s="4">
        <v>22011179</v>
      </c>
      <c r="AV116" s="4">
        <v>113</v>
      </c>
      <c r="AW116" s="4" t="s">
        <v>77</v>
      </c>
      <c r="AX116" s="59" t="s">
        <v>935</v>
      </c>
      <c r="AY116" s="18">
        <v>0</v>
      </c>
      <c r="AZ116" s="19">
        <v>0</v>
      </c>
      <c r="BA116" s="25">
        <v>0.92786880000000005</v>
      </c>
    </row>
    <row r="117" spans="1:53">
      <c r="A117">
        <v>51000114</v>
      </c>
      <c r="B117" s="4" t="s">
        <v>115</v>
      </c>
      <c r="C117" s="4" t="s">
        <v>528</v>
      </c>
      <c r="D117" s="19" t="s">
        <v>874</v>
      </c>
      <c r="E117" s="4">
        <v>7</v>
      </c>
      <c r="F117" s="4">
        <v>1</v>
      </c>
      <c r="G117" s="4">
        <v>3</v>
      </c>
      <c r="H117" s="4">
        <f>IF(AND(T117&gt;=13,T117&lt;=16),5,IF(AND(T117&gt;=9,T117&lt;=12),4,IF(AND(T117&gt;=5,T117&lt;=8),3,IF(AND(T117&gt;=1,T117&lt;=4),2,IF(AND(T117&gt;=-3,T117&lt;=0),1,IF(AND(T117&gt;=-5,T117&lt;=-4),0,6))))))</f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>SUM(J117:K117)+SUM(M117:S117)*5+4.4*SUM(AJ117:AP117)+2.5*SUM(AD117:AH117)+IF(ISNUMBER(AC117),AC117,0)+L117</f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>CONCATENATE(AD117,";",AE117,";",AF117,";",AG117,";",AH117)</f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>CONCATENATE(AJ117,";",AK117,";",AL117,";",AM117,";",AN117,";",AO117,";",AP117)</f>
        <v>0;0;0;0;0;0;0</v>
      </c>
      <c r="AR117" s="50" t="s">
        <v>781</v>
      </c>
      <c r="AS117" s="54"/>
      <c r="AT117" s="4">
        <v>22011178</v>
      </c>
      <c r="AU117" s="4">
        <v>22011179</v>
      </c>
      <c r="AV117" s="4">
        <v>114</v>
      </c>
      <c r="AW117" s="4" t="s">
        <v>77</v>
      </c>
      <c r="AX117" s="59" t="s">
        <v>935</v>
      </c>
      <c r="AY117" s="18">
        <v>0</v>
      </c>
      <c r="AZ117" s="19">
        <v>0</v>
      </c>
      <c r="BA117" s="25">
        <v>0.94918029999999998</v>
      </c>
    </row>
    <row r="118" spans="1:53">
      <c r="A118">
        <v>51000115</v>
      </c>
      <c r="B118" s="4" t="s">
        <v>134</v>
      </c>
      <c r="C118" s="4" t="s">
        <v>538</v>
      </c>
      <c r="D118" s="19" t="s">
        <v>875</v>
      </c>
      <c r="E118" s="4">
        <v>7</v>
      </c>
      <c r="F118" s="4">
        <v>1</v>
      </c>
      <c r="G118" s="4">
        <v>0</v>
      </c>
      <c r="H118" s="4">
        <f>IF(AND(T118&gt;=13,T118&lt;=16),5,IF(AND(T118&gt;=9,T118&lt;=12),4,IF(AND(T118&gt;=5,T118&lt;=8),3,IF(AND(T118&gt;=1,T118&lt;=4),2,IF(AND(T118&gt;=-3,T118&lt;=0),1,IF(AND(T118&gt;=-5,T118&lt;=-4),0,6))))))</f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>SUM(J118:K118)+SUM(M118:S118)*5+4.4*SUM(AJ118:AP118)+2.5*SUM(AD118:AH118)+IF(ISNUMBER(AC118),AC118,0)+L118</f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>CONCATENATE(AD118,";",AE118,";",AF118,";",AG118,";",AH118)</f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>CONCATENATE(AJ118,";",AK118,";",AL118,";",AM118,";",AN118,";",AO118,";",AP118)</f>
        <v>0;0;0;0;0;0;0</v>
      </c>
      <c r="AR118" s="50" t="s">
        <v>781</v>
      </c>
      <c r="AS118" s="54"/>
      <c r="AT118" s="4">
        <v>22011178</v>
      </c>
      <c r="AU118" s="4">
        <v>22011179</v>
      </c>
      <c r="AV118" s="4">
        <v>115</v>
      </c>
      <c r="AW118" s="4" t="s">
        <v>77</v>
      </c>
      <c r="AX118" s="59" t="s">
        <v>935</v>
      </c>
      <c r="AY118" s="18">
        <v>0</v>
      </c>
      <c r="AZ118" s="19">
        <v>0</v>
      </c>
      <c r="BA118" s="25">
        <v>0.9442623</v>
      </c>
    </row>
    <row r="119" spans="1:53">
      <c r="A119">
        <v>51000116</v>
      </c>
      <c r="B119" s="8" t="s">
        <v>662</v>
      </c>
      <c r="C119" s="8" t="s">
        <v>665</v>
      </c>
      <c r="D119" s="19" t="s">
        <v>886</v>
      </c>
      <c r="E119" s="8">
        <v>2</v>
      </c>
      <c r="F119" s="8">
        <v>8</v>
      </c>
      <c r="G119" s="8">
        <v>0</v>
      </c>
      <c r="H119" s="8">
        <f>IF(AND(T119&gt;=13,T119&lt;=16),5,IF(AND(T119&gt;=9,T119&lt;=12),4,IF(AND(T119&gt;=5,T119&lt;=8),3,IF(AND(T119&gt;=1,T119&lt;=4),2,IF(AND(T119&gt;=-3,T119&lt;=0),1,IF(AND(T119&gt;=-5,T119&lt;=-4),0,6))))))</f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>SUM(J119:K119)+SUM(M119:S119)*5+4.4*SUM(AJ119:AP119)+2.5*SUM(AD119:AH119)+IF(ISNUMBER(AC119),AC119,0)+L119</f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>CONCATENATE(AD119,";",AE119,";",AF119,";",AG119,";",AH119)</f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>CONCATENATE(AJ119,";",AK119,";",AL119,";",AM119,";",AN119,";",AO119,";",AP119)</f>
        <v>0;0;0;0;0;0;0</v>
      </c>
      <c r="AR119" s="50" t="s">
        <v>781</v>
      </c>
      <c r="AS119" s="54"/>
      <c r="AT119" s="8">
        <v>22011161</v>
      </c>
      <c r="AU119" s="8"/>
      <c r="AV119" s="8">
        <v>116</v>
      </c>
      <c r="AW119" s="8"/>
      <c r="AX119" s="59" t="s">
        <v>930</v>
      </c>
      <c r="AY119" s="18">
        <v>0</v>
      </c>
      <c r="AZ119" s="19">
        <v>0</v>
      </c>
      <c r="BA119" s="25">
        <v>0.19508200000000001</v>
      </c>
    </row>
    <row r="120" spans="1:53">
      <c r="A120">
        <v>51000117</v>
      </c>
      <c r="B120" s="4" t="s">
        <v>135</v>
      </c>
      <c r="C120" s="4" t="s">
        <v>539</v>
      </c>
      <c r="D120" s="19" t="s">
        <v>876</v>
      </c>
      <c r="E120" s="4">
        <v>7</v>
      </c>
      <c r="F120" s="4">
        <v>3</v>
      </c>
      <c r="G120" s="4">
        <v>5</v>
      </c>
      <c r="H120" s="4">
        <f>IF(AND(T120&gt;=13,T120&lt;=16),5,IF(AND(T120&gt;=9,T120&lt;=12),4,IF(AND(T120&gt;=5,T120&lt;=8),3,IF(AND(T120&gt;=1,T120&lt;=4),2,IF(AND(T120&gt;=-3,T120&lt;=0),1,IF(AND(T120&gt;=-5,T120&lt;=-4),0,6))))))</f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>SUM(J120:K120)+SUM(M120:S120)*5+4.4*SUM(AJ120:AP120)+2.5*SUM(AD120:AH120)+IF(ISNUMBER(AC120),AC120,0)+L120</f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>CONCATENATE(AD120,";",AE120,";",AF120,";",AG120,";",AH120)</f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>CONCATENATE(AJ120,";",AK120,";",AL120,";",AM120,";",AN120,";",AO120,";",AP120)</f>
        <v>0;0;0;0;0;0;0</v>
      </c>
      <c r="AR120" s="50" t="s">
        <v>781</v>
      </c>
      <c r="AS120" s="54"/>
      <c r="AT120" s="4">
        <v>22011178</v>
      </c>
      <c r="AU120" s="4">
        <v>22011179</v>
      </c>
      <c r="AV120" s="4">
        <v>117</v>
      </c>
      <c r="AW120" s="4" t="s">
        <v>77</v>
      </c>
      <c r="AX120" s="59" t="s">
        <v>946</v>
      </c>
      <c r="AY120" s="18">
        <v>0</v>
      </c>
      <c r="AZ120" s="19">
        <v>0</v>
      </c>
      <c r="BA120" s="25">
        <v>0.92786880000000005</v>
      </c>
    </row>
    <row r="121" spans="1:53">
      <c r="A121">
        <v>51000118</v>
      </c>
      <c r="B121" s="4" t="s">
        <v>136</v>
      </c>
      <c r="C121" s="4" t="s">
        <v>540</v>
      </c>
      <c r="D121" s="19" t="s">
        <v>906</v>
      </c>
      <c r="E121" s="4">
        <v>7</v>
      </c>
      <c r="F121" s="4">
        <v>10</v>
      </c>
      <c r="G121" s="4">
        <v>4</v>
      </c>
      <c r="H121" s="4">
        <f>IF(AND(T121&gt;=13,T121&lt;=16),5,IF(AND(T121&gt;=9,T121&lt;=12),4,IF(AND(T121&gt;=5,T121&lt;=8),3,IF(AND(T121&gt;=1,T121&lt;=4),2,IF(AND(T121&gt;=-3,T121&lt;=0),1,IF(AND(T121&gt;=-5,T121&lt;=-4),0,6))))))</f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>SUM(J121:K121)+SUM(M121:S121)*5+4.4*SUM(AJ121:AP121)+2.5*SUM(AD121:AH121)+IF(ISNUMBER(AC121),AC121,0)+L121</f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>CONCATENATE(AD121,";",AE121,";",AF121,";",AG121,";",AH121)</f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>CONCATENATE(AJ121,";",AK121,";",AL121,";",AM121,";",AN121,";",AO121,";",AP121)</f>
        <v>0;0;0;0;0;0;0</v>
      </c>
      <c r="AR121" s="50" t="s">
        <v>781</v>
      </c>
      <c r="AS121" s="54"/>
      <c r="AT121" s="4">
        <v>22011178</v>
      </c>
      <c r="AU121" s="4">
        <v>22011179</v>
      </c>
      <c r="AV121" s="4">
        <v>118</v>
      </c>
      <c r="AW121" s="4" t="s">
        <v>77</v>
      </c>
      <c r="AX121" s="59" t="s">
        <v>934</v>
      </c>
      <c r="AY121" s="18">
        <v>0</v>
      </c>
      <c r="AZ121" s="19">
        <v>0</v>
      </c>
      <c r="BA121" s="25">
        <v>0.95409829999999995</v>
      </c>
    </row>
    <row r="122" spans="1:53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>IF(AND(T122&gt;=13,T122&lt;=16),5,IF(AND(T122&gt;=9,T122&lt;=12),4,IF(AND(T122&gt;=5,T122&lt;=8),3,IF(AND(T122&gt;=1,T122&lt;=4),2,IF(AND(T122&gt;=-3,T122&lt;=0),1,IF(AND(T122&gt;=-5,T122&lt;=-4),0,6))))))</f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>SUM(J122:K122)+SUM(M122:S122)*5+4.4*SUM(AJ122:AP122)+2.5*SUM(AD122:AH122)+IF(ISNUMBER(AC122),AC122,0)+L122</f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>CONCATENATE(AD122,";",AE122,";",AF122,";",AG122,";",AH122)</f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>CONCATENATE(AJ122,";",AK122,";",AL122,";",AM122,";",AN122,";",AO122,";",AP122)</f>
        <v>0;0;0;0;0;0;0</v>
      </c>
      <c r="AR122" s="50" t="s">
        <v>781</v>
      </c>
      <c r="AS122" s="54"/>
      <c r="AT122" s="4">
        <v>22011055</v>
      </c>
      <c r="AU122" s="4"/>
      <c r="AV122" s="4">
        <v>119</v>
      </c>
      <c r="AW122" s="4"/>
      <c r="AX122" s="59" t="s">
        <v>931</v>
      </c>
      <c r="AY122" s="18">
        <v>0</v>
      </c>
      <c r="AZ122" s="19">
        <v>0</v>
      </c>
      <c r="BA122" s="25">
        <v>0.24426229999999999</v>
      </c>
    </row>
    <row r="123" spans="1:53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>IF(AND(T123&gt;=13,T123&lt;=16),5,IF(AND(T123&gt;=9,T123&lt;=12),4,IF(AND(T123&gt;=5,T123&lt;=8),3,IF(AND(T123&gt;=1,T123&lt;=4),2,IF(AND(T123&gt;=-3,T123&lt;=0),1,IF(AND(T123&gt;=-5,T123&lt;=-4),0,6))))))</f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>SUM(J123:K123)+SUM(M123:S123)*5+4.4*SUM(AJ123:AP123)+2.5*SUM(AD123:AH123)+IF(ISNUMBER(AC123),AC123,0)+L123</f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>CONCATENATE(AD123,";",AE123,";",AF123,";",AG123,";",AH123)</f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>CONCATENATE(AJ123,";",AK123,";",AL123,";",AM123,";",AN123,";",AO123,";",AP123)</f>
        <v>0;0;0;0;0;0;0</v>
      </c>
      <c r="AR123" s="50" t="s">
        <v>781</v>
      </c>
      <c r="AS123" s="54"/>
      <c r="AT123" s="4">
        <v>22011123</v>
      </c>
      <c r="AU123" s="4"/>
      <c r="AV123" s="4">
        <v>120</v>
      </c>
      <c r="AW123" s="4"/>
      <c r="AX123" s="59" t="s">
        <v>933</v>
      </c>
      <c r="AY123" s="18">
        <v>0</v>
      </c>
      <c r="AZ123" s="19">
        <v>0</v>
      </c>
      <c r="BA123" s="25">
        <v>0.27213110000000001</v>
      </c>
    </row>
    <row r="124" spans="1:53">
      <c r="A124">
        <v>51000121</v>
      </c>
      <c r="B124" s="4" t="s">
        <v>139</v>
      </c>
      <c r="C124" s="4" t="s">
        <v>543</v>
      </c>
      <c r="D124" s="19" t="s">
        <v>805</v>
      </c>
      <c r="E124" s="4">
        <v>3</v>
      </c>
      <c r="F124" s="4">
        <v>4</v>
      </c>
      <c r="G124" s="4">
        <v>0</v>
      </c>
      <c r="H124" s="4">
        <f>IF(AND(T124&gt;=13,T124&lt;=16),5,IF(AND(T124&gt;=9,T124&lt;=12),4,IF(AND(T124&gt;=5,T124&lt;=8),3,IF(AND(T124&gt;=1,T124&lt;=4),2,IF(AND(T124&gt;=-3,T124&lt;=0),1,IF(AND(T124&gt;=-5,T124&lt;=-4),0,6))))))</f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>SUM(J124:K124)+SUM(M124:S124)*5+4.4*SUM(AJ124:AP124)+2.5*SUM(AD124:AH124)+IF(ISNUMBER(AC124),AC124,0)+L124</f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>CONCATENATE(AD124,";",AE124,";",AF124,";",AG124,";",AH124)</f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>CONCATENATE(AJ124,";",AK124,";",AL124,";",AM124,";",AN124,";",AO124,";",AP124)</f>
        <v>0;0;0;0;0;0;0</v>
      </c>
      <c r="AR124" s="50" t="s">
        <v>781</v>
      </c>
      <c r="AS124" s="54"/>
      <c r="AT124" s="4">
        <v>22011124</v>
      </c>
      <c r="AU124" s="4"/>
      <c r="AV124" s="4">
        <v>121</v>
      </c>
      <c r="AW124" s="4"/>
      <c r="AX124" s="59" t="s">
        <v>944</v>
      </c>
      <c r="AY124" s="18">
        <v>0</v>
      </c>
      <c r="AZ124" s="19">
        <v>0</v>
      </c>
      <c r="BA124" s="25">
        <v>0.49836069999999999</v>
      </c>
    </row>
    <row r="125" spans="1:53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>IF(AND(T125&gt;=13,T125&lt;=16),5,IF(AND(T125&gt;=9,T125&lt;=12),4,IF(AND(T125&gt;=5,T125&lt;=8),3,IF(AND(T125&gt;=1,T125&lt;=4),2,IF(AND(T125&gt;=-3,T125&lt;=0),1,IF(AND(T125&gt;=-5,T125&lt;=-4),0,6))))))</f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>SUM(J125:K125)+SUM(M125:S125)*5+4.4*SUM(AJ125:AP125)+2.5*SUM(AD125:AH125)+IF(ISNUMBER(AC125),AC125,0)+L125</f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>CONCATENATE(AD125,";",AE125,";",AF125,";",AG125,";",AH125)</f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>CONCATENATE(AJ125,";",AK125,";",AL125,";",AM125,";",AN125,";",AO125,";",AP125)</f>
        <v>0;0;0;0;0;0;0</v>
      </c>
      <c r="AR125" s="50" t="s">
        <v>781</v>
      </c>
      <c r="AS125" s="54"/>
      <c r="AT125" s="4">
        <v>22011124</v>
      </c>
      <c r="AU125" s="4"/>
      <c r="AV125" s="4">
        <v>122</v>
      </c>
      <c r="AW125" s="4"/>
      <c r="AX125" s="59" t="s">
        <v>944</v>
      </c>
      <c r="AY125" s="18">
        <v>0</v>
      </c>
      <c r="AZ125" s="19">
        <v>0</v>
      </c>
      <c r="BA125" s="25">
        <v>0.73114749999999995</v>
      </c>
    </row>
    <row r="126" spans="1:53">
      <c r="A126">
        <v>51000123</v>
      </c>
      <c r="B126" s="4" t="s">
        <v>140</v>
      </c>
      <c r="C126" s="4" t="s">
        <v>350</v>
      </c>
      <c r="D126" s="19" t="s">
        <v>823</v>
      </c>
      <c r="E126" s="4">
        <v>1</v>
      </c>
      <c r="F126" s="4">
        <v>1</v>
      </c>
      <c r="G126" s="4">
        <v>2</v>
      </c>
      <c r="H126" s="4">
        <f>IF(AND(T126&gt;=13,T126&lt;=16),5,IF(AND(T126&gt;=9,T126&lt;=12),4,IF(AND(T126&gt;=5,T126&lt;=8),3,IF(AND(T126&gt;=1,T126&lt;=4),2,IF(AND(T126&gt;=-3,T126&lt;=0),1,IF(AND(T126&gt;=-5,T126&lt;=-4),0,6))))))</f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>SUM(J126:K126)+SUM(M126:S126)*5+4.4*SUM(AJ126:AP126)+2.5*SUM(AD126:AH126)+IF(ISNUMBER(AC126),AC126,0)+L126</f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>CONCATENATE(AD126,";",AE126,";",AF126,";",AG126,";",AH126)</f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>CONCATENATE(AJ126,";",AK126,";",AL126,";",AM126,";",AN126,";",AO126,";",AP126)</f>
        <v>0;0;0;0;0;0;0</v>
      </c>
      <c r="AR126" s="50" t="s">
        <v>781</v>
      </c>
      <c r="AS126" s="54">
        <v>11000009</v>
      </c>
      <c r="AT126" s="4">
        <v>22011125</v>
      </c>
      <c r="AU126" s="4"/>
      <c r="AV126" s="4">
        <v>123</v>
      </c>
      <c r="AW126" s="4"/>
      <c r="AX126" s="59" t="s">
        <v>935</v>
      </c>
      <c r="AY126" s="18">
        <v>0</v>
      </c>
      <c r="AZ126" s="19">
        <v>0</v>
      </c>
      <c r="BA126" s="25">
        <v>9.3442629999999999E-2</v>
      </c>
    </row>
    <row r="127" spans="1:53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>IF(AND(T127&gt;=13,T127&lt;=16),5,IF(AND(T127&gt;=9,T127&lt;=12),4,IF(AND(T127&gt;=5,T127&lt;=8),3,IF(AND(T127&gt;=1,T127&lt;=4),2,IF(AND(T127&gt;=-3,T127&lt;=0),1,IF(AND(T127&gt;=-5,T127&lt;=-4),0,6))))))</f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>SUM(J127:K127)+SUM(M127:S127)*5+4.4*SUM(AJ127:AP127)+2.5*SUM(AD127:AH127)+IF(ISNUMBER(AC127),AC127,0)+L127</f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>CONCATENATE(AD127,";",AE127,";",AF127,";",AG127,";",AH127)</f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>CONCATENATE(AJ127,";",AK127,";",AL127,";",AM127,";",AN127,";",AO127,";",AP127)</f>
        <v>0;0;0;0;0;0;0</v>
      </c>
      <c r="AR127" s="50" t="s">
        <v>781</v>
      </c>
      <c r="AS127" s="54"/>
      <c r="AT127" s="4">
        <v>22011096</v>
      </c>
      <c r="AU127" s="4"/>
      <c r="AV127" s="4">
        <v>124</v>
      </c>
      <c r="AW127" s="4"/>
      <c r="AX127" s="59" t="s">
        <v>936</v>
      </c>
      <c r="AY127" s="18">
        <v>0</v>
      </c>
      <c r="AZ127" s="19">
        <v>0</v>
      </c>
      <c r="BA127" s="25">
        <v>0.3</v>
      </c>
    </row>
    <row r="128" spans="1:53">
      <c r="A128">
        <v>51000125</v>
      </c>
      <c r="B128" s="4" t="s">
        <v>142</v>
      </c>
      <c r="C128" s="4" t="s">
        <v>545</v>
      </c>
      <c r="D128" s="19" t="s">
        <v>817</v>
      </c>
      <c r="E128" s="4">
        <v>2</v>
      </c>
      <c r="F128" s="4">
        <v>3</v>
      </c>
      <c r="G128" s="4">
        <v>3</v>
      </c>
      <c r="H128" s="4">
        <f>IF(AND(T128&gt;=13,T128&lt;=16),5,IF(AND(T128&gt;=9,T128&lt;=12),4,IF(AND(T128&gt;=5,T128&lt;=8),3,IF(AND(T128&gt;=1,T128&lt;=4),2,IF(AND(T128&gt;=-3,T128&lt;=0),1,IF(AND(T128&gt;=-5,T128&lt;=-4),0,6))))))</f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>SUM(J128:K128)+SUM(M128:S128)*5+4.4*SUM(AJ128:AP128)+2.5*SUM(AD128:AH128)+IF(ISNUMBER(AC128),AC128,0)+L128</f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>CONCATENATE(AD128,";",AE128,";",AF128,";",AG128,";",AH128)</f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>CONCATENATE(AJ128,";",AK128,";",AL128,";",AM128,";",AN128,";",AO128,";",AP128)</f>
        <v>0;0;0;0;0;0;0</v>
      </c>
      <c r="AR128" s="50" t="s">
        <v>781</v>
      </c>
      <c r="AS128" s="54"/>
      <c r="AT128" s="4">
        <v>22011073</v>
      </c>
      <c r="AU128" s="4"/>
      <c r="AV128" s="4">
        <v>125</v>
      </c>
      <c r="AW128" s="4"/>
      <c r="AX128" s="59" t="s">
        <v>946</v>
      </c>
      <c r="AY128" s="18">
        <v>0</v>
      </c>
      <c r="AZ128" s="19">
        <v>0</v>
      </c>
      <c r="BA128" s="25">
        <v>0.62131150000000002</v>
      </c>
    </row>
    <row r="129" spans="1:53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>IF(AND(T129&gt;=13,T129&lt;=16),5,IF(AND(T129&gt;=9,T129&lt;=12),4,IF(AND(T129&gt;=5,T129&lt;=8),3,IF(AND(T129&gt;=1,T129&lt;=4),2,IF(AND(T129&gt;=-3,T129&lt;=0),1,IF(AND(T129&gt;=-5,T129&lt;=-4),0,6))))))</f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>SUM(J129:K129)+SUM(M129:S129)*5+4.4*SUM(AJ129:AP129)+2.5*SUM(AD129:AH129)+IF(ISNUMBER(AC129),AC129,0)+L129</f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>CONCATENATE(AD129,";",AE129,";",AF129,";",AG129,";",AH129)</f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>CONCATENATE(AJ129,";",AK129,";",AL129,";",AM129,";",AN129,";",AO129,";",AP129)</f>
        <v>0;0;0;0;0;0;0</v>
      </c>
      <c r="AR129" s="50" t="s">
        <v>781</v>
      </c>
      <c r="AS129" s="54"/>
      <c r="AT129" s="4">
        <v>22011095</v>
      </c>
      <c r="AU129" s="4"/>
      <c r="AV129" s="4">
        <v>126</v>
      </c>
      <c r="AW129" s="4"/>
      <c r="AX129" s="59" t="s">
        <v>937</v>
      </c>
      <c r="AY129" s="18">
        <v>0</v>
      </c>
      <c r="AZ129" s="19">
        <v>0</v>
      </c>
      <c r="BA129" s="25">
        <v>0.85901640000000001</v>
      </c>
    </row>
    <row r="130" spans="1:53">
      <c r="A130">
        <v>51000127</v>
      </c>
      <c r="B130" s="4" t="s">
        <v>144</v>
      </c>
      <c r="C130" s="4" t="s">
        <v>547</v>
      </c>
      <c r="D130" s="19" t="s">
        <v>822</v>
      </c>
      <c r="E130" s="4">
        <v>1</v>
      </c>
      <c r="F130" s="4">
        <v>8</v>
      </c>
      <c r="G130" s="4">
        <v>1</v>
      </c>
      <c r="H130" s="4">
        <f>IF(AND(T130&gt;=13,T130&lt;=16),5,IF(AND(T130&gt;=9,T130&lt;=12),4,IF(AND(T130&gt;=5,T130&lt;=8),3,IF(AND(T130&gt;=1,T130&lt;=4),2,IF(AND(T130&gt;=-3,T130&lt;=0),1,IF(AND(T130&gt;=-5,T130&lt;=-4),0,6))))))</f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>SUM(J130:K130)+SUM(M130:S130)*5+4.4*SUM(AJ130:AP130)+2.5*SUM(AD130:AH130)+IF(ISNUMBER(AC130),AC130,0)+L130</f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>CONCATENATE(AD130,";",AE130,";",AF130,";",AG130,";",AH130)</f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>CONCATENATE(AJ130,";",AK130,";",AL130,";",AM130,";",AN130,";",AO130,";",AP130)</f>
        <v>0;0;0;0;0;0;0</v>
      </c>
      <c r="AR130" s="50" t="s">
        <v>781</v>
      </c>
      <c r="AS130" s="54"/>
      <c r="AT130" s="4">
        <v>22011126</v>
      </c>
      <c r="AU130" s="4"/>
      <c r="AV130" s="4">
        <v>127</v>
      </c>
      <c r="AW130" s="4"/>
      <c r="AX130" s="59" t="s">
        <v>930</v>
      </c>
      <c r="AY130" s="18">
        <v>0</v>
      </c>
      <c r="AZ130" s="19">
        <v>0</v>
      </c>
      <c r="BA130" s="25">
        <v>0.1114754</v>
      </c>
    </row>
    <row r="131" spans="1:53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>IF(AND(T131&gt;=13,T131&lt;=16),5,IF(AND(T131&gt;=9,T131&lt;=12),4,IF(AND(T131&gt;=5,T131&lt;=8),3,IF(AND(T131&gt;=1,T131&lt;=4),2,IF(AND(T131&gt;=-3,T131&lt;=0),1,IF(AND(T131&gt;=-5,T131&lt;=-4),0,6))))))</f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>SUM(J131:K131)+SUM(M131:S131)*5+4.4*SUM(AJ131:AP131)+2.5*SUM(AD131:AH131)+IF(ISNUMBER(AC131),AC131,0)+L131</f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>CONCATENATE(AD131,";",AE131,";",AF131,";",AG131,";",AH131)</f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>CONCATENATE(AJ131,";",AK131,";",AL131,";",AM131,";",AN131,";",AO131,";",AP131)</f>
        <v>0;0;0;0;0;0;0</v>
      </c>
      <c r="AR131" s="50" t="s">
        <v>781</v>
      </c>
      <c r="AS131" s="54"/>
      <c r="AT131" s="4">
        <v>22011096</v>
      </c>
      <c r="AU131" s="4"/>
      <c r="AV131" s="4">
        <v>128</v>
      </c>
      <c r="AW131" s="4"/>
      <c r="AX131" s="59" t="s">
        <v>933</v>
      </c>
      <c r="AY131" s="18">
        <v>0</v>
      </c>
      <c r="AZ131" s="19">
        <v>0</v>
      </c>
      <c r="BA131" s="25">
        <v>0.31639339999999999</v>
      </c>
    </row>
    <row r="132" spans="1:53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>CONCATENATE(AJ132,";",AK132,";",AL132,";",AM132,";",AN132,";",AO132,";",AP132)</f>
        <v>0;-0.3;0;0.3;0;0;0</v>
      </c>
      <c r="AR132" s="50" t="s">
        <v>781</v>
      </c>
      <c r="AS132" s="54"/>
      <c r="AT132" s="4">
        <v>22011043</v>
      </c>
      <c r="AU132" s="4"/>
      <c r="AV132" s="4">
        <v>129</v>
      </c>
      <c r="AW132" s="4"/>
      <c r="AX132" s="59" t="s">
        <v>936</v>
      </c>
      <c r="AY132" s="18">
        <v>0</v>
      </c>
      <c r="AZ132" s="19">
        <v>0</v>
      </c>
      <c r="BA132" s="25">
        <v>0.76393440000000001</v>
      </c>
    </row>
    <row r="133" spans="1:53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>IF(AND(T133&gt;=13,T133&lt;=16),5,IF(AND(T133&gt;=9,T133&lt;=12),4,IF(AND(T133&gt;=5,T133&lt;=8),3,IF(AND(T133&gt;=1,T133&lt;=4),2,IF(AND(T133&gt;=-3,T133&lt;=0),1,IF(AND(T133&gt;=-5,T133&lt;=-4),0,6))))))</f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>SUM(J133:K133)+SUM(M133:S133)*5+4.4*SUM(AJ133:AP133)+2.5*SUM(AD133:AH133)+IF(ISNUMBER(AC133),AC133,0)+L133</f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15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>CONCATENATE(AD133,";",AE133,";",AF133,";",AG133,";",AH133)</f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>CONCATENATE(AJ133,";",AK133,";",AL133,";",AM133,";",AN133,";",AO133,";",AP133)</f>
        <v>0;0;0;0;0;0;0</v>
      </c>
      <c r="AR133" s="50" t="s">
        <v>781</v>
      </c>
      <c r="AS133" s="54"/>
      <c r="AT133" s="4">
        <v>22011177</v>
      </c>
      <c r="AU133" s="4"/>
      <c r="AV133" s="4">
        <v>130</v>
      </c>
      <c r="AW133" s="4"/>
      <c r="AX133" s="59" t="s">
        <v>930</v>
      </c>
      <c r="AY133" s="18">
        <v>0</v>
      </c>
      <c r="AZ133" s="19">
        <v>0</v>
      </c>
      <c r="BA133" s="25">
        <v>0.67213109999999998</v>
      </c>
    </row>
    <row r="134" spans="1:53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>IF(AND(T134&gt;=13,T134&lt;=16),5,IF(AND(T134&gt;=9,T134&lt;=12),4,IF(AND(T134&gt;=5,T134&lt;=8),3,IF(AND(T134&gt;=1,T134&lt;=4),2,IF(AND(T134&gt;=-3,T134&lt;=0),1,IF(AND(T134&gt;=-5,T134&lt;=-4),0,6))))))</f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>SUM(J134:K134)+SUM(M134:S134)*5+4.4*SUM(AJ134:AP134)+2.5*SUM(AD134:AH134)+IF(ISNUMBER(AC134),AC134,0)+L134</f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>CONCATENATE(AD134,";",AE134,";",AF134,";",AG134,";",AH134)</f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>CONCATENATE(AJ134,";",AK134,";",AL134,";",AM134,";",AN134,";",AO134,";",AP134)</f>
        <v>0;0;0;0;0;0;0</v>
      </c>
      <c r="AR134" s="50" t="s">
        <v>781</v>
      </c>
      <c r="AS134" s="54"/>
      <c r="AT134" s="4">
        <v>22011174</v>
      </c>
      <c r="AU134" s="4"/>
      <c r="AV134" s="4">
        <v>131</v>
      </c>
      <c r="AW134" s="4"/>
      <c r="AX134" s="59" t="s">
        <v>935</v>
      </c>
      <c r="AY134" s="18">
        <v>0</v>
      </c>
      <c r="AZ134" s="19">
        <v>0</v>
      </c>
      <c r="BA134" s="25">
        <v>0.44098359999999998</v>
      </c>
    </row>
    <row r="135" spans="1:53">
      <c r="A135">
        <v>51000132</v>
      </c>
      <c r="B135" s="4" t="s">
        <v>149</v>
      </c>
      <c r="C135" s="4" t="s">
        <v>551</v>
      </c>
      <c r="D135" s="19" t="s">
        <v>907</v>
      </c>
      <c r="E135" s="4">
        <v>3</v>
      </c>
      <c r="F135" s="4">
        <v>6</v>
      </c>
      <c r="G135" s="4">
        <v>3</v>
      </c>
      <c r="H135" s="4">
        <f>IF(AND(T135&gt;=13,T135&lt;=16),5,IF(AND(T135&gt;=9,T135&lt;=12),4,IF(AND(T135&gt;=5,T135&lt;=8),3,IF(AND(T135&gt;=1,T135&lt;=4),2,IF(AND(T135&gt;=-3,T135&lt;=0),1,IF(AND(T135&gt;=-5,T135&lt;=-4),0,6))))))</f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>SUM(J135:K135)+SUM(M135:S135)*5+4.4*SUM(AJ135:AP135)+2.5*SUM(AD135:AH135)+IF(ISNUMBER(AC135),AC135,0)+L135</f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>CONCATENATE(AD135,";",AE135,";",AF135,";",AG135,";",AH135)</f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>CONCATENATE(AJ135,";",AK135,";",AL135,";",AM135,";",AN135,";",AO135,";",AP135)</f>
        <v>0;0;0;0;0;0;0</v>
      </c>
      <c r="AR135" s="50" t="s">
        <v>781</v>
      </c>
      <c r="AS135" s="54"/>
      <c r="AT135" s="4">
        <v>22011208</v>
      </c>
      <c r="AU135" s="4"/>
      <c r="AV135" s="4">
        <v>132</v>
      </c>
      <c r="AW135" s="4"/>
      <c r="AX135" s="59" t="s">
        <v>943</v>
      </c>
      <c r="AY135" s="18">
        <v>0</v>
      </c>
      <c r="AZ135" s="19">
        <v>0</v>
      </c>
      <c r="BA135" s="25">
        <v>0.43442619999999998</v>
      </c>
    </row>
    <row r="136" spans="1:53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>IF(AND(T136&gt;=13,T136&lt;=16),5,IF(AND(T136&gt;=9,T136&lt;=12),4,IF(AND(T136&gt;=5,T136&lt;=8),3,IF(AND(T136&gt;=1,T136&lt;=4),2,IF(AND(T136&gt;=-3,T136&lt;=0),1,IF(AND(T136&gt;=-5,T136&lt;=-4),0,6))))))</f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>SUM(J136:K136)+SUM(M136:S136)*5+4.4*SUM(AJ136:AP136)+2.5*SUM(AD136:AH136)+IF(ISNUMBER(AC136),AC136,0)+L136</f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>CONCATENATE(AD136,";",AE136,";",AF136,";",AG136,";",AH136)</f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>CONCATENATE(AJ136,";",AK136,";",AL136,";",AM136,";",AN136,";",AO136,";",AP136)</f>
        <v>0;0;0;0;0;0;0</v>
      </c>
      <c r="AR136" s="50" t="s">
        <v>781</v>
      </c>
      <c r="AS136" s="54"/>
      <c r="AT136" s="4">
        <v>22011080</v>
      </c>
      <c r="AU136" s="4"/>
      <c r="AV136" s="4">
        <v>133</v>
      </c>
      <c r="AW136" s="4"/>
      <c r="AX136" s="59" t="s">
        <v>938</v>
      </c>
      <c r="AY136" s="18">
        <v>0</v>
      </c>
      <c r="AZ136" s="19">
        <v>0</v>
      </c>
      <c r="BA136" s="25">
        <v>0.50819669999999995</v>
      </c>
    </row>
    <row r="137" spans="1:53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>IF(AND(T137&gt;=13,T137&lt;=16),5,IF(AND(T137&gt;=9,T137&lt;=12),4,IF(AND(T137&gt;=5,T137&lt;=8),3,IF(AND(T137&gt;=1,T137&lt;=4),2,IF(AND(T137&gt;=-3,T137&lt;=0),1,IF(AND(T137&gt;=-5,T137&lt;=-4),0,6))))))</f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>SUM(J137:K137)+SUM(M137:S137)*5+4.4*SUM(AJ137:AP137)+2.5*SUM(AD137:AH137)+IF(ISNUMBER(AC137),AC137,0)+L137</f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>CONCATENATE(AD137,";",AE137,";",AF137,";",AG137,";",AH137)</f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>CONCATENATE(AJ137,";",AK137,";",AL137,";",AM137,";",AN137,";",AO137,";",AP137)</f>
        <v>0;0;0;0;0;0;0</v>
      </c>
      <c r="AR137" s="50" t="s">
        <v>781</v>
      </c>
      <c r="AS137" s="54"/>
      <c r="AT137" s="4">
        <v>22011176</v>
      </c>
      <c r="AU137" s="4"/>
      <c r="AV137" s="4">
        <v>134</v>
      </c>
      <c r="AW137" s="4"/>
      <c r="AX137" s="59" t="s">
        <v>931</v>
      </c>
      <c r="AY137" s="18">
        <v>0</v>
      </c>
      <c r="AZ137" s="19">
        <v>0</v>
      </c>
      <c r="BA137" s="25">
        <v>0.80983609999999995</v>
      </c>
    </row>
    <row r="138" spans="1:53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>IF(AND(T138&gt;=13,T138&lt;=16),5,IF(AND(T138&gt;=9,T138&lt;=12),4,IF(AND(T138&gt;=5,T138&lt;=8),3,IF(AND(T138&gt;=1,T138&lt;=4),2,IF(AND(T138&gt;=-3,T138&lt;=0),1,IF(AND(T138&gt;=-5,T138&lt;=-4),0,6))))))</f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>SUM(J138:K138)+SUM(M138:S138)*5+4.4*SUM(AJ138:AP138)+2.5*SUM(AD138:AH138)+IF(ISNUMBER(AC138),AC138,0)+L138</f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>CONCATENATE(AD138,";",AE138,";",AF138,";",AG138,";",AH138)</f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>CONCATENATE(AJ138,";",AK138,";",AL138,";",AM138,";",AN138,";",AO138,";",AP138)</f>
        <v>0;0;0;0;0;0;0</v>
      </c>
      <c r="AR138" s="50" t="s">
        <v>781</v>
      </c>
      <c r="AS138" s="54"/>
      <c r="AT138" s="4">
        <v>22011175</v>
      </c>
      <c r="AU138" s="4"/>
      <c r="AV138" s="4">
        <v>135</v>
      </c>
      <c r="AW138" s="4"/>
      <c r="AX138" s="59" t="s">
        <v>934</v>
      </c>
      <c r="AY138" s="18">
        <v>0</v>
      </c>
      <c r="AZ138" s="19">
        <v>0</v>
      </c>
      <c r="BA138" s="25">
        <v>0.25245899999999999</v>
      </c>
    </row>
    <row r="139" spans="1:53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>IF(AND(T139&gt;=13,T139&lt;=16),5,IF(AND(T139&gt;=9,T139&lt;=12),4,IF(AND(T139&gt;=5,T139&lt;=8),3,IF(AND(T139&gt;=1,T139&lt;=4),2,IF(AND(T139&gt;=-3,T139&lt;=0),1,IF(AND(T139&gt;=-5,T139&lt;=-4),0,6))))))</f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>SUM(J139:K139)+SUM(M139:S139)*5+4.4*SUM(AJ139:AP139)+2.5*SUM(AD139:AH139)+IF(ISNUMBER(AC139),AC139,0)+L139</f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>CONCATENATE(AD139,";",AE139,";",AF139,";",AG139,";",AH139)</f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>CONCATENATE(AJ139,";",AK139,";",AL139,";",AM139,";",AN139,";",AO139,";",AP139)</f>
        <v>0;0;0;0;0;0;0</v>
      </c>
      <c r="AR139" s="50" t="s">
        <v>781</v>
      </c>
      <c r="AS139" s="54"/>
      <c r="AT139" s="4">
        <v>22011166</v>
      </c>
      <c r="AU139" s="4"/>
      <c r="AV139" s="4">
        <v>136</v>
      </c>
      <c r="AW139" s="4"/>
      <c r="AX139" s="59" t="s">
        <v>938</v>
      </c>
      <c r="AY139" s="18">
        <v>0</v>
      </c>
      <c r="AZ139" s="19">
        <v>0</v>
      </c>
      <c r="BA139" s="25">
        <v>0.61311479999999996</v>
      </c>
    </row>
    <row r="140" spans="1:53">
      <c r="A140">
        <v>51000137</v>
      </c>
      <c r="B140" s="4" t="s">
        <v>154</v>
      </c>
      <c r="C140" s="4" t="s">
        <v>556</v>
      </c>
      <c r="D140" s="19" t="s">
        <v>730</v>
      </c>
      <c r="E140" s="4">
        <v>2</v>
      </c>
      <c r="F140" s="4">
        <v>12</v>
      </c>
      <c r="G140" s="4">
        <v>0</v>
      </c>
      <c r="H140" s="4">
        <f>IF(AND(T140&gt;=13,T140&lt;=16),5,IF(AND(T140&gt;=9,T140&lt;=12),4,IF(AND(T140&gt;=5,T140&lt;=8),3,IF(AND(T140&gt;=1,T140&lt;=4),2,IF(AND(T140&gt;=-3,T140&lt;=0),1,IF(AND(T140&gt;=-5,T140&lt;=-4),0,6))))))</f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>SUM(J140:K140)+SUM(M140:S140)*5+4.4*SUM(AJ140:AP140)+2.5*SUM(AD140:AH140)+IF(ISNUMBER(AC140),AC140,0)+L140</f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>CONCATENATE(AD140,";",AE140,";",AF140,";",AG140,";",AH140)</f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>CONCATENATE(AJ140,";",AK140,";",AL140,";",AM140,";",AN140,";",AO140,";",AP140)</f>
        <v>0;0;0;0;0;0;0</v>
      </c>
      <c r="AR140" s="50" t="s">
        <v>781</v>
      </c>
      <c r="AS140" s="54"/>
      <c r="AT140" s="4">
        <v>22011095</v>
      </c>
      <c r="AU140" s="4"/>
      <c r="AV140" s="4">
        <v>137</v>
      </c>
      <c r="AW140" s="4"/>
      <c r="AX140" s="59" t="s">
        <v>937</v>
      </c>
      <c r="AY140" s="18">
        <v>0</v>
      </c>
      <c r="AZ140" s="19">
        <v>0</v>
      </c>
      <c r="BA140" s="25">
        <v>0.36393439999999999</v>
      </c>
    </row>
    <row r="141" spans="1:53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>IF(AND(T141&gt;=13,T141&lt;=16),5,IF(AND(T141&gt;=9,T141&lt;=12),4,IF(AND(T141&gt;=5,T141&lt;=8),3,IF(AND(T141&gt;=1,T141&lt;=4),2,IF(AND(T141&gt;=-3,T141&lt;=0),1,IF(AND(T141&gt;=-5,T141&lt;=-4),0,6))))))</f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>SUM(J141:K141)+SUM(M141:S141)*5+4.4*SUM(AJ141:AP141)+2.5*SUM(AD141:AH141)+IF(ISNUMBER(AC141),AC141,0)+L141</f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>CONCATENATE(AD141,";",AE141,";",AF141,";",AG141,";",AH141)</f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>CONCATENATE(AJ141,";",AK141,";",AL141,";",AM141,";",AN141,";",AO141,";",AP141)</f>
        <v>0;0;0;0;0;0;0</v>
      </c>
      <c r="AR141" s="50" t="s">
        <v>781</v>
      </c>
      <c r="AS141" s="54"/>
      <c r="AT141" s="4">
        <v>22011173</v>
      </c>
      <c r="AU141" s="4"/>
      <c r="AV141" s="4">
        <v>138</v>
      </c>
      <c r="AW141" s="4"/>
      <c r="AX141" s="59" t="s">
        <v>937</v>
      </c>
      <c r="AY141" s="18">
        <v>0</v>
      </c>
      <c r="AZ141" s="19">
        <v>0</v>
      </c>
      <c r="BA141" s="25">
        <v>0.52295080000000005</v>
      </c>
    </row>
    <row r="142" spans="1:53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>IF(AND(T142&gt;=13,T142&lt;=16),5,IF(AND(T142&gt;=9,T142&lt;=12),4,IF(AND(T142&gt;=5,T142&lt;=8),3,IF(AND(T142&gt;=1,T142&lt;=4),2,IF(AND(T142&gt;=-3,T142&lt;=0),1,IF(AND(T142&gt;=-5,T142&lt;=-4),0,6))))))</f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>SUM(J142:K142)+SUM(M142:S142)*5+4.4*SUM(AJ142:AP142)+2.5*SUM(AD142:AH142)+IF(ISNUMBER(AC142),AC142,0)+L142</f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>CONCATENATE(AD142,";",AE142,";",AF142,";",AG142,";",AH142)</f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>CONCATENATE(AJ142,";",AK142,";",AL142,";",AM142,";",AN142,";",AO142,";",AP142)</f>
        <v>0;0;0;0;0;0;0</v>
      </c>
      <c r="AR142" s="50" t="s">
        <v>781</v>
      </c>
      <c r="AS142" s="54"/>
      <c r="AT142" s="4">
        <v>22011170</v>
      </c>
      <c r="AU142" s="4"/>
      <c r="AV142" s="4">
        <v>139</v>
      </c>
      <c r="AW142" s="4"/>
      <c r="AX142" s="59" t="s">
        <v>945</v>
      </c>
      <c r="AY142" s="18">
        <v>0</v>
      </c>
      <c r="AZ142" s="19">
        <v>0</v>
      </c>
      <c r="BA142" s="25">
        <v>0.3491803</v>
      </c>
    </row>
    <row r="143" spans="1:53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>IF(AND(T143&gt;=13,T143&lt;=16),5,IF(AND(T143&gt;=9,T143&lt;=12),4,IF(AND(T143&gt;=5,T143&lt;=8),3,IF(AND(T143&gt;=1,T143&lt;=4),2,IF(AND(T143&gt;=-3,T143&lt;=0),1,IF(AND(T143&gt;=-5,T143&lt;=-4),0,6))))))</f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>SUM(J143:K143)+SUM(M143:S143)*5+4.4*SUM(AJ143:AP143)+2.5*SUM(AD143:AH143)+IF(ISNUMBER(AC143),AC143,0)+L143</f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>CONCATENATE(AD143,";",AE143,";",AF143,";",AG143,";",AH143)</f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>CONCATENATE(AJ143,";",AK143,";",AL143,";",AM143,";",AN143,";",AO143,";",AP143)</f>
        <v>0;0;0;0;0;0;0</v>
      </c>
      <c r="AR143" s="50" t="s">
        <v>781</v>
      </c>
      <c r="AS143" s="54"/>
      <c r="AT143" s="4">
        <v>22011003</v>
      </c>
      <c r="AU143" s="4">
        <v>22011004</v>
      </c>
      <c r="AV143" s="4">
        <v>140</v>
      </c>
      <c r="AW143" s="4"/>
      <c r="AX143" s="59" t="s">
        <v>943</v>
      </c>
      <c r="AY143" s="18">
        <v>0</v>
      </c>
      <c r="AZ143" s="19">
        <v>0</v>
      </c>
      <c r="BA143" s="25">
        <v>0.26065569999999999</v>
      </c>
    </row>
    <row r="144" spans="1:53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>IF(AND(T144&gt;=13,T144&lt;=16),5,IF(AND(T144&gt;=9,T144&lt;=12),4,IF(AND(T144&gt;=5,T144&lt;=8),3,IF(AND(T144&gt;=1,T144&lt;=4),2,IF(AND(T144&gt;=-3,T144&lt;=0),1,IF(AND(T144&gt;=-5,T144&lt;=-4),0,6))))))</f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>SUM(J144:K144)+SUM(M144:S144)*5+4.4*SUM(AJ144:AP144)+2.5*SUM(AD144:AH144)+IF(ISNUMBER(AC144),AC144,0)+L144</f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>CONCATENATE(AD144,";",AE144,";",AF144,";",AG144,";",AH144)</f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>CONCATENATE(AJ144,";",AK144,";",AL144,";",AM144,";",AN144,";",AO144,";",AP144)</f>
        <v>0;0;0;0;0;0;0</v>
      </c>
      <c r="AR144" s="50" t="s">
        <v>781</v>
      </c>
      <c r="AS144" s="54"/>
      <c r="AT144" s="4">
        <v>22011215</v>
      </c>
      <c r="AU144" s="4"/>
      <c r="AV144" s="4">
        <v>141</v>
      </c>
      <c r="AW144" s="4"/>
      <c r="AX144" s="59" t="s">
        <v>934</v>
      </c>
      <c r="AY144" s="18">
        <v>0</v>
      </c>
      <c r="AZ144" s="19">
        <v>0</v>
      </c>
      <c r="BA144" s="25">
        <v>0.56393439999999995</v>
      </c>
    </row>
    <row r="145" spans="1:53">
      <c r="A145">
        <v>51000142</v>
      </c>
      <c r="B145" s="4" t="s">
        <v>159</v>
      </c>
      <c r="C145" s="4" t="s">
        <v>354</v>
      </c>
      <c r="D145" s="19" t="s">
        <v>730</v>
      </c>
      <c r="E145" s="4">
        <v>1</v>
      </c>
      <c r="F145" s="4">
        <v>10</v>
      </c>
      <c r="G145" s="4">
        <v>0</v>
      </c>
      <c r="H145" s="4">
        <f>IF(AND(T145&gt;=13,T145&lt;=16),5,IF(AND(T145&gt;=9,T145&lt;=12),4,IF(AND(T145&gt;=5,T145&lt;=8),3,IF(AND(T145&gt;=1,T145&lt;=4),2,IF(AND(T145&gt;=-3,T145&lt;=0),1,IF(AND(T145&gt;=-5,T145&lt;=-4),0,6))))))</f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>SUM(J145:K145)+SUM(M145:S145)*5+4.4*SUM(AJ145:AP145)+2.5*SUM(AD145:AH145)+IF(ISNUMBER(AC145),AC145,0)+L145</f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>CONCATENATE(AD145,";",AE145,";",AF145,";",AG145,";",AH145)</f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>CONCATENATE(AJ145,";",AK145,";",AL145,";",AM145,";",AN145,";",AO145,";",AP145)</f>
        <v>0;0;0;0;0;0;0</v>
      </c>
      <c r="AR145" s="50" t="s">
        <v>781</v>
      </c>
      <c r="AS145" s="54"/>
      <c r="AT145" s="4">
        <v>22011012</v>
      </c>
      <c r="AU145" s="4"/>
      <c r="AV145" s="4">
        <v>142</v>
      </c>
      <c r="AW145" s="4"/>
      <c r="AX145" s="59" t="s">
        <v>934</v>
      </c>
      <c r="AY145" s="18">
        <v>0</v>
      </c>
      <c r="AZ145" s="19">
        <v>0</v>
      </c>
      <c r="BA145" s="25">
        <v>0.13770489999999999</v>
      </c>
    </row>
    <row r="146" spans="1:53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>IF(AND(T146&gt;=13,T146&lt;=16),5,IF(AND(T146&gt;=9,T146&lt;=12),4,IF(AND(T146&gt;=5,T146&lt;=8),3,IF(AND(T146&gt;=1,T146&lt;=4),2,IF(AND(T146&gt;=-3,T146&lt;=0),1,IF(AND(T146&gt;=-5,T146&lt;=-4),0,6))))))</f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>SUM(J146:K146)+SUM(M146:S146)*5+4.4*SUM(AJ146:AP146)+2.5*SUM(AD146:AH146)+IF(ISNUMBER(AC146),AC146,0)+L146</f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>CONCATENATE(AD146,";",AE146,";",AF146,";",AG146,";",AH146)</f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>CONCATENATE(AJ146,";",AK146,";",AL146,";",AM146,";",AN146,";",AO146,";",AP146)</f>
        <v>0;0;0;0;0.3;0;0</v>
      </c>
      <c r="AR146" s="50" t="s">
        <v>781</v>
      </c>
      <c r="AS146" s="54"/>
      <c r="AT146" s="4">
        <v>22011220</v>
      </c>
      <c r="AU146" s="4"/>
      <c r="AV146" s="4">
        <v>143</v>
      </c>
      <c r="AW146" s="4"/>
      <c r="AX146" s="59" t="s">
        <v>930</v>
      </c>
      <c r="AY146" s="18">
        <v>0</v>
      </c>
      <c r="AZ146" s="19">
        <v>0</v>
      </c>
      <c r="BA146" s="25">
        <v>0.75081969999999998</v>
      </c>
    </row>
    <row r="147" spans="1:53">
      <c r="A147">
        <v>51000144</v>
      </c>
      <c r="B147" s="4" t="s">
        <v>160</v>
      </c>
      <c r="C147" s="4" t="s">
        <v>355</v>
      </c>
      <c r="D147" s="19" t="s">
        <v>833</v>
      </c>
      <c r="E147" s="4">
        <v>3</v>
      </c>
      <c r="F147" s="4">
        <v>9</v>
      </c>
      <c r="G147" s="4">
        <v>2</v>
      </c>
      <c r="H147" s="4">
        <f>IF(AND(T147&gt;=13,T147&lt;=16),5,IF(AND(T147&gt;=9,T147&lt;=12),4,IF(AND(T147&gt;=5,T147&lt;=8),3,IF(AND(T147&gt;=1,T147&lt;=4),2,IF(AND(T147&gt;=-3,T147&lt;=0),1,IF(AND(T147&gt;=-5,T147&lt;=-4),0,6))))))</f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>SUM(J147:K147)+SUM(M147:S147)*5+4.4*SUM(AJ147:AP147)+2.5*SUM(AD147:AH147)+IF(ISNUMBER(AC147),AC147,0)+L147</f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>CONCATENATE(AD147,";",AE147,";",AF147,";",AG147,";",AH147)</f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>CONCATENATE(AJ147,";",AK147,";",AL147,";",AM147,";",AN147,";",AO147,";",AP147)</f>
        <v>0;0;0;0;0;0;0</v>
      </c>
      <c r="AR147" s="50" t="s">
        <v>781</v>
      </c>
      <c r="AS147" s="54"/>
      <c r="AT147" s="4">
        <v>22011172</v>
      </c>
      <c r="AU147" s="4"/>
      <c r="AV147" s="4">
        <v>144</v>
      </c>
      <c r="AW147" s="4"/>
      <c r="AX147" s="59" t="s">
        <v>933</v>
      </c>
      <c r="AY147" s="18">
        <v>0</v>
      </c>
      <c r="AZ147" s="19">
        <v>0</v>
      </c>
      <c r="BA147" s="25">
        <v>0.41639340000000002</v>
      </c>
    </row>
    <row r="148" spans="1:53">
      <c r="A148">
        <v>51000145</v>
      </c>
      <c r="B148" s="4" t="s">
        <v>161</v>
      </c>
      <c r="C148" s="4" t="s">
        <v>465</v>
      </c>
      <c r="D148" s="19" t="s">
        <v>818</v>
      </c>
      <c r="E148" s="4">
        <v>2</v>
      </c>
      <c r="F148" s="4">
        <v>3</v>
      </c>
      <c r="G148" s="4">
        <v>2</v>
      </c>
      <c r="H148" s="4">
        <f>IF(AND(T148&gt;=13,T148&lt;=16),5,IF(AND(T148&gt;=9,T148&lt;=12),4,IF(AND(T148&gt;=5,T148&lt;=8),3,IF(AND(T148&gt;=1,T148&lt;=4),2,IF(AND(T148&gt;=-3,T148&lt;=0),1,IF(AND(T148&gt;=-5,T148&lt;=-4),0,6))))))</f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>SUM(J148:K148)+SUM(M148:S148)*5+4.4*SUM(AJ148:AP148)+2.5*SUM(AD148:AH148)+IF(ISNUMBER(AC148),AC148,0)+L148</f>
        <v>0</v>
      </c>
      <c r="U148" s="4">
        <v>30</v>
      </c>
      <c r="V148" s="4">
        <v>15</v>
      </c>
      <c r="W148" s="4">
        <v>0</v>
      </c>
      <c r="X148" s="4" t="s">
        <v>724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>CONCATENATE(AD148,";",AE148,";",AF148,";",AG148,";",AH148)</f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>CONCATENATE(AJ148,";",AK148,";",AL148,";",AM148,";",AN148,";",AO148,";",AP148)</f>
        <v>0;0;0;0;0;0;0</v>
      </c>
      <c r="AR148" s="50" t="s">
        <v>781</v>
      </c>
      <c r="AS148" s="54"/>
      <c r="AT148" s="4">
        <v>22011013</v>
      </c>
      <c r="AU148" s="4"/>
      <c r="AV148" s="4">
        <v>145</v>
      </c>
      <c r="AW148" s="4"/>
      <c r="AX148" s="59" t="s">
        <v>946</v>
      </c>
      <c r="AY148" s="18">
        <v>0</v>
      </c>
      <c r="AZ148" s="19">
        <v>0</v>
      </c>
      <c r="BA148" s="25">
        <v>0.1983607</v>
      </c>
    </row>
    <row r="149" spans="1:53">
      <c r="A149">
        <v>51000146</v>
      </c>
      <c r="B149" s="4" t="s">
        <v>163</v>
      </c>
      <c r="C149" s="4" t="s">
        <v>356</v>
      </c>
      <c r="D149" s="19" t="s">
        <v>844</v>
      </c>
      <c r="E149" s="4">
        <v>3</v>
      </c>
      <c r="F149" s="4">
        <v>3</v>
      </c>
      <c r="G149" s="4">
        <v>2</v>
      </c>
      <c r="H149" s="4">
        <f>IF(AND(T149&gt;=13,T149&lt;=16),5,IF(AND(T149&gt;=9,T149&lt;=12),4,IF(AND(T149&gt;=5,T149&lt;=8),3,IF(AND(T149&gt;=1,T149&lt;=4),2,IF(AND(T149&gt;=-3,T149&lt;=0),1,IF(AND(T149&gt;=-5,T149&lt;=-4),0,6))))))</f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>SUM(J149:K149)+SUM(M149:S149)*5+4.4*SUM(AJ149:AP149)+2.5*SUM(AD149:AH149)+IF(ISNUMBER(AC149),AC149,0)+L149</f>
        <v>0</v>
      </c>
      <c r="U149" s="4">
        <v>30</v>
      </c>
      <c r="V149" s="4">
        <v>15</v>
      </c>
      <c r="W149" s="4">
        <v>0</v>
      </c>
      <c r="X149" s="4" t="s">
        <v>162</v>
      </c>
      <c r="Y149" s="37">
        <v>55100011</v>
      </c>
      <c r="Z149" s="18">
        <v>100</v>
      </c>
      <c r="AA149" s="18">
        <v>55600003</v>
      </c>
      <c r="AB149" s="18">
        <v>100</v>
      </c>
      <c r="AC149" s="18">
        <f>IF(ISBLANK($Y149),0, LOOKUP($Y149,[1]Skill!$A:$A,[1]Skill!$X:$X)*$Z149/100)+
IF(ISBLANK($AA149),0, LOOKUP($AA149,[1]Skill!$A:$A,[1]Skill!$X:$X)*$AB149/100)</f>
        <v>16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>CONCATENATE(AD149,";",AE149,";",AF149,";",AG149,";",AH149)</f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>CONCATENATE(AJ149,";",AK149,";",AL149,";",AM149,";",AN149,";",AO149,";",AP149)</f>
        <v>0;0;0;0;0;0;0</v>
      </c>
      <c r="AR149" s="50" t="s">
        <v>781</v>
      </c>
      <c r="AS149" s="54"/>
      <c r="AT149" s="4">
        <v>22011013</v>
      </c>
      <c r="AU149" s="4"/>
      <c r="AV149" s="4">
        <v>146</v>
      </c>
      <c r="AW149" s="4"/>
      <c r="AX149" s="59" t="s">
        <v>946</v>
      </c>
      <c r="AY149" s="18">
        <v>0</v>
      </c>
      <c r="AZ149" s="19">
        <v>0</v>
      </c>
      <c r="BA149" s="25">
        <v>0.52295080000000005</v>
      </c>
    </row>
    <row r="150" spans="1:53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>IF(AND(T150&gt;=13,T150&lt;=16),5,IF(AND(T150&gt;=9,T150&lt;=12),4,IF(AND(T150&gt;=5,T150&lt;=8),3,IF(AND(T150&gt;=1,T150&lt;=4),2,IF(AND(T150&gt;=-3,T150&lt;=0),1,IF(AND(T150&gt;=-5,T150&lt;=-4),0,6))))))</f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>SUM(J150:K150)+SUM(M150:S150)*5+4.4*SUM(AJ150:AP150)+2.5*SUM(AD150:AH150)+IF(ISNUMBER(AC150),AC150,0)+L150</f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>CONCATENATE(AD150,";",AE150,";",AF150,";",AG150,";",AH150)</f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>CONCATENATE(AJ150,";",AK150,";",AL150,";",AM150,";",AN150,";",AO150,";",AP150)</f>
        <v>0;0;0;0;0;0;0</v>
      </c>
      <c r="AR150" s="50" t="s">
        <v>781</v>
      </c>
      <c r="AS150" s="54"/>
      <c r="AT150" s="4">
        <v>22011171</v>
      </c>
      <c r="AU150" s="4"/>
      <c r="AV150" s="4">
        <v>147</v>
      </c>
      <c r="AW150" s="4"/>
      <c r="AX150" s="59" t="s">
        <v>931</v>
      </c>
      <c r="AY150" s="18">
        <v>0</v>
      </c>
      <c r="AZ150" s="19">
        <v>0</v>
      </c>
      <c r="BA150" s="25">
        <v>0.68852460000000004</v>
      </c>
    </row>
    <row r="151" spans="1:53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>IF(AND(T151&gt;=13,T151&lt;=16),5,IF(AND(T151&gt;=9,T151&lt;=12),4,IF(AND(T151&gt;=5,T151&lt;=8),3,IF(AND(T151&gt;=1,T151&lt;=4),2,IF(AND(T151&gt;=-3,T151&lt;=0),1,IF(AND(T151&gt;=-5,T151&lt;=-4),0,6))))))</f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>SUM(J151:K151)+SUM(M151:S151)*5+4.4*SUM(AJ151:AP151)+2.5*SUM(AD151:AH151)+IF(ISNUMBER(AC151),AC151,0)+L151</f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>CONCATENATE(AD151,";",AE151,";",AF151,";",AG151,";",AH151)</f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>CONCATENATE(AJ151,";",AK151,";",AL151,";",AM151,";",AN151,";",AO151,";",AP151)</f>
        <v>0;0;0;0;0;0;0</v>
      </c>
      <c r="AR151" s="50" t="s">
        <v>781</v>
      </c>
      <c r="AS151" s="54"/>
      <c r="AT151" s="4">
        <v>22011081</v>
      </c>
      <c r="AU151" s="4"/>
      <c r="AV151" s="4">
        <v>148</v>
      </c>
      <c r="AW151" s="4"/>
      <c r="AX151" s="59" t="s">
        <v>930</v>
      </c>
      <c r="AY151" s="18">
        <v>0</v>
      </c>
      <c r="AZ151" s="19">
        <v>0</v>
      </c>
      <c r="BA151" s="25">
        <v>0.47049180000000002</v>
      </c>
    </row>
    <row r="152" spans="1:53">
      <c r="A152">
        <v>51000149</v>
      </c>
      <c r="B152" s="4" t="s">
        <v>166</v>
      </c>
      <c r="C152" s="4" t="s">
        <v>561</v>
      </c>
      <c r="D152" s="19" t="s">
        <v>730</v>
      </c>
      <c r="E152" s="4">
        <v>2</v>
      </c>
      <c r="F152" s="4">
        <v>13</v>
      </c>
      <c r="G152" s="4">
        <v>0</v>
      </c>
      <c r="H152" s="4">
        <f>IF(AND(T152&gt;=13,T152&lt;=16),5,IF(AND(T152&gt;=9,T152&lt;=12),4,IF(AND(T152&gt;=5,T152&lt;=8),3,IF(AND(T152&gt;=1,T152&lt;=4),2,IF(AND(T152&gt;=-3,T152&lt;=0),1,IF(AND(T152&gt;=-5,T152&lt;=-4),0,6))))))</f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>SUM(J152:K152)+SUM(M152:S152)*5+4.4*SUM(AJ152:AP152)+2.5*SUM(AD152:AH152)+IF(ISNUMBER(AC152),AC152,0)+L152</f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>CONCATENATE(AD152,";",AE152,";",AF152,";",AG152,";",AH152)</f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>CONCATENATE(AJ152,";",AK152,";",AL152,";",AM152,";",AN152,";",AO152,";",AP152)</f>
        <v>0;0;0;0;0;0;0</v>
      </c>
      <c r="AR152" s="50" t="s">
        <v>781</v>
      </c>
      <c r="AS152" s="54"/>
      <c r="AT152" s="4">
        <v>22011170</v>
      </c>
      <c r="AU152" s="4"/>
      <c r="AV152" s="4">
        <v>149</v>
      </c>
      <c r="AW152" s="4"/>
      <c r="AX152" s="59" t="s">
        <v>938</v>
      </c>
      <c r="AY152" s="18">
        <v>0</v>
      </c>
      <c r="AZ152" s="19">
        <v>0</v>
      </c>
      <c r="BA152" s="25">
        <v>0.35409829999999998</v>
      </c>
    </row>
    <row r="153" spans="1:53">
      <c r="A153">
        <v>51000150</v>
      </c>
      <c r="B153" s="4" t="s">
        <v>167</v>
      </c>
      <c r="C153" s="4" t="s">
        <v>358</v>
      </c>
      <c r="D153" s="19" t="s">
        <v>895</v>
      </c>
      <c r="E153" s="4">
        <v>2</v>
      </c>
      <c r="F153" s="4">
        <v>11</v>
      </c>
      <c r="G153" s="4">
        <v>6</v>
      </c>
      <c r="H153" s="4">
        <f>IF(AND(T153&gt;=13,T153&lt;=16),5,IF(AND(T153&gt;=9,T153&lt;=12),4,IF(AND(T153&gt;=5,T153&lt;=8),3,IF(AND(T153&gt;=1,T153&lt;=4),2,IF(AND(T153&gt;=-3,T153&lt;=0),1,IF(AND(T153&gt;=-5,T153&lt;=-4),0,6))))))</f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>SUM(J153:K153)+SUM(M153:S153)*5+4.4*SUM(AJ153:AP153)+2.5*SUM(AD153:AH153)+IF(ISNUMBER(AC153),AC153,0)+L153</f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>CONCATENATE(AD153,";",AE153,";",AF153,";",AG153,";",AH153)</f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>CONCATENATE(AJ153,";",AK153,";",AL153,";",AM153,";",AN153,";",AO153,";",AP153)</f>
        <v>0;0;0;0;0;0;0</v>
      </c>
      <c r="AR153" s="50" t="s">
        <v>781</v>
      </c>
      <c r="AS153" s="54"/>
      <c r="AT153" s="4">
        <v>22011091</v>
      </c>
      <c r="AU153" s="4"/>
      <c r="AV153" s="4">
        <v>150</v>
      </c>
      <c r="AW153" s="4"/>
      <c r="AX153" s="59" t="s">
        <v>931</v>
      </c>
      <c r="AY153" s="18">
        <v>0</v>
      </c>
      <c r="AZ153" s="19">
        <v>0</v>
      </c>
      <c r="BA153" s="25">
        <v>0.32295079999999998</v>
      </c>
    </row>
    <row r="154" spans="1:53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>IF(AND(T154&gt;=13,T154&lt;=16),5,IF(AND(T154&gt;=9,T154&lt;=12),4,IF(AND(T154&gt;=5,T154&lt;=8),3,IF(AND(T154&gt;=1,T154&lt;=4),2,IF(AND(T154&gt;=-3,T154&lt;=0),1,IF(AND(T154&gt;=-5,T154&lt;=-4),0,6))))))</f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>SUM(J154:K154)+SUM(M154:S154)*5+4.4*SUM(AJ154:AP154)+2.5*SUM(AD154:AH154)+IF(ISNUMBER(AC154),AC154,0)+L154</f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>CONCATENATE(AD154,";",AE154,";",AF154,";",AG154,";",AH154)</f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>CONCATENATE(AJ154,";",AK154,";",AL154,";",AM154,";",AN154,";",AO154,";",AP154)</f>
        <v>0;0;0;0;0;0;0</v>
      </c>
      <c r="AR154" s="50" t="s">
        <v>781</v>
      </c>
      <c r="AS154" s="54"/>
      <c r="AT154" s="4">
        <v>22011169</v>
      </c>
      <c r="AU154" s="4"/>
      <c r="AV154" s="4">
        <v>151</v>
      </c>
      <c r="AW154" s="4"/>
      <c r="AX154" s="59" t="s">
        <v>946</v>
      </c>
      <c r="AY154" s="18">
        <v>0</v>
      </c>
      <c r="AZ154" s="19">
        <v>0</v>
      </c>
      <c r="BA154" s="25">
        <v>0.40819670000000002</v>
      </c>
    </row>
    <row r="155" spans="1:53">
      <c r="A155">
        <v>51000152</v>
      </c>
      <c r="B155" s="4" t="s">
        <v>169</v>
      </c>
      <c r="C155" s="4" t="s">
        <v>563</v>
      </c>
      <c r="D155" s="19" t="s">
        <v>833</v>
      </c>
      <c r="E155" s="4">
        <v>3</v>
      </c>
      <c r="F155" s="4">
        <v>3</v>
      </c>
      <c r="G155" s="4">
        <v>1</v>
      </c>
      <c r="H155" s="4">
        <f>IF(AND(T155&gt;=13,T155&lt;=16),5,IF(AND(T155&gt;=9,T155&lt;=12),4,IF(AND(T155&gt;=5,T155&lt;=8),3,IF(AND(T155&gt;=1,T155&lt;=4),2,IF(AND(T155&gt;=-3,T155&lt;=0),1,IF(AND(T155&gt;=-5,T155&lt;=-4),0,6))))))</f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>SUM(J155:K155)+SUM(M155:S155)*5+4.4*SUM(AJ155:AP155)+2.5*SUM(AD155:AH155)+IF(ISNUMBER(AC155),AC155,0)+L155</f>
        <v>-0.67999999999999972</v>
      </c>
      <c r="U155" s="4">
        <v>40</v>
      </c>
      <c r="V155" s="4">
        <v>15</v>
      </c>
      <c r="W155" s="4">
        <v>0</v>
      </c>
      <c r="X155" s="4" t="s">
        <v>728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>CONCATENATE(AD155,";",AE155,";",AF155,";",AG155,";",AH155)</f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>CONCATENATE(AJ155,";",AK155,";",AL155,";",AM155,";",AN155,";",AO155,";",AP155)</f>
        <v>0;0.3;0;0;0;0;0</v>
      </c>
      <c r="AR155" s="50" t="s">
        <v>781</v>
      </c>
      <c r="AS155" s="54"/>
      <c r="AT155" s="4">
        <v>22011029</v>
      </c>
      <c r="AU155" s="4"/>
      <c r="AV155" s="4">
        <v>152</v>
      </c>
      <c r="AW155" s="4"/>
      <c r="AX155" s="59" t="s">
        <v>946</v>
      </c>
      <c r="AY155" s="18">
        <v>0</v>
      </c>
      <c r="AZ155" s="19">
        <v>0</v>
      </c>
      <c r="BA155" s="25">
        <v>0.58688530000000005</v>
      </c>
    </row>
    <row r="156" spans="1:53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>IF(AND(T156&gt;=13,T156&lt;=16),5,IF(AND(T156&gt;=9,T156&lt;=12),4,IF(AND(T156&gt;=5,T156&lt;=8),3,IF(AND(T156&gt;=1,T156&lt;=4),2,IF(AND(T156&gt;=-3,T156&lt;=0),1,IF(AND(T156&gt;=-5,T156&lt;=-4),0,6))))))</f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>SUM(J156:K156)+SUM(M156:S156)*5+4.4*SUM(AJ156:AP156)+2.5*SUM(AD156:AH156)+IF(ISNUMBER(AC156),AC156,0)+L156</f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>CONCATENATE(AD156,";",AE156,";",AF156,";",AG156,";",AH156)</f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>CONCATENATE(AJ156,";",AK156,";",AL156,";",AM156,";",AN156,";",AO156,";",AP156)</f>
        <v>0;0;0;0;0;0;0</v>
      </c>
      <c r="AR156" s="50" t="s">
        <v>781</v>
      </c>
      <c r="AS156" s="54"/>
      <c r="AT156" s="4">
        <v>22011168</v>
      </c>
      <c r="AU156" s="4"/>
      <c r="AV156" s="4">
        <v>153</v>
      </c>
      <c r="AW156" s="4"/>
      <c r="AX156" s="59" t="s">
        <v>934</v>
      </c>
      <c r="AY156" s="18">
        <v>0</v>
      </c>
      <c r="AZ156" s="19">
        <v>0</v>
      </c>
      <c r="BA156" s="25">
        <v>0.28196719999999997</v>
      </c>
    </row>
    <row r="157" spans="1:53">
      <c r="A157">
        <v>51000154</v>
      </c>
      <c r="B157" s="4" t="s">
        <v>171</v>
      </c>
      <c r="C157" s="4" t="s">
        <v>565</v>
      </c>
      <c r="D157" s="19" t="s">
        <v>730</v>
      </c>
      <c r="E157" s="4">
        <v>1</v>
      </c>
      <c r="F157" s="4">
        <v>11</v>
      </c>
      <c r="G157" s="4">
        <v>4</v>
      </c>
      <c r="H157" s="4">
        <f>IF(AND(T157&gt;=13,T157&lt;=16),5,IF(AND(T157&gt;=9,T157&lt;=12),4,IF(AND(T157&gt;=5,T157&lt;=8),3,IF(AND(T157&gt;=1,T157&lt;=4),2,IF(AND(T157&gt;=-3,T157&lt;=0),1,IF(AND(T157&gt;=-5,T157&lt;=-4),0,6))))))</f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>SUM(J157:K157)+SUM(M157:S157)*5+4.4*SUM(AJ157:AP157)+2.5*SUM(AD157:AH157)+IF(ISNUMBER(AC157),AC157,0)+L157</f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>CONCATENATE(AD157,";",AE157,";",AF157,";",AG157,";",AH157)</f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>CONCATENATE(AJ157,";",AK157,";",AL157,";",AM157,";",AN157,";",AO157,";",AP157)</f>
        <v>0;0;0;0;0;0;0</v>
      </c>
      <c r="AR157" s="50" t="s">
        <v>781</v>
      </c>
      <c r="AS157" s="54"/>
      <c r="AT157" s="4">
        <v>22011091</v>
      </c>
      <c r="AU157" s="4"/>
      <c r="AV157" s="4">
        <v>154</v>
      </c>
      <c r="AW157" s="4"/>
      <c r="AX157" s="59" t="s">
        <v>931</v>
      </c>
      <c r="AY157" s="18">
        <v>0</v>
      </c>
      <c r="AZ157" s="19">
        <v>0</v>
      </c>
      <c r="BA157" s="25">
        <v>0.12950819999999999</v>
      </c>
    </row>
    <row r="158" spans="1:53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>IF(AND(T158&gt;=13,T158&lt;=16),5,IF(AND(T158&gt;=9,T158&lt;=12),4,IF(AND(T158&gt;=5,T158&lt;=8),3,IF(AND(T158&gt;=1,T158&lt;=4),2,IF(AND(T158&gt;=-3,T158&lt;=0),1,IF(AND(T158&gt;=-5,T158&lt;=-4),0,6))))))</f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>SUM(J158:K158)+SUM(M158:S158)*5+4.4*SUM(AJ158:AP158)+2.5*SUM(AD158:AH158)+IF(ISNUMBER(AC158),AC158,0)+L158</f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>CONCATENATE(AD158,";",AE158,";",AF158,";",AG158,";",AH158)</f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>CONCATENATE(AJ158,";",AK158,";",AL158,";",AM158,";",AN158,";",AO158,";",AP158)</f>
        <v>0;0;0;0;0;0;0</v>
      </c>
      <c r="AR158" s="50" t="s">
        <v>781</v>
      </c>
      <c r="AS158" s="54"/>
      <c r="AT158" s="4">
        <v>22011167</v>
      </c>
      <c r="AU158" s="4"/>
      <c r="AV158" s="4">
        <v>155</v>
      </c>
      <c r="AW158" s="4"/>
      <c r="AX158" s="59" t="s">
        <v>935</v>
      </c>
      <c r="AY158" s="18">
        <v>0</v>
      </c>
      <c r="AZ158" s="19">
        <v>0</v>
      </c>
      <c r="BA158" s="25">
        <v>0.69016390000000005</v>
      </c>
    </row>
    <row r="159" spans="1:53">
      <c r="A159">
        <v>51000156</v>
      </c>
      <c r="B159" s="8" t="s">
        <v>678</v>
      </c>
      <c r="C159" s="8" t="s">
        <v>680</v>
      </c>
      <c r="D159" s="19" t="s">
        <v>770</v>
      </c>
      <c r="E159" s="8">
        <v>6</v>
      </c>
      <c r="F159" s="8">
        <v>13</v>
      </c>
      <c r="G159" s="8">
        <v>4</v>
      </c>
      <c r="H159" s="8">
        <f>IF(AND(T159&gt;=13,T159&lt;=16),5,IF(AND(T159&gt;=9,T159&lt;=12),4,IF(AND(T159&gt;=5,T159&lt;=8),3,IF(AND(T159&gt;=1,T159&lt;=4),2,IF(AND(T159&gt;=-3,T159&lt;=0),1,IF(AND(T159&gt;=-5,T159&lt;=-4),0,6))))))</f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>SUM(J159:K159)+SUM(M159:S159)*5+4.4*SUM(AJ159:AP159)+2.5*SUM(AD159:AH159)+IF(ISNUMBER(AC159),AC159,0)+L159</f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>CONCATENATE(AD159,";",AE159,";",AF159,";",AG159,";",AH159)</f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>CONCATENATE(AJ159,";",AK159,";",AL159,";",AM159,";",AN159,";",AO159,";",AP159)</f>
        <v>0;0;0;0;0;0;0</v>
      </c>
      <c r="AR159" s="50" t="s">
        <v>781</v>
      </c>
      <c r="AS159" s="54"/>
      <c r="AT159" s="8">
        <v>22011067</v>
      </c>
      <c r="AU159" s="8"/>
      <c r="AV159" s="8">
        <v>156</v>
      </c>
      <c r="AW159" s="8"/>
      <c r="AX159" s="59" t="s">
        <v>938</v>
      </c>
      <c r="AY159" s="18">
        <v>0</v>
      </c>
      <c r="AZ159" s="19">
        <v>0</v>
      </c>
      <c r="BA159" s="25">
        <v>0.49672129999999998</v>
      </c>
    </row>
    <row r="160" spans="1:53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>IF(AND(T160&gt;=13,T160&lt;=16),5,IF(AND(T160&gt;=9,T160&lt;=12),4,IF(AND(T160&gt;=5,T160&lt;=8),3,IF(AND(T160&gt;=1,T160&lt;=4),2,IF(AND(T160&gt;=-3,T160&lt;=0),1,IF(AND(T160&gt;=-5,T160&lt;=-4),0,6))))))</f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>SUM(J160:K160)+SUM(M160:S160)*5+4.4*SUM(AJ160:AP160)+2.5*SUM(AD160:AH160)+IF(ISNUMBER(AC160),AC160,0)+L160</f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>CONCATENATE(AD160,";",AE160,";",AF160,";",AG160,";",AH160)</f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>CONCATENATE(AJ160,";",AK160,";",AL160,";",AM160,";",AN160,";",AO160,";",AP160)</f>
        <v>0;0;0;0;0;0;0</v>
      </c>
      <c r="AR160" s="50" t="s">
        <v>781</v>
      </c>
      <c r="AS160" s="54"/>
      <c r="AT160" s="4">
        <v>22011132</v>
      </c>
      <c r="AU160" s="4">
        <v>22011073</v>
      </c>
      <c r="AV160" s="4">
        <v>157</v>
      </c>
      <c r="AW160" s="4"/>
      <c r="AX160" s="59" t="s">
        <v>934</v>
      </c>
      <c r="AY160" s="18">
        <v>0</v>
      </c>
      <c r="AZ160" s="19">
        <v>0</v>
      </c>
      <c r="BA160" s="25">
        <v>0.94098360000000003</v>
      </c>
    </row>
    <row r="161" spans="1:53">
      <c r="A161">
        <v>51000158</v>
      </c>
      <c r="B161" s="4" t="s">
        <v>175</v>
      </c>
      <c r="C161" s="4" t="s">
        <v>568</v>
      </c>
      <c r="D161" s="19" t="s">
        <v>730</v>
      </c>
      <c r="E161" s="4">
        <v>2</v>
      </c>
      <c r="F161" s="4">
        <v>4</v>
      </c>
      <c r="G161" s="4">
        <v>4</v>
      </c>
      <c r="H161" s="4">
        <f>IF(AND(T161&gt;=13,T161&lt;=16),5,IF(AND(T161&gt;=9,T161&lt;=12),4,IF(AND(T161&gt;=5,T161&lt;=8),3,IF(AND(T161&gt;=1,T161&lt;=4),2,IF(AND(T161&gt;=-3,T161&lt;=0),1,IF(AND(T161&gt;=-5,T161&lt;=-4),0,6))))))</f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>SUM(J161:K161)+SUM(M161:S161)*5+4.4*SUM(AJ161:AP161)+2.5*SUM(AD161:AH161)+IF(ISNUMBER(AC161),AC161,0)+L161</f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>CONCATENATE(AD161,";",AE161,";",AF161,";",AG161,";",AH161)</f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>CONCATENATE(AJ161,";",AK161,";",AL161,";",AM161,";",AN161,";",AO161,";",AP161)</f>
        <v>0;0;0;0;0;0;0</v>
      </c>
      <c r="AR161" s="50" t="s">
        <v>781</v>
      </c>
      <c r="AS161" s="54"/>
      <c r="AT161" s="4">
        <v>22011166</v>
      </c>
      <c r="AU161" s="4"/>
      <c r="AV161" s="4">
        <v>158</v>
      </c>
      <c r="AW161" s="4"/>
      <c r="AX161" s="59" t="s">
        <v>944</v>
      </c>
      <c r="AY161" s="18">
        <v>0</v>
      </c>
      <c r="AZ161" s="19">
        <v>0</v>
      </c>
      <c r="BA161" s="25">
        <v>0.3098361</v>
      </c>
    </row>
    <row r="162" spans="1:53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>IF(AND(T162&gt;=13,T162&lt;=16),5,IF(AND(T162&gt;=9,T162&lt;=12),4,IF(AND(T162&gt;=5,T162&lt;=8),3,IF(AND(T162&gt;=1,T162&lt;=4),2,IF(AND(T162&gt;=-3,T162&lt;=0),1,IF(AND(T162&gt;=-5,T162&lt;=-4),0,6))))))</f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>SUM(J162:K162)+SUM(M162:S162)*5+4.4*SUM(AJ162:AP162)+2.5*SUM(AD162:AH162)+IF(ISNUMBER(AC162),AC162,0)+L162</f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>CONCATENATE(AD162,";",AE162,";",AF162,";",AG162,";",AH162)</f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>CONCATENATE(AJ162,";",AK162,";",AL162,";",AM162,";",AN162,";",AO162,";",AP162)</f>
        <v>0;-0.3;0;0;0;0;0</v>
      </c>
      <c r="AR162" s="50" t="s">
        <v>781</v>
      </c>
      <c r="AS162" s="54"/>
      <c r="AT162" s="4">
        <v>22011082</v>
      </c>
      <c r="AU162" s="4"/>
      <c r="AV162" s="4">
        <v>159</v>
      </c>
      <c r="AW162" s="4"/>
      <c r="AX162" s="59" t="s">
        <v>938</v>
      </c>
      <c r="AY162" s="18">
        <v>0</v>
      </c>
      <c r="AZ162" s="19">
        <v>0</v>
      </c>
      <c r="BA162" s="25">
        <v>0.44754100000000002</v>
      </c>
    </row>
    <row r="163" spans="1:53">
      <c r="A163">
        <v>51000160</v>
      </c>
      <c r="B163" s="4" t="s">
        <v>177</v>
      </c>
      <c r="C163" s="4" t="s">
        <v>570</v>
      </c>
      <c r="D163" s="19" t="s">
        <v>812</v>
      </c>
      <c r="E163" s="4">
        <v>3</v>
      </c>
      <c r="F163" s="4">
        <v>14</v>
      </c>
      <c r="G163" s="4">
        <v>4</v>
      </c>
      <c r="H163" s="4">
        <f>IF(AND(T163&gt;=13,T163&lt;=16),5,IF(AND(T163&gt;=9,T163&lt;=12),4,IF(AND(T163&gt;=5,T163&lt;=8),3,IF(AND(T163&gt;=1,T163&lt;=4),2,IF(AND(T163&gt;=-3,T163&lt;=0),1,IF(AND(T163&gt;=-5,T163&lt;=-4),0,6))))))</f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>SUM(J163:K163)+SUM(M163:S163)*5+4.4*SUM(AJ163:AP163)+2.5*SUM(AD163:AH163)+IF(ISNUMBER(AC163),AC163,0)+L163</f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>CONCATENATE(AD163,";",AE163,";",AF163,";",AG163,";",AH163)</f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>CONCATENATE(AJ163,";",AK163,";",AL163,";",AM163,";",AN163,";",AO163,";",AP163)</f>
        <v>0;0;0;0;0;0;0</v>
      </c>
      <c r="AR163" s="50" t="s">
        <v>781</v>
      </c>
      <c r="AS163" s="54"/>
      <c r="AT163" s="4">
        <v>22011066</v>
      </c>
      <c r="AU163" s="4"/>
      <c r="AV163" s="4">
        <v>160</v>
      </c>
      <c r="AW163" s="4"/>
      <c r="AX163" s="59" t="s">
        <v>939</v>
      </c>
      <c r="AY163" s="18">
        <v>0</v>
      </c>
      <c r="AZ163" s="19">
        <v>0</v>
      </c>
      <c r="BA163" s="25">
        <v>0.45409840000000001</v>
      </c>
    </row>
    <row r="164" spans="1:53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>IF(AND(T164&gt;=13,T164&lt;=16),5,IF(AND(T164&gt;=9,T164&lt;=12),4,IF(AND(T164&gt;=5,T164&lt;=8),3,IF(AND(T164&gt;=1,T164&lt;=4),2,IF(AND(T164&gt;=-3,T164&lt;=0),1,IF(AND(T164&gt;=-5,T164&lt;=-4),0,6))))))</f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>SUM(J164:K164)+SUM(M164:S164)*5+4.4*SUM(AJ164:AP164)+2.5*SUM(AD164:AH164)+IF(ISNUMBER(AC164),AC164,0)+L164</f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>CONCATENATE(AD164,";",AE164,";",AF164,";",AG164,";",AH164)</f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>CONCATENATE(AJ164,";",AK164,";",AL164,";",AM164,";",AN164,";",AO164,";",AP164)</f>
        <v>0;0;0;0;0;0;0</v>
      </c>
      <c r="AR164" s="50" t="s">
        <v>781</v>
      </c>
      <c r="AS164" s="54"/>
      <c r="AT164" s="4">
        <v>22011197</v>
      </c>
      <c r="AU164" s="4"/>
      <c r="AV164" s="4">
        <v>161</v>
      </c>
      <c r="AW164" s="4"/>
      <c r="AX164" s="59" t="s">
        <v>945</v>
      </c>
      <c r="AY164" s="18">
        <v>0</v>
      </c>
      <c r="AZ164" s="19">
        <v>0</v>
      </c>
      <c r="BA164" s="25">
        <v>0.64098359999999999</v>
      </c>
    </row>
    <row r="165" spans="1:53">
      <c r="A165">
        <v>51000162</v>
      </c>
      <c r="B165" s="8" t="s">
        <v>679</v>
      </c>
      <c r="C165" s="8" t="s">
        <v>681</v>
      </c>
      <c r="D165" s="19" t="s">
        <v>769</v>
      </c>
      <c r="E165" s="8">
        <v>7</v>
      </c>
      <c r="F165" s="8">
        <v>11</v>
      </c>
      <c r="G165" s="8">
        <v>3</v>
      </c>
      <c r="H165" s="8">
        <f>IF(AND(T165&gt;=13,T165&lt;=16),5,IF(AND(T165&gt;=9,T165&lt;=12),4,IF(AND(T165&gt;=5,T165&lt;=8),3,IF(AND(T165&gt;=1,T165&lt;=4),2,IF(AND(T165&gt;=-3,T165&lt;=0),1,IF(AND(T165&gt;=-5,T165&lt;=-4),0,6))))))</f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>SUM(J165:K165)+SUM(M165:S165)*5+4.4*SUM(AJ165:AP165)+2.5*SUM(AD165:AH165)+IF(ISNUMBER(AC165),AC165,0)+L165</f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>CONCATENATE(AD165,";",AE165,";",AF165,";",AG165,";",AH165)</f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>CONCATENATE(AJ165,";",AK165,";",AL165,";",AM165,";",AN165,";",AO165,";",AP165)</f>
        <v>0;0;0;0;0;0;0</v>
      </c>
      <c r="AR165" s="50" t="s">
        <v>781</v>
      </c>
      <c r="AS165" s="54"/>
      <c r="AT165" s="8"/>
      <c r="AU165" s="8"/>
      <c r="AV165" s="8">
        <v>162</v>
      </c>
      <c r="AW165" s="8"/>
      <c r="AX165" s="59" t="s">
        <v>931</v>
      </c>
      <c r="AY165" s="18">
        <v>0</v>
      </c>
      <c r="AZ165" s="19">
        <v>0</v>
      </c>
      <c r="BA165" s="25">
        <v>0.49672129999999998</v>
      </c>
    </row>
    <row r="166" spans="1:53">
      <c r="A166">
        <v>51000163</v>
      </c>
      <c r="B166" s="8" t="s">
        <v>682</v>
      </c>
      <c r="C166" s="8" t="s">
        <v>683</v>
      </c>
      <c r="D166" s="19" t="s">
        <v>768</v>
      </c>
      <c r="E166" s="8">
        <v>4</v>
      </c>
      <c r="F166" s="8">
        <v>9</v>
      </c>
      <c r="G166" s="8">
        <v>0</v>
      </c>
      <c r="H166" s="8">
        <f>IF(AND(T166&gt;=13,T166&lt;=16),5,IF(AND(T166&gt;=9,T166&lt;=12),4,IF(AND(T166&gt;=5,T166&lt;=8),3,IF(AND(T166&gt;=1,T166&lt;=4),2,IF(AND(T166&gt;=-3,T166&lt;=0),1,IF(AND(T166&gt;=-5,T166&lt;=-4),0,6))))))</f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>SUM(J166:K166)+SUM(M166:S166)*5+4.4*SUM(AJ166:AP166)+2.5*SUM(AD166:AH166)+IF(ISNUMBER(AC166),AC166,0)+L166</f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>CONCATENATE(AD166,";",AE166,";",AF166,";",AG166,";",AH166)</f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>CONCATENATE(AJ166,";",AK166,";",AL166,";",AM166,";",AN166,";",AO166,";",AP166)</f>
        <v>0;0;0;0;0;0;0</v>
      </c>
      <c r="AR166" s="50" t="s">
        <v>781</v>
      </c>
      <c r="AS166" s="54"/>
      <c r="AT166" s="8">
        <v>22011056</v>
      </c>
      <c r="AU166" s="8"/>
      <c r="AV166" s="8">
        <v>163</v>
      </c>
      <c r="AW166" s="8"/>
      <c r="AX166" s="59" t="s">
        <v>933</v>
      </c>
      <c r="AY166" s="18">
        <v>0</v>
      </c>
      <c r="AZ166" s="19">
        <v>0</v>
      </c>
      <c r="BA166" s="25">
        <v>0.49672129999999998</v>
      </c>
    </row>
    <row r="167" spans="1:53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>IF(AND(T167&gt;=13,T167&lt;=16),5,IF(AND(T167&gt;=9,T167&lt;=12),4,IF(AND(T167&gt;=5,T167&lt;=8),3,IF(AND(T167&gt;=1,T167&lt;=4),2,IF(AND(T167&gt;=-3,T167&lt;=0),1,IF(AND(T167&gt;=-5,T167&lt;=-4),0,6))))))</f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>SUM(J167:K167)+SUM(M167:S167)*5+4.4*SUM(AJ167:AP167)+2.5*SUM(AD167:AH167)+IF(ISNUMBER(AC167),AC167,0)+L167</f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>CONCATENATE(AD167,";",AE167,";",AF167,";",AG167,";",AH167)</f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>CONCATENATE(AJ167,";",AK167,";",AL167,";",AM167,";",AN167,";",AO167,";",AP167)</f>
        <v>0;0;0;0;0;0;0</v>
      </c>
      <c r="AR167" s="50" t="s">
        <v>781</v>
      </c>
      <c r="AS167" s="54"/>
      <c r="AT167" s="4">
        <v>22011022</v>
      </c>
      <c r="AU167" s="4"/>
      <c r="AV167" s="4">
        <v>164</v>
      </c>
      <c r="AW167" s="4"/>
      <c r="AX167" s="59" t="s">
        <v>944</v>
      </c>
      <c r="AY167" s="18">
        <v>0</v>
      </c>
      <c r="AZ167" s="19">
        <v>0</v>
      </c>
      <c r="BA167" s="25">
        <v>0.60327869999999995</v>
      </c>
    </row>
    <row r="168" spans="1:53">
      <c r="A168">
        <v>51000165</v>
      </c>
      <c r="B168" s="8" t="s">
        <v>686</v>
      </c>
      <c r="C168" s="8" t="s">
        <v>685</v>
      </c>
      <c r="D168" s="19" t="s">
        <v>769</v>
      </c>
      <c r="E168" s="8">
        <v>5</v>
      </c>
      <c r="F168" s="8">
        <v>8</v>
      </c>
      <c r="G168" s="8">
        <v>0</v>
      </c>
      <c r="H168" s="8">
        <f>IF(AND(T168&gt;=13,T168&lt;=16),5,IF(AND(T168&gt;=9,T168&lt;=12),4,IF(AND(T168&gt;=5,T168&lt;=8),3,IF(AND(T168&gt;=1,T168&lt;=4),2,IF(AND(T168&gt;=-3,T168&lt;=0),1,IF(AND(T168&gt;=-5,T168&lt;=-4),0,6))))))</f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>SUM(J168:K168)+SUM(M168:S168)*5+4.4*SUM(AJ168:AP168)+2.5*SUM(AD168:AH168)+IF(ISNUMBER(AC168),AC168,0)+L168</f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>CONCATENATE(AD168,";",AE168,";",AF168,";",AG168,";",AH168)</f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>CONCATENATE(AJ168,";",AK168,";",AL168,";",AM168,";",AN168,";",AO168,";",AP168)</f>
        <v>0;0;0;0;0;0;0</v>
      </c>
      <c r="AR168" s="50" t="s">
        <v>781</v>
      </c>
      <c r="AS168" s="54"/>
      <c r="AT168" s="8">
        <v>22011221</v>
      </c>
      <c r="AU168" s="8"/>
      <c r="AV168" s="8">
        <v>165</v>
      </c>
      <c r="AW168" s="8"/>
      <c r="AX168" s="59" t="s">
        <v>930</v>
      </c>
      <c r="AY168" s="18">
        <v>0</v>
      </c>
      <c r="AZ168" s="19">
        <v>0</v>
      </c>
      <c r="BA168" s="19">
        <v>0.49672129999999998</v>
      </c>
    </row>
    <row r="169" spans="1:53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>IF(AND(T169&gt;=13,T169&lt;=16),5,IF(AND(T169&gt;=9,T169&lt;=12),4,IF(AND(T169&gt;=5,T169&lt;=8),3,IF(AND(T169&gt;=1,T169&lt;=4),2,IF(AND(T169&gt;=-3,T169&lt;=0),1,IF(AND(T169&gt;=-5,T169&lt;=-4),0,6))))))</f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>SUM(J169:K169)+SUM(M169:S169)*5+4.4*SUM(AJ169:AP169)+2.5*SUM(AD169:AH169)+IF(ISNUMBER(AC169),AC169,0)+L169</f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>CONCATENATE(AD169,";",AE169,";",AF169,";",AG169,";",AH169)</f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>CONCATENATE(AJ169,";",AK169,";",AL169,";",AM169,";",AN169,";",AO169,";",AP169)</f>
        <v>0;0;0;0;0;0;0</v>
      </c>
      <c r="AR169" s="50" t="s">
        <v>781</v>
      </c>
      <c r="AS169" s="54"/>
      <c r="AT169" s="4">
        <v>22011199</v>
      </c>
      <c r="AU169" s="4"/>
      <c r="AV169" s="4">
        <v>166</v>
      </c>
      <c r="AW169" s="4"/>
      <c r="AX169" s="59" t="s">
        <v>940</v>
      </c>
      <c r="AY169" s="18">
        <v>0</v>
      </c>
      <c r="AZ169" s="19">
        <v>0</v>
      </c>
      <c r="BA169" s="25">
        <v>5.7377049999999999E-2</v>
      </c>
    </row>
    <row r="170" spans="1:53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>IF(AND(T170&gt;=13,T170&lt;=16),5,IF(AND(T170&gt;=9,T170&lt;=12),4,IF(AND(T170&gt;=5,T170&lt;=8),3,IF(AND(T170&gt;=1,T170&lt;=4),2,IF(AND(T170&gt;=-3,T170&lt;=0),1,IF(AND(T170&gt;=-5,T170&lt;=-4),0,6))))))</f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>SUM(J170:K170)+SUM(M170:S170)*5+4.4*SUM(AJ170:AP170)+2.5*SUM(AD170:AH170)+IF(ISNUMBER(AC170),AC170,0)+L170</f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>CONCATENATE(AD170,";",AE170,";",AF170,";",AG170,";",AH170)</f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>CONCATENATE(AJ170,";",AK170,";",AL170,";",AM170,";",AN170,";",AO170,";",AP170)</f>
        <v>0;0;0;0;0;0;0</v>
      </c>
      <c r="AR170" s="50" t="s">
        <v>781</v>
      </c>
      <c r="AS170" s="54"/>
      <c r="AT170" s="4">
        <v>22011216</v>
      </c>
      <c r="AU170" s="4"/>
      <c r="AV170" s="4">
        <v>167</v>
      </c>
      <c r="AW170" s="4"/>
      <c r="AX170" s="59" t="s">
        <v>940</v>
      </c>
      <c r="AY170" s="18">
        <v>0</v>
      </c>
      <c r="AZ170" s="19">
        <v>0</v>
      </c>
      <c r="BA170" s="25">
        <v>4.0983609999999997E-2</v>
      </c>
    </row>
    <row r="171" spans="1:53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>IF(AND(T171&gt;=13,T171&lt;=16),5,IF(AND(T171&gt;=9,T171&lt;=12),4,IF(AND(T171&gt;=5,T171&lt;=8),3,IF(AND(T171&gt;=1,T171&lt;=4),2,IF(AND(T171&gt;=-3,T171&lt;=0),1,IF(AND(T171&gt;=-5,T171&lt;=-4),0,6))))))</f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>SUM(J171:K171)+SUM(M171:S171)*5+4.4*SUM(AJ171:AP171)+2.5*SUM(AD171:AH171)+IF(ISNUMBER(AC171),AC171,0)+L171</f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>CONCATENATE(AD171,";",AE171,";",AF171,";",AG171,";",AH171)</f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>CONCATENATE(AJ171,";",AK171,";",AL171,";",AM171,";",AN171,";",AO171,";",AP171)</f>
        <v>0;0;0;0;0;0;0</v>
      </c>
      <c r="AR171" s="50" t="s">
        <v>781</v>
      </c>
      <c r="AS171" s="54"/>
      <c r="AT171" s="4">
        <v>22011015</v>
      </c>
      <c r="AU171" s="4"/>
      <c r="AV171" s="4">
        <v>168</v>
      </c>
      <c r="AW171" s="4"/>
      <c r="AX171" s="59" t="s">
        <v>931</v>
      </c>
      <c r="AY171" s="18">
        <v>0</v>
      </c>
      <c r="AZ171" s="19">
        <v>0</v>
      </c>
      <c r="BA171" s="25">
        <v>4.590164E-2</v>
      </c>
    </row>
    <row r="172" spans="1:53">
      <c r="A172">
        <v>51000169</v>
      </c>
      <c r="B172" s="4" t="s">
        <v>183</v>
      </c>
      <c r="C172" s="4" t="s">
        <v>574</v>
      </c>
      <c r="D172" s="19" t="s">
        <v>845</v>
      </c>
      <c r="E172" s="4">
        <v>4</v>
      </c>
      <c r="F172" s="4">
        <v>6</v>
      </c>
      <c r="G172" s="4">
        <v>5</v>
      </c>
      <c r="H172" s="4">
        <f>IF(AND(T172&gt;=13,T172&lt;=16),5,IF(AND(T172&gt;=9,T172&lt;=12),4,IF(AND(T172&gt;=5,T172&lt;=8),3,IF(AND(T172&gt;=1,T172&lt;=4),2,IF(AND(T172&gt;=-3,T172&lt;=0),1,IF(AND(T172&gt;=-5,T172&lt;=-4),0,6))))))</f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>SUM(J172:K172)+SUM(M172:S172)*5+4.4*SUM(AJ172:AP172)+2.5*SUM(AD172:AH172)+IF(ISNUMBER(AC172),AC172,0)+L172</f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>CONCATENATE(AD172,";",AE172,";",AF172,";",AG172,";",AH172)</f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>CONCATENATE(AJ172,";",AK172,";",AL172,";",AM172,";",AN172,";",AO172,";",AP172)</f>
        <v>0;0;0;0;0;0;0</v>
      </c>
      <c r="AR172" s="50" t="s">
        <v>781</v>
      </c>
      <c r="AS172" s="54"/>
      <c r="AT172" s="4">
        <v>22011083</v>
      </c>
      <c r="AU172" s="4">
        <v>22011024</v>
      </c>
      <c r="AV172" s="4">
        <v>169</v>
      </c>
      <c r="AW172" s="4"/>
      <c r="AX172" s="59" t="s">
        <v>943</v>
      </c>
      <c r="AY172" s="18">
        <v>0</v>
      </c>
      <c r="AZ172" s="19">
        <v>0</v>
      </c>
      <c r="BA172" s="25">
        <v>0.77540980000000004</v>
      </c>
    </row>
    <row r="173" spans="1:53">
      <c r="A173">
        <v>51000170</v>
      </c>
      <c r="B173" s="4" t="s">
        <v>184</v>
      </c>
      <c r="C173" s="4" t="s">
        <v>575</v>
      </c>
      <c r="D173" s="19" t="s">
        <v>820</v>
      </c>
      <c r="E173" s="4">
        <v>2</v>
      </c>
      <c r="F173" s="4">
        <v>8</v>
      </c>
      <c r="G173" s="4">
        <v>0</v>
      </c>
      <c r="H173" s="4">
        <f>IF(AND(T173&gt;=13,T173&lt;=16),5,IF(AND(T173&gt;=9,T173&lt;=12),4,IF(AND(T173&gt;=5,T173&lt;=8),3,IF(AND(T173&gt;=1,T173&lt;=4),2,IF(AND(T173&gt;=-3,T173&lt;=0),1,IF(AND(T173&gt;=-5,T173&lt;=-4),0,6))))))</f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>SUM(J173:K173)+SUM(M173:S173)*5+4.4*SUM(AJ173:AP173)+2.5*SUM(AD173:AH173)+IF(ISNUMBER(AC173),AC173,0)+L173</f>
        <v>-5.0000000000000711E-2</v>
      </c>
      <c r="U173" s="4">
        <v>30</v>
      </c>
      <c r="V173" s="4">
        <v>15</v>
      </c>
      <c r="W173" s="4">
        <v>0</v>
      </c>
      <c r="X173" s="4" t="s">
        <v>722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>CONCATENATE(AD173,";",AE173,";",AF173,";",AG173,";",AH173)</f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>CONCATENATE(AJ173,";",AK173,";",AL173,";",AM173,";",AN173,";",AO173,";",AP173)</f>
        <v>0;0;0;0;0;0;0.5</v>
      </c>
      <c r="AR173" s="50" t="s">
        <v>781</v>
      </c>
      <c r="AS173" s="54">
        <v>11000007</v>
      </c>
      <c r="AT173" s="4">
        <v>22011036</v>
      </c>
      <c r="AU173" s="4"/>
      <c r="AV173" s="4">
        <v>170</v>
      </c>
      <c r="AW173" s="4"/>
      <c r="AX173" s="59" t="s">
        <v>930</v>
      </c>
      <c r="AY173" s="18">
        <v>0</v>
      </c>
      <c r="AZ173" s="19">
        <v>0</v>
      </c>
      <c r="BA173" s="25">
        <v>9.0163930000000003E-2</v>
      </c>
    </row>
    <row r="174" spans="1:53">
      <c r="A174">
        <v>51000171</v>
      </c>
      <c r="B174" s="4" t="s">
        <v>186</v>
      </c>
      <c r="C174" s="4" t="s">
        <v>576</v>
      </c>
      <c r="D174" s="19" t="s">
        <v>807</v>
      </c>
      <c r="E174" s="4">
        <v>3</v>
      </c>
      <c r="F174" s="4">
        <v>10</v>
      </c>
      <c r="G174" s="4">
        <v>4</v>
      </c>
      <c r="H174" s="4">
        <f>IF(AND(T174&gt;=13,T174&lt;=16),5,IF(AND(T174&gt;=9,T174&lt;=12),4,IF(AND(T174&gt;=5,T174&lt;=8),3,IF(AND(T174&gt;=1,T174&lt;=4),2,IF(AND(T174&gt;=-3,T174&lt;=0),1,IF(AND(T174&gt;=-5,T174&lt;=-4),0,6))))))</f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>SUM(J174:K174)+SUM(M174:S174)*5+4.4*SUM(AJ174:AP174)+2.5*SUM(AD174:AH174)+IF(ISNUMBER(AC174),AC174,0)+L174</f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>CONCATENATE(AD174,";",AE174,";",AF174,";",AG174,";",AH174)</f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>CONCATENATE(AJ174,";",AK174,";",AL174,";",AM174,";",AN174,";",AO174,";",AP174)</f>
        <v>0;0;0;0;0;0;0.3</v>
      </c>
      <c r="AR174" s="50" t="s">
        <v>781</v>
      </c>
      <c r="AS174" s="54">
        <v>11000009</v>
      </c>
      <c r="AT174" s="4">
        <v>22011165</v>
      </c>
      <c r="AU174" s="4"/>
      <c r="AV174" s="4">
        <v>171</v>
      </c>
      <c r="AW174" s="4"/>
      <c r="AX174" s="59" t="s">
        <v>934</v>
      </c>
      <c r="AY174" s="18">
        <v>0</v>
      </c>
      <c r="AZ174" s="19">
        <v>0</v>
      </c>
      <c r="BA174" s="25">
        <v>0.56721310000000003</v>
      </c>
    </row>
    <row r="175" spans="1:53">
      <c r="A175">
        <v>51000172</v>
      </c>
      <c r="B175" s="4" t="s">
        <v>187</v>
      </c>
      <c r="C175" s="4" t="s">
        <v>577</v>
      </c>
      <c r="D175" s="19" t="s">
        <v>811</v>
      </c>
      <c r="E175" s="4">
        <v>2</v>
      </c>
      <c r="F175" s="4">
        <v>10</v>
      </c>
      <c r="G175" s="4">
        <v>1</v>
      </c>
      <c r="H175" s="4">
        <f>IF(AND(T175&gt;=13,T175&lt;=16),5,IF(AND(T175&gt;=9,T175&lt;=12),4,IF(AND(T175&gt;=5,T175&lt;=8),3,IF(AND(T175&gt;=1,T175&lt;=4),2,IF(AND(T175&gt;=-3,T175&lt;=0),1,IF(AND(T175&gt;=-5,T175&lt;=-4),0,6))))))</f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>SUM(J175:K175)+SUM(M175:S175)*5+4.4*SUM(AJ175:AP175)+2.5*SUM(AD175:AH175)+IF(ISNUMBER(AC175),AC175,0)+L175</f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>CONCATENATE(AD175,";",AE175,";",AF175,";",AG175,";",AH175)</f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>CONCATENATE(AJ175,";",AK175,";",AL175,";",AM175,";",AN175,";",AO175,";",AP175)</f>
        <v>0;0;0;0;0;0;0</v>
      </c>
      <c r="AR175" s="50" t="s">
        <v>781</v>
      </c>
      <c r="AS175" s="54">
        <v>11001001</v>
      </c>
      <c r="AT175" s="4">
        <v>22011094</v>
      </c>
      <c r="AU175" s="4"/>
      <c r="AV175" s="4">
        <v>172</v>
      </c>
      <c r="AW175" s="4"/>
      <c r="AX175" s="59" t="s">
        <v>934</v>
      </c>
      <c r="AY175" s="18">
        <v>0</v>
      </c>
      <c r="AZ175" s="19">
        <v>0</v>
      </c>
      <c r="BA175" s="25">
        <v>0.104918</v>
      </c>
    </row>
    <row r="176" spans="1:53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>IF(AND(T176&gt;=13,T176&lt;=16),5,IF(AND(T176&gt;=9,T176&lt;=12),4,IF(AND(T176&gt;=5,T176&lt;=8),3,IF(AND(T176&gt;=1,T176&lt;=4),2,IF(AND(T176&gt;=-3,T176&lt;=0),1,IF(AND(T176&gt;=-5,T176&lt;=-4),0,6))))))</f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>SUM(J176:K176)+SUM(M176:S176)*5+4.4*SUM(AJ176:AP176)+2.5*SUM(AD176:AH176)+IF(ISNUMBER(AC176),AC176,0)+L176</f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>CONCATENATE(AD176,";",AE176,";",AF176,";",AG176,";",AH176)</f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>CONCATENATE(AJ176,";",AK176,";",AL176,";",AM176,";",AN176,";",AO176,";",AP176)</f>
        <v>0;0;0;0;0;0;0</v>
      </c>
      <c r="AR176" s="50" t="s">
        <v>781</v>
      </c>
      <c r="AS176" s="54"/>
      <c r="AT176" s="4">
        <v>22011164</v>
      </c>
      <c r="AU176" s="4"/>
      <c r="AV176" s="4">
        <v>173</v>
      </c>
      <c r="AW176" s="4"/>
      <c r="AX176" s="59" t="s">
        <v>931</v>
      </c>
      <c r="AY176" s="18">
        <v>0</v>
      </c>
      <c r="AZ176" s="19">
        <v>0</v>
      </c>
      <c r="BA176" s="25">
        <v>0.57213119999999995</v>
      </c>
    </row>
    <row r="177" spans="1:53">
      <c r="A177">
        <v>51000174</v>
      </c>
      <c r="B177" s="4" t="s">
        <v>189</v>
      </c>
      <c r="C177" s="4" t="s">
        <v>328</v>
      </c>
      <c r="D177" s="19" t="s">
        <v>805</v>
      </c>
      <c r="E177" s="4">
        <v>2</v>
      </c>
      <c r="F177" s="4">
        <v>10</v>
      </c>
      <c r="G177" s="4">
        <v>0</v>
      </c>
      <c r="H177" s="4">
        <f>IF(AND(T177&gt;=13,T177&lt;=16),5,IF(AND(T177&gt;=9,T177&lt;=12),4,IF(AND(T177&gt;=5,T177&lt;=8),3,IF(AND(T177&gt;=1,T177&lt;=4),2,IF(AND(T177&gt;=-3,T177&lt;=0),1,IF(AND(T177&gt;=-5,T177&lt;=-4),0,6))))))</f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>SUM(J177:K177)+SUM(M177:S177)*5+4.4*SUM(AJ177:AP177)+2.5*SUM(AD177:AH177)+IF(ISNUMBER(AC177),AC177,0)+L177</f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>CONCATENATE(AD177,";",AE177,";",AF177,";",AG177,";",AH177)</f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>CONCATENATE(AJ177,";",AK177,";",AL177,";",AM177,";",AN177,";",AO177,";",AP177)</f>
        <v>0;0;0;0;0;0;0</v>
      </c>
      <c r="AR177" s="50" t="s">
        <v>781</v>
      </c>
      <c r="AS177" s="54"/>
      <c r="AT177" s="4">
        <v>22011205</v>
      </c>
      <c r="AU177" s="4"/>
      <c r="AV177" s="4">
        <v>174</v>
      </c>
      <c r="AW177" s="4"/>
      <c r="AX177" s="59" t="s">
        <v>934</v>
      </c>
      <c r="AY177" s="18">
        <v>0</v>
      </c>
      <c r="AZ177" s="19">
        <v>0</v>
      </c>
      <c r="BA177" s="25">
        <v>0.25737710000000003</v>
      </c>
    </row>
    <row r="178" spans="1:53">
      <c r="A178">
        <v>51000175</v>
      </c>
      <c r="B178" s="4" t="s">
        <v>190</v>
      </c>
      <c r="C178" s="4" t="s">
        <v>579</v>
      </c>
      <c r="D178" s="19" t="s">
        <v>856</v>
      </c>
      <c r="E178" s="4">
        <v>4</v>
      </c>
      <c r="F178" s="4">
        <v>1</v>
      </c>
      <c r="G178" s="4">
        <v>5</v>
      </c>
      <c r="H178" s="4">
        <f>IF(AND(T178&gt;=13,T178&lt;=16),5,IF(AND(T178&gt;=9,T178&lt;=12),4,IF(AND(T178&gt;=5,T178&lt;=8),3,IF(AND(T178&gt;=1,T178&lt;=4),2,IF(AND(T178&gt;=-3,T178&lt;=0),1,IF(AND(T178&gt;=-5,T178&lt;=-4),0,6))))))</f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>SUM(J178:K178)+SUM(M178:S178)*5+4.4*SUM(AJ178:AP178)+2.5*SUM(AD178:AH178)+IF(ISNUMBER(AC178),AC178,0)+L178</f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>CONCATENATE(AD178,";",AE178,";",AF178,";",AG178,";",AH178)</f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>CONCATENATE(AJ178,";",AK178,";",AL178,";",AM178,";",AN178,";",AO178,";",AP178)</f>
        <v>0;0;0;0;0;0.3;0</v>
      </c>
      <c r="AR178" s="50" t="s">
        <v>781</v>
      </c>
      <c r="AS178" s="54"/>
      <c r="AT178" s="4">
        <v>22011084</v>
      </c>
      <c r="AU178" s="4"/>
      <c r="AV178" s="4">
        <v>175</v>
      </c>
      <c r="AW178" s="4"/>
      <c r="AX178" s="59" t="s">
        <v>935</v>
      </c>
      <c r="AY178" s="18">
        <v>0</v>
      </c>
      <c r="AZ178" s="19">
        <v>0</v>
      </c>
      <c r="BA178" s="25">
        <v>0.64590159999999996</v>
      </c>
    </row>
    <row r="179" spans="1:53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>IF(AND(T179&gt;=13,T179&lt;=16),5,IF(AND(T179&gt;=9,T179&lt;=12),4,IF(AND(T179&gt;=5,T179&lt;=8),3,IF(AND(T179&gt;=1,T179&lt;=4),2,IF(AND(T179&gt;=-3,T179&lt;=0),1,IF(AND(T179&gt;=-5,T179&lt;=-4),0,6))))))</f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>SUM(J179:K179)+SUM(M179:S179)*5+4.4*SUM(AJ179:AP179)+2.5*SUM(AD179:AH179)+IF(ISNUMBER(AC179),AC179,0)+L179</f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>CONCATENATE(AD179,";",AE179,";",AF179,";",AG179,";",AH179)</f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>CONCATENATE(AJ179,";",AK179,";",AL179,";",AM179,";",AN179,";",AO179,";",AP179)</f>
        <v>0;0;0;0;0;0;0</v>
      </c>
      <c r="AR179" s="50" t="s">
        <v>781</v>
      </c>
      <c r="AS179" s="54"/>
      <c r="AT179" s="4">
        <v>22011068</v>
      </c>
      <c r="AU179" s="4"/>
      <c r="AV179" s="4">
        <v>176</v>
      </c>
      <c r="AW179" s="4"/>
      <c r="AX179" s="59" t="s">
        <v>931</v>
      </c>
      <c r="AY179" s="18">
        <v>0</v>
      </c>
      <c r="AZ179" s="19">
        <v>0</v>
      </c>
      <c r="BA179" s="25">
        <v>0.49508200000000002</v>
      </c>
    </row>
    <row r="180" spans="1:53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>IF(AND(T180&gt;=13,T180&lt;=16),5,IF(AND(T180&gt;=9,T180&lt;=12),4,IF(AND(T180&gt;=5,T180&lt;=8),3,IF(AND(T180&gt;=1,T180&lt;=4),2,IF(AND(T180&gt;=-3,T180&lt;=0),1,IF(AND(T180&gt;=-5,T180&lt;=-4),0,6))))))</f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>SUM(J180:K180)+SUM(M180:S180)*5+4.4*SUM(AJ180:AP180)+2.5*SUM(AD180:AH180)+IF(ISNUMBER(AC180),AC180,0)+L180</f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>CONCATENATE(AD180,";",AE180,";",AF180,";",AG180,";",AH180)</f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>CONCATENATE(AJ180,";",AK180,";",AL180,";",AM180,";",AN180,";",AO180,";",AP180)</f>
        <v>0;0;0;0.3;0;0;0</v>
      </c>
      <c r="AR180" s="50" t="s">
        <v>781</v>
      </c>
      <c r="AS180" s="54"/>
      <c r="AT180" s="4">
        <v>22011163</v>
      </c>
      <c r="AU180" s="4"/>
      <c r="AV180" s="4">
        <v>177</v>
      </c>
      <c r="AW180" s="4"/>
      <c r="AX180" s="59" t="s">
        <v>931</v>
      </c>
      <c r="AY180" s="18">
        <v>0</v>
      </c>
      <c r="AZ180" s="19">
        <v>0</v>
      </c>
      <c r="BA180" s="25">
        <v>0.80819669999999999</v>
      </c>
    </row>
    <row r="181" spans="1:53">
      <c r="A181">
        <v>51000178</v>
      </c>
      <c r="B181" s="4" t="s">
        <v>192</v>
      </c>
      <c r="C181" s="4" t="s">
        <v>581</v>
      </c>
      <c r="D181" s="19" t="s">
        <v>900</v>
      </c>
      <c r="E181" s="4">
        <v>5</v>
      </c>
      <c r="F181" s="4">
        <v>11</v>
      </c>
      <c r="G181" s="4">
        <v>4</v>
      </c>
      <c r="H181" s="4">
        <f>IF(AND(T181&gt;=13,T181&lt;=16),5,IF(AND(T181&gt;=9,T181&lt;=12),4,IF(AND(T181&gt;=5,T181&lt;=8),3,IF(AND(T181&gt;=1,T181&lt;=4),2,IF(AND(T181&gt;=-3,T181&lt;=0),1,IF(AND(T181&gt;=-5,T181&lt;=-4),0,6))))))</f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>SUM(J181:K181)+SUM(M181:S181)*5+4.4*SUM(AJ181:AP181)+2.5*SUM(AD181:AH181)+IF(ISNUMBER(AC181),AC181,0)+L181</f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>CONCATENATE(AD181,";",AE181,";",AF181,";",AG181,";",AH181)</f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>CONCATENATE(AJ181,";",AK181,";",AL181,";",AM181,";",AN181,";",AO181,";",AP181)</f>
        <v>0;0;0;0;0;0;0</v>
      </c>
      <c r="AR181" s="50" t="s">
        <v>781</v>
      </c>
      <c r="AS181" s="54"/>
      <c r="AT181" s="4">
        <v>22011092</v>
      </c>
      <c r="AU181" s="4"/>
      <c r="AV181" s="4">
        <v>178</v>
      </c>
      <c r="AW181" s="4"/>
      <c r="AX181" s="59" t="s">
        <v>931</v>
      </c>
      <c r="AY181" s="18">
        <v>0</v>
      </c>
      <c r="AZ181" s="19">
        <v>0</v>
      </c>
      <c r="BA181" s="25">
        <v>0.91639349999999997</v>
      </c>
    </row>
    <row r="182" spans="1:53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>IF(AND(T182&gt;=13,T182&lt;=16),5,IF(AND(T182&gt;=9,T182&lt;=12),4,IF(AND(T182&gt;=5,T182&lt;=8),3,IF(AND(T182&gt;=1,T182&lt;=4),2,IF(AND(T182&gt;=-3,T182&lt;=0),1,IF(AND(T182&gt;=-5,T182&lt;=-4),0,6))))))</f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>SUM(J182:K182)+SUM(M182:S182)*5+4.4*SUM(AJ182:AP182)+2.5*SUM(AD182:AH182)+IF(ISNUMBER(AC182),AC182,0)+L182</f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>CONCATENATE(AD182,";",AE182,";",AF182,";",AG182,";",AH182)</f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>CONCATENATE(AJ182,";",AK182,";",AL182,";",AM182,";",AN182,";",AO182,";",AP182)</f>
        <v>0;0;0;0;0;0;0</v>
      </c>
      <c r="AR182" s="50" t="s">
        <v>781</v>
      </c>
      <c r="AS182" s="54"/>
      <c r="AT182" s="4">
        <v>22011144</v>
      </c>
      <c r="AU182" s="4"/>
      <c r="AV182" s="4">
        <v>179</v>
      </c>
      <c r="AW182" s="4"/>
      <c r="AX182" s="59" t="s">
        <v>943</v>
      </c>
      <c r="AY182" s="18">
        <v>0</v>
      </c>
      <c r="AZ182" s="19">
        <v>0</v>
      </c>
      <c r="BA182" s="25">
        <v>0.27377050000000003</v>
      </c>
    </row>
    <row r="183" spans="1:53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>IF(AND(T183&gt;=13,T183&lt;=16),5,IF(AND(T183&gt;=9,T183&lt;=12),4,IF(AND(T183&gt;=5,T183&lt;=8),3,IF(AND(T183&gt;=1,T183&lt;=4),2,IF(AND(T183&gt;=-3,T183&lt;=0),1,IF(AND(T183&gt;=-5,T183&lt;=-4),0,6))))))</f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>SUM(J183:K183)+SUM(M183:S183)*5+4.4*SUM(AJ183:AP183)+2.5*SUM(AD183:AH183)+IF(ISNUMBER(AC183),AC183,0)+L183</f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>CONCATENATE(AD183,";",AE183,";",AF183,";",AG183,";",AH183)</f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>CONCATENATE(AJ183,";",AK183,";",AL183,";",AM183,";",AN183,";",AO183,";",AP183)</f>
        <v>0;0;0;0;0;0;0</v>
      </c>
      <c r="AR183" s="50" t="s">
        <v>781</v>
      </c>
      <c r="AS183" s="54"/>
      <c r="AT183" s="4">
        <v>22011093</v>
      </c>
      <c r="AU183" s="4"/>
      <c r="AV183" s="4">
        <v>180</v>
      </c>
      <c r="AW183" s="4"/>
      <c r="AX183" s="59" t="s">
        <v>935</v>
      </c>
      <c r="AY183" s="18">
        <v>0</v>
      </c>
      <c r="AZ183" s="19">
        <v>0</v>
      </c>
      <c r="BA183" s="25">
        <v>0.89508200000000004</v>
      </c>
    </row>
    <row r="184" spans="1:53">
      <c r="A184">
        <v>51000181</v>
      </c>
      <c r="B184" s="7" t="s">
        <v>418</v>
      </c>
      <c r="C184" s="4" t="s">
        <v>584</v>
      </c>
      <c r="D184" s="19" t="s">
        <v>834</v>
      </c>
      <c r="E184" s="4">
        <v>3</v>
      </c>
      <c r="F184" s="4">
        <v>7</v>
      </c>
      <c r="G184" s="4">
        <v>3</v>
      </c>
      <c r="H184" s="4">
        <f>IF(AND(T184&gt;=13,T184&lt;=16),5,IF(AND(T184&gt;=9,T184&lt;=12),4,IF(AND(T184&gt;=5,T184&lt;=8),3,IF(AND(T184&gt;=1,T184&lt;=4),2,IF(AND(T184&gt;=-3,T184&lt;=0),1,IF(AND(T184&gt;=-5,T184&lt;=-4),0,6))))))</f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>SUM(J184:K184)+SUM(M184:S184)*5+4.4*SUM(AJ184:AP184)+2.5*SUM(AD184:AH184)+IF(ISNUMBER(AC184),AC184,0)+L184</f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>CONCATENATE(AD184,";",AE184,";",AF184,";",AG184,";",AH184)</f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>CONCATENATE(AJ184,";",AK184,";",AL184,";",AM184,";",AN184,";",AO184,";",AP184)</f>
        <v>0;0;0.3;0;0;0;0</v>
      </c>
      <c r="AR184" s="50" t="s">
        <v>781</v>
      </c>
      <c r="AS184" s="54"/>
      <c r="AT184" s="4">
        <v>22011046</v>
      </c>
      <c r="AU184" s="4"/>
      <c r="AV184" s="4">
        <v>181</v>
      </c>
      <c r="AW184" s="4"/>
      <c r="AX184" s="59" t="s">
        <v>936</v>
      </c>
      <c r="AY184" s="18">
        <v>0</v>
      </c>
      <c r="AZ184" s="19">
        <v>0</v>
      </c>
      <c r="BA184" s="25">
        <v>0.65245900000000001</v>
      </c>
    </row>
    <row r="185" spans="1:53">
      <c r="A185">
        <v>51000182</v>
      </c>
      <c r="B185" s="4" t="s">
        <v>195</v>
      </c>
      <c r="C185" s="4" t="s">
        <v>362</v>
      </c>
      <c r="D185" s="19" t="s">
        <v>892</v>
      </c>
      <c r="E185" s="4">
        <v>6</v>
      </c>
      <c r="F185" s="4">
        <v>5</v>
      </c>
      <c r="G185" s="4">
        <v>1</v>
      </c>
      <c r="H185" s="4">
        <f>IF(AND(T185&gt;=13,T185&lt;=16),5,IF(AND(T185&gt;=9,T185&lt;=12),4,IF(AND(T185&gt;=5,T185&lt;=8),3,IF(AND(T185&gt;=1,T185&lt;=4),2,IF(AND(T185&gt;=-3,T185&lt;=0),1,IF(AND(T185&gt;=-5,T185&lt;=-4),0,6))))))</f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>SUM(J185:K185)+SUM(M185:S185)*5+4.4*SUM(AJ185:AP185)+2.5*SUM(AD185:AH185)+IF(ISNUMBER(AC185),AC185,0)+L185</f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>CONCATENATE(AD185,";",AE185,";",AF185,";",AG185,";",AH185)</f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>CONCATENATE(AJ185,";",AK185,";",AL185,";",AM185,";",AN185,";",AO185,";",AP185)</f>
        <v>0;0;0;0;0;0;0</v>
      </c>
      <c r="AR185" s="50" t="s">
        <v>781</v>
      </c>
      <c r="AS185" s="54"/>
      <c r="AT185" s="4">
        <v>22011043</v>
      </c>
      <c r="AU185" s="4"/>
      <c r="AV185" s="4">
        <v>182</v>
      </c>
      <c r="AW185" s="4"/>
      <c r="AX185" s="59" t="s">
        <v>941</v>
      </c>
      <c r="AY185" s="18">
        <v>0</v>
      </c>
      <c r="AZ185" s="19">
        <v>0</v>
      </c>
      <c r="BA185" s="25">
        <v>0.91639349999999997</v>
      </c>
    </row>
    <row r="186" spans="1:53">
      <c r="A186">
        <v>51000183</v>
      </c>
      <c r="B186" s="4" t="s">
        <v>196</v>
      </c>
      <c r="C186" s="4" t="s">
        <v>585</v>
      </c>
      <c r="D186" s="19" t="s">
        <v>813</v>
      </c>
      <c r="E186" s="4">
        <v>4</v>
      </c>
      <c r="F186" s="4">
        <v>3</v>
      </c>
      <c r="G186" s="4">
        <v>3</v>
      </c>
      <c r="H186" s="4">
        <f>IF(AND(T186&gt;=13,T186&lt;=16),5,IF(AND(T186&gt;=9,T186&lt;=12),4,IF(AND(T186&gt;=5,T186&lt;=8),3,IF(AND(T186&gt;=1,T186&lt;=4),2,IF(AND(T186&gt;=-3,T186&lt;=0),1,IF(AND(T186&gt;=-5,T186&lt;=-4),0,6))))))</f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>SUM(J186:K186)+SUM(M186:S186)*5+4.4*SUM(AJ186:AP186)+2.5*SUM(AD186:AH186)+IF(ISNUMBER(AC186),AC186,0)+L186</f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>CONCATENATE(AD186,";",AE186,";",AF186,";",AG186,";",AH186)</f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>CONCATENATE(AJ186,";",AK186,";",AL186,";",AM186,";",AN186,";",AO186,";",AP186)</f>
        <v>0;0.3;0;0;0;0;0</v>
      </c>
      <c r="AR186" s="50" t="s">
        <v>781</v>
      </c>
      <c r="AS186" s="54"/>
      <c r="AT186" s="4">
        <v>22011212</v>
      </c>
      <c r="AU186" s="4"/>
      <c r="AV186" s="4">
        <v>183</v>
      </c>
      <c r="AW186" s="4"/>
      <c r="AX186" s="59" t="s">
        <v>946</v>
      </c>
      <c r="AY186" s="18">
        <v>0</v>
      </c>
      <c r="AZ186" s="19">
        <v>0</v>
      </c>
      <c r="BA186" s="25">
        <v>0.73114749999999995</v>
      </c>
    </row>
    <row r="187" spans="1:53">
      <c r="A187">
        <v>51000184</v>
      </c>
      <c r="B187" s="4" t="s">
        <v>197</v>
      </c>
      <c r="C187" s="4" t="s">
        <v>586</v>
      </c>
      <c r="D187" s="19" t="s">
        <v>896</v>
      </c>
      <c r="E187" s="4">
        <v>2</v>
      </c>
      <c r="F187" s="4">
        <v>14</v>
      </c>
      <c r="G187" s="4">
        <v>3</v>
      </c>
      <c r="H187" s="4">
        <f>IF(AND(T187&gt;=13,T187&lt;=16),5,IF(AND(T187&gt;=9,T187&lt;=12),4,IF(AND(T187&gt;=5,T187&lt;=8),3,IF(AND(T187&gt;=1,T187&lt;=4),2,IF(AND(T187&gt;=-3,T187&lt;=0),1,IF(AND(T187&gt;=-5,T187&lt;=-4),0,6))))))</f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>SUM(J187:K187)+SUM(M187:S187)*5+4.4*SUM(AJ187:AP187)+2.5*SUM(AD187:AH187)+IF(ISNUMBER(AC187),AC187,0)+L187</f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>CONCATENATE(AD187,";",AE187,";",AF187,";",AG187,";",AH187)</f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>CONCATENATE(AJ187,";",AK187,";",AL187,";",AM187,";",AN187,";",AO187,";",AP187)</f>
        <v>0;0;0;0;0;0;0</v>
      </c>
      <c r="AR187" s="50" t="s">
        <v>781</v>
      </c>
      <c r="AS187" s="54"/>
      <c r="AT187" s="4">
        <v>22011109</v>
      </c>
      <c r="AU187" s="4"/>
      <c r="AV187" s="4">
        <v>184</v>
      </c>
      <c r="AW187" s="4"/>
      <c r="AX187" s="59" t="s">
        <v>939</v>
      </c>
      <c r="AY187" s="18">
        <v>0</v>
      </c>
      <c r="AZ187" s="19">
        <v>0</v>
      </c>
      <c r="BA187" s="25">
        <v>0.37377050000000001</v>
      </c>
    </row>
    <row r="188" spans="1:53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>IF(AND(T188&gt;=13,T188&lt;=16),5,IF(AND(T188&gt;=9,T188&lt;=12),4,IF(AND(T188&gt;=5,T188&lt;=8),3,IF(AND(T188&gt;=1,T188&lt;=4),2,IF(AND(T188&gt;=-3,T188&lt;=0),1,IF(AND(T188&gt;=-5,T188&lt;=-4),0,6))))))</f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>SUM(J188:K188)+SUM(M188:S188)*5+4.4*SUM(AJ188:AP188)+2.5*SUM(AD188:AH188)+IF(ISNUMBER(AC188),AC188,0)+L188</f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>CONCATENATE(AD188,";",AE188,";",AF188,";",AG188,";",AH188)</f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>CONCATENATE(AJ188,";",AK188,";",AL188,";",AM188,";",AN188,";",AO188,";",AP188)</f>
        <v>0;0;0;0;0;0;0</v>
      </c>
      <c r="AR188" s="50" t="s">
        <v>781</v>
      </c>
      <c r="AS188" s="54"/>
      <c r="AT188" s="4">
        <v>22011141</v>
      </c>
      <c r="AU188" s="4"/>
      <c r="AV188" s="4">
        <v>185</v>
      </c>
      <c r="AW188" s="4"/>
      <c r="AX188" s="59" t="s">
        <v>945</v>
      </c>
      <c r="AY188" s="18">
        <v>0</v>
      </c>
      <c r="AZ188" s="19">
        <v>0</v>
      </c>
      <c r="BA188" s="25">
        <v>0.9442623</v>
      </c>
    </row>
    <row r="189" spans="1:53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>IF(AND(T189&gt;=13,T189&lt;=16),5,IF(AND(T189&gt;=9,T189&lt;=12),4,IF(AND(T189&gt;=5,T189&lt;=8),3,IF(AND(T189&gt;=1,T189&lt;=4),2,IF(AND(T189&gt;=-3,T189&lt;=0),1,IF(AND(T189&gt;=-5,T189&lt;=-4),0,6))))))</f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>SUM(J189:K189)+SUM(M189:S189)*5+4.4*SUM(AJ189:AP189)+2.5*SUM(AD189:AH189)+IF(ISNUMBER(AC189),AC189,0)+L189</f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>CONCATENATE(AD189,";",AE189,";",AF189,";",AG189,";",AH189)</f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>CONCATENATE(AJ189,";",AK189,";",AL189,";",AM189,";",AN189,";",AO189,";",AP189)</f>
        <v>0;0;0;0;0;0;0</v>
      </c>
      <c r="AR189" s="50" t="s">
        <v>781</v>
      </c>
      <c r="AS189" s="54"/>
      <c r="AT189" s="4">
        <v>22011162</v>
      </c>
      <c r="AU189" s="4"/>
      <c r="AV189" s="4">
        <v>186</v>
      </c>
      <c r="AW189" s="4"/>
      <c r="AX189" s="59" t="s">
        <v>931</v>
      </c>
      <c r="AY189" s="18">
        <v>0</v>
      </c>
      <c r="AZ189" s="19">
        <v>0</v>
      </c>
      <c r="BA189" s="25">
        <v>0.50655740000000005</v>
      </c>
    </row>
    <row r="190" spans="1:53">
      <c r="A190">
        <v>51000187</v>
      </c>
      <c r="B190" s="4" t="s">
        <v>199</v>
      </c>
      <c r="C190" s="4" t="s">
        <v>589</v>
      </c>
      <c r="D190" s="19" t="s">
        <v>730</v>
      </c>
      <c r="E190" s="4">
        <v>1</v>
      </c>
      <c r="F190" s="4">
        <v>11</v>
      </c>
      <c r="G190" s="4">
        <v>0</v>
      </c>
      <c r="H190" s="4">
        <f>IF(AND(T190&gt;=13,T190&lt;=16),5,IF(AND(T190&gt;=9,T190&lt;=12),4,IF(AND(T190&gt;=5,T190&lt;=8),3,IF(AND(T190&gt;=1,T190&lt;=4),2,IF(AND(T190&gt;=-3,T190&lt;=0),1,IF(AND(T190&gt;=-5,T190&lt;=-4),0,6))))))</f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>SUM(J190:K190)+SUM(M190:S190)*5+4.4*SUM(AJ190:AP190)+2.5*SUM(AD190:AH190)+IF(ISNUMBER(AC190),AC190,0)+L190</f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>CONCATENATE(AD190,";",AE190,";",AF190,";",AG190,";",AH190)</f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>CONCATENATE(AJ190,";",AK190,";",AL190,";",AM190,";",AN190,";",AO190,";",AP190)</f>
        <v>0;0;0;0;0;0;0</v>
      </c>
      <c r="AR190" s="50" t="s">
        <v>781</v>
      </c>
      <c r="AS190" s="54"/>
      <c r="AT190" s="4">
        <v>22011025</v>
      </c>
      <c r="AU190" s="4"/>
      <c r="AV190" s="4">
        <v>187</v>
      </c>
      <c r="AW190" s="4"/>
      <c r="AX190" s="59" t="s">
        <v>931</v>
      </c>
      <c r="AY190" s="18">
        <v>0</v>
      </c>
      <c r="AZ190" s="19">
        <v>0</v>
      </c>
      <c r="BA190" s="25">
        <v>0.1508197</v>
      </c>
    </row>
    <row r="191" spans="1:53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>IF(AND(T191&gt;=13,T191&lt;=16),5,IF(AND(T191&gt;=9,T191&lt;=12),4,IF(AND(T191&gt;=5,T191&lt;=8),3,IF(AND(T191&gt;=1,T191&lt;=4),2,IF(AND(T191&gt;=-3,T191&lt;=0),1,IF(AND(T191&gt;=-5,T191&lt;=-4),0,6))))))</f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>SUM(J191:K191)+SUM(M191:S191)*5+4.4*SUM(AJ191:AP191)+2.5*SUM(AD191:AH191)+IF(ISNUMBER(AC191),AC191,0)+L191</f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>CONCATENATE(AD191,";",AE191,";",AF191,";",AG191,";",AH191)</f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>CONCATENATE(AJ191,";",AK191,";",AL191,";",AM191,";",AN191,";",AO191,";",AP191)</f>
        <v>0;0;0;0;0;0.3;0</v>
      </c>
      <c r="AR191" s="50" t="s">
        <v>781</v>
      </c>
      <c r="AS191" s="54"/>
      <c r="AT191" s="4">
        <v>22011207</v>
      </c>
      <c r="AU191" s="4"/>
      <c r="AV191" s="4">
        <v>188</v>
      </c>
      <c r="AW191" s="4"/>
      <c r="AX191" s="59" t="s">
        <v>934</v>
      </c>
      <c r="AY191" s="18">
        <v>0</v>
      </c>
      <c r="AZ191" s="19">
        <v>0</v>
      </c>
      <c r="BA191" s="25">
        <v>0.85409840000000004</v>
      </c>
    </row>
    <row r="192" spans="1:53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>IF(AND(T192&gt;=13,T192&lt;=16),5,IF(AND(T192&gt;=9,T192&lt;=12),4,IF(AND(T192&gt;=5,T192&lt;=8),3,IF(AND(T192&gt;=1,T192&lt;=4),2,IF(AND(T192&gt;=-3,T192&lt;=0),1,IF(AND(T192&gt;=-5,T192&lt;=-4),0,6))))))</f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1</v>
      </c>
      <c r="S192" s="4">
        <v>0</v>
      </c>
      <c r="T192" s="12">
        <f>SUM(J192:K192)+SUM(M192:S192)*5+4.4*SUM(AJ192:AP192)+2.5*SUM(AD192:AH192)+IF(ISNUMBER(AC192),AC192,0)+L192</f>
        <v>3</v>
      </c>
      <c r="U192" s="4">
        <v>40</v>
      </c>
      <c r="V192" s="4">
        <v>12</v>
      </c>
      <c r="W192" s="4">
        <v>0</v>
      </c>
      <c r="X192" s="4" t="s">
        <v>723</v>
      </c>
      <c r="Y192" s="37">
        <v>55110001</v>
      </c>
      <c r="Z192" s="18">
        <v>100</v>
      </c>
      <c r="AA192" s="18">
        <v>55100009</v>
      </c>
      <c r="AB192" s="18">
        <v>100</v>
      </c>
      <c r="AC192" s="18">
        <f>IF(ISBLANK($Y192),0, LOOKUP($Y192,[1]Skill!$A:$A,[1]Skill!$X:$X)*$Z192/100)+
IF(ISBLANK($AA192),0, LOOKUP($AA192,[1]Skill!$A:$A,[1]Skill!$X:$X)*$AB192/100)</f>
        <v>20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>CONCATENATE(AD192,";",AE192,";",AF192,";",AG192,";",AH192)</f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>CONCATENATE(AJ192,";",AK192,";",AL192,";",AM192,";",AN192,";",AO192,";",AP192)</f>
        <v>0;0;0;0;0;0;0</v>
      </c>
      <c r="AR192" s="50" t="s">
        <v>781</v>
      </c>
      <c r="AS192" s="54"/>
      <c r="AT192" s="4">
        <v>22011111</v>
      </c>
      <c r="AU192" s="4"/>
      <c r="AV192" s="4">
        <v>189</v>
      </c>
      <c r="AW192" s="4"/>
      <c r="AX192" s="59" t="s">
        <v>936</v>
      </c>
      <c r="AY192" s="18">
        <v>0</v>
      </c>
      <c r="AZ192" s="19">
        <v>0</v>
      </c>
      <c r="BA192" s="25">
        <v>0.86229509999999998</v>
      </c>
    </row>
    <row r="193" spans="1:53">
      <c r="A193">
        <v>51000190</v>
      </c>
      <c r="B193" s="7" t="s">
        <v>420</v>
      </c>
      <c r="C193" s="4" t="s">
        <v>591</v>
      </c>
      <c r="D193" s="19" t="s">
        <v>819</v>
      </c>
      <c r="E193" s="4">
        <v>5</v>
      </c>
      <c r="F193" s="4">
        <v>5</v>
      </c>
      <c r="G193" s="4">
        <v>6</v>
      </c>
      <c r="H193" s="4">
        <f>IF(AND(T193&gt;=13,T193&lt;=16),5,IF(AND(T193&gt;=9,T193&lt;=12),4,IF(AND(T193&gt;=5,T193&lt;=8),3,IF(AND(T193&gt;=1,T193&lt;=4),2,IF(AND(T193&gt;=-3,T193&lt;=0),1,IF(AND(T193&gt;=-5,T193&lt;=-4),0,6))))))</f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>SUM(J193:K193)+SUM(M193:S193)*5+4.4*SUM(AJ193:AP193)+2.5*SUM(AD193:AH193)+IF(ISNUMBER(AC193),AC193,0)+L193</f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>CONCATENATE(AD193,";",AE193,";",AF193,";",AG193,";",AH193)</f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>CONCATENATE(AJ193,";",AK193,";",AL193,";",AM193,";",AN193,";",AO193,";",AP193)</f>
        <v>0;0;0;0;0;0;0</v>
      </c>
      <c r="AR193" s="50" t="s">
        <v>781</v>
      </c>
      <c r="AS193" s="54"/>
      <c r="AT193" s="4">
        <v>22011112</v>
      </c>
      <c r="AU193" s="4"/>
      <c r="AV193" s="4">
        <v>190</v>
      </c>
      <c r="AW193" s="4"/>
      <c r="AX193" s="59" t="s">
        <v>941</v>
      </c>
      <c r="AY193" s="18">
        <v>0</v>
      </c>
      <c r="AZ193" s="19">
        <v>0</v>
      </c>
      <c r="BA193" s="25">
        <v>0.8180328</v>
      </c>
    </row>
    <row r="194" spans="1:53">
      <c r="A194">
        <v>51000191</v>
      </c>
      <c r="B194" s="4" t="s">
        <v>202</v>
      </c>
      <c r="C194" s="4" t="s">
        <v>592</v>
      </c>
      <c r="D194" s="19" t="s">
        <v>815</v>
      </c>
      <c r="E194" s="4">
        <v>5</v>
      </c>
      <c r="F194" s="4">
        <v>5</v>
      </c>
      <c r="G194" s="4">
        <v>0</v>
      </c>
      <c r="H194" s="4">
        <f>IF(AND(T194&gt;=13,T194&lt;=16),5,IF(AND(T194&gt;=9,T194&lt;=12),4,IF(AND(T194&gt;=5,T194&lt;=8),3,IF(AND(T194&gt;=1,T194&lt;=4),2,IF(AND(T194&gt;=-3,T194&lt;=0),1,IF(AND(T194&gt;=-5,T194&lt;=-4),0,6))))))</f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>SUM(J194:K194)+SUM(M194:S194)*5+4.4*SUM(AJ194:AP194)+2.5*SUM(AD194:AH194)+IF(ISNUMBER(AC194),AC194,0)+L194</f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>CONCATENATE(AD194,";",AE194,";",AF194,";",AG194,";",AH194)</f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>CONCATENATE(AJ194,";",AK194,";",AL194,";",AM194,";",AN194,";",AO194,";",AP194)</f>
        <v>0;0;0;0;0;0;0</v>
      </c>
      <c r="AR194" s="50" t="s">
        <v>781</v>
      </c>
      <c r="AS194" s="54"/>
      <c r="AT194" s="4">
        <v>22011113</v>
      </c>
      <c r="AU194" s="4"/>
      <c r="AV194" s="4">
        <v>191</v>
      </c>
      <c r="AW194" s="4"/>
      <c r="AX194" s="59" t="s">
        <v>941</v>
      </c>
      <c r="AY194" s="18">
        <v>0</v>
      </c>
      <c r="AZ194" s="19">
        <v>0</v>
      </c>
      <c r="BA194" s="25">
        <v>0.89672130000000005</v>
      </c>
    </row>
    <row r="195" spans="1:53">
      <c r="A195">
        <v>51000192</v>
      </c>
      <c r="B195" s="4" t="s">
        <v>203</v>
      </c>
      <c r="C195" s="4" t="s">
        <v>593</v>
      </c>
      <c r="D195" s="19" t="s">
        <v>863</v>
      </c>
      <c r="E195" s="4">
        <v>5</v>
      </c>
      <c r="F195" s="4">
        <v>5</v>
      </c>
      <c r="G195" s="4">
        <v>3</v>
      </c>
      <c r="H195" s="4">
        <f>IF(AND(T195&gt;=13,T195&lt;=16),5,IF(AND(T195&gt;=9,T195&lt;=12),4,IF(AND(T195&gt;=5,T195&lt;=8),3,IF(AND(T195&gt;=1,T195&lt;=4),2,IF(AND(T195&gt;=-3,T195&lt;=0),1,IF(AND(T195&gt;=-5,T195&lt;=-4),0,6))))))</f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>SUM(J195:K195)+SUM(M195:S195)*5+4.4*SUM(AJ195:AP195)+2.5*SUM(AD195:AH195)+IF(ISNUMBER(AC195),AC195,0)+L195</f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>
        <v>55100009</v>
      </c>
      <c r="AB195" s="18">
        <v>100</v>
      </c>
      <c r="AC195" s="18">
        <f>IF(ISBLANK($Y195),0, LOOKUP($Y195,[1]Skill!$A:$A,[1]Skill!$X:$X)*$Z195/100)+
IF(ISBLANK($AA195),0, LOOKUP($AA195,[1]Skill!$A:$A,[1]Skill!$X:$X)*$AB195/100)</f>
        <v>21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>CONCATENATE(AD195,";",AE195,";",AF195,";",AG195,";",AH195)</f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>CONCATENATE(AJ195,";",AK195,";",AL195,";",AM195,";",AN195,";",AO195,";",AP195)</f>
        <v>0;0;0;0;0;0;0</v>
      </c>
      <c r="AR195" s="50" t="s">
        <v>781</v>
      </c>
      <c r="AS195" s="54"/>
      <c r="AT195" s="4">
        <v>22011114</v>
      </c>
      <c r="AU195" s="4"/>
      <c r="AV195" s="4">
        <v>192</v>
      </c>
      <c r="AW195" s="4"/>
      <c r="AX195" s="59" t="s">
        <v>941</v>
      </c>
      <c r="AY195" s="18">
        <v>0</v>
      </c>
      <c r="AZ195" s="19">
        <v>0</v>
      </c>
      <c r="BA195" s="25">
        <v>0.74262300000000003</v>
      </c>
    </row>
    <row r="196" spans="1:53">
      <c r="A196">
        <v>51000193</v>
      </c>
      <c r="B196" s="4" t="s">
        <v>205</v>
      </c>
      <c r="C196" s="4" t="s">
        <v>594</v>
      </c>
      <c r="D196" s="19" t="s">
        <v>843</v>
      </c>
      <c r="E196" s="4">
        <v>5</v>
      </c>
      <c r="F196" s="4">
        <v>5</v>
      </c>
      <c r="G196" s="4">
        <v>0</v>
      </c>
      <c r="H196" s="4">
        <f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>CONCATENATE(AJ196,";",AK196,";",AL196,";",AM196,";",AN196,";",AO196,";",AP196)</f>
        <v>0;0;0;0;0;0;0</v>
      </c>
      <c r="AR196" s="50" t="s">
        <v>781</v>
      </c>
      <c r="AS196" s="54"/>
      <c r="AT196" s="4">
        <v>22011115</v>
      </c>
      <c r="AU196" s="4"/>
      <c r="AV196" s="4">
        <v>193</v>
      </c>
      <c r="AW196" s="4"/>
      <c r="AX196" s="59" t="s">
        <v>941</v>
      </c>
      <c r="AY196" s="18">
        <v>0</v>
      </c>
      <c r="AZ196" s="19">
        <v>0</v>
      </c>
      <c r="BA196" s="25">
        <v>0.79180329999999999</v>
      </c>
    </row>
    <row r="197" spans="1:53">
      <c r="A197">
        <v>51000194</v>
      </c>
      <c r="B197" s="4" t="s">
        <v>206</v>
      </c>
      <c r="C197" s="4" t="s">
        <v>595</v>
      </c>
      <c r="D197" s="19" t="s">
        <v>819</v>
      </c>
      <c r="E197" s="4">
        <v>5</v>
      </c>
      <c r="F197" s="4">
        <v>5</v>
      </c>
      <c r="G197" s="4">
        <v>5</v>
      </c>
      <c r="H197" s="4">
        <f>IF(AND(T197&gt;=13,T197&lt;=16),5,IF(AND(T197&gt;=9,T197&lt;=12),4,IF(AND(T197&gt;=5,T197&lt;=8),3,IF(AND(T197&gt;=1,T197&lt;=4),2,IF(AND(T197&gt;=-3,T197&lt;=0),1,IF(AND(T197&gt;=-5,T197&lt;=-4),0,6))))))</f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>SUM(J197:K197)+SUM(M197:S197)*5+4.4*SUM(AJ197:AP197)+2.5*SUM(AD197:AH197)+IF(ISNUMBER(AC197),AC197,0)+L197</f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>CONCATENATE(AD197,";",AE197,";",AF197,";",AG197,";",AH197)</f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>CONCATENATE(AJ197,";",AK197,";",AL197,";",AM197,";",AN197,";",AO197,";",AP197)</f>
        <v>0;0;0;0;0;0;0</v>
      </c>
      <c r="AR197" s="50" t="s">
        <v>781</v>
      </c>
      <c r="AS197" s="54"/>
      <c r="AT197" s="4">
        <v>22011116</v>
      </c>
      <c r="AU197" s="4"/>
      <c r="AV197" s="4">
        <v>194</v>
      </c>
      <c r="AW197" s="4"/>
      <c r="AX197" s="59" t="s">
        <v>941</v>
      </c>
      <c r="AY197" s="18">
        <v>0</v>
      </c>
      <c r="AZ197" s="19">
        <v>0</v>
      </c>
      <c r="BA197" s="25">
        <v>0.8327869</v>
      </c>
    </row>
    <row r="198" spans="1:53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>IF(AND(T198&gt;=13,T198&lt;=16),5,IF(AND(T198&gt;=9,T198&lt;=12),4,IF(AND(T198&gt;=5,T198&lt;=8),3,IF(AND(T198&gt;=1,T198&lt;=4),2,IF(AND(T198&gt;=-3,T198&lt;=0),1,IF(AND(T198&gt;=-5,T198&lt;=-4),0,6))))))</f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>SUM(J198:K198)+SUM(M198:S198)*5+4.4*SUM(AJ198:AP198)+2.5*SUM(AD198:AH198)+IF(ISNUMBER(AC198),AC198,0)+L198</f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23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>CONCATENATE(AD198,";",AE198,";",AF198,";",AG198,";",AH198)</f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>CONCATENATE(AJ198,";",AK198,";",AL198,";",AM198,";",AN198,";",AO198,";",AP198)</f>
        <v>0;0;0;0;0;0;0</v>
      </c>
      <c r="AR198" s="50" t="s">
        <v>781</v>
      </c>
      <c r="AS198" s="54"/>
      <c r="AT198" s="4">
        <v>22011117</v>
      </c>
      <c r="AU198" s="4"/>
      <c r="AV198" s="4">
        <v>195</v>
      </c>
      <c r="AW198" s="4"/>
      <c r="AX198" s="59" t="s">
        <v>941</v>
      </c>
      <c r="AY198" s="18">
        <v>0</v>
      </c>
      <c r="AZ198" s="19">
        <v>0</v>
      </c>
      <c r="BA198" s="25">
        <v>0.81967210000000001</v>
      </c>
    </row>
    <row r="199" spans="1:53">
      <c r="A199">
        <v>51000196</v>
      </c>
      <c r="B199" s="4" t="s">
        <v>208</v>
      </c>
      <c r="C199" s="4" t="s">
        <v>597</v>
      </c>
      <c r="D199" s="19" t="s">
        <v>863</v>
      </c>
      <c r="E199" s="4">
        <v>5</v>
      </c>
      <c r="F199" s="4">
        <v>5</v>
      </c>
      <c r="G199" s="4">
        <v>4</v>
      </c>
      <c r="H199" s="4">
        <f>IF(AND(T199&gt;=13,T199&lt;=16),5,IF(AND(T199&gt;=9,T199&lt;=12),4,IF(AND(T199&gt;=5,T199&lt;=8),3,IF(AND(T199&gt;=1,T199&lt;=4),2,IF(AND(T199&gt;=-3,T199&lt;=0),1,IF(AND(T199&gt;=-5,T199&lt;=-4),0,6))))))</f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>SUM(J199:K199)+SUM(M199:S199)*5+4.4*SUM(AJ199:AP199)+2.5*SUM(AD199:AH199)+IF(ISNUMBER(AC199),AC199,0)+L199</f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>CONCATENATE(AD199,";",AE199,";",AF199,";",AG199,";",AH199)</f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>CONCATENATE(AJ199,";",AK199,";",AL199,";",AM199,";",AN199,";",AO199,";",AP199)</f>
        <v>0;0;0;0;0;0;0</v>
      </c>
      <c r="AR199" s="50" t="s">
        <v>781</v>
      </c>
      <c r="AS199" s="54"/>
      <c r="AT199" s="4">
        <v>22011118</v>
      </c>
      <c r="AU199" s="4"/>
      <c r="AV199" s="4">
        <v>196</v>
      </c>
      <c r="AW199" s="4"/>
      <c r="AX199" s="59" t="s">
        <v>941</v>
      </c>
      <c r="AY199" s="18">
        <v>0</v>
      </c>
      <c r="AZ199" s="19">
        <v>0</v>
      </c>
      <c r="BA199" s="25">
        <v>0.9606557</v>
      </c>
    </row>
    <row r="200" spans="1:53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>IF(AND(T200&gt;=13,T200&lt;=16),5,IF(AND(T200&gt;=9,T200&lt;=12),4,IF(AND(T200&gt;=5,T200&lt;=8),3,IF(AND(T200&gt;=1,T200&lt;=4),2,IF(AND(T200&gt;=-3,T200&lt;=0),1,IF(AND(T200&gt;=-5,T200&lt;=-4),0,6))))))</f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>SUM(J200:K200)+SUM(M200:S200)*5+4.4*SUM(AJ200:AP200)+2.5*SUM(AD200:AH200)+IF(ISNUMBER(AC200),AC200,0)+L200</f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>CONCATENATE(AD200,";",AE200,";",AF200,";",AG200,";",AH200)</f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>CONCATENATE(AJ200,";",AK200,";",AL200,";",AM200,";",AN200,";",AO200,";",AP200)</f>
        <v>0;0;0;0;0;0;0</v>
      </c>
      <c r="AR200" s="50" t="s">
        <v>781</v>
      </c>
      <c r="AS200" s="54"/>
      <c r="AT200" s="4">
        <v>22011119</v>
      </c>
      <c r="AU200" s="4"/>
      <c r="AV200" s="4">
        <v>197</v>
      </c>
      <c r="AW200" s="4"/>
      <c r="AX200" s="59" t="s">
        <v>941</v>
      </c>
      <c r="AY200" s="18">
        <v>0</v>
      </c>
      <c r="AZ200" s="19">
        <v>0</v>
      </c>
      <c r="BA200" s="25">
        <v>0.82459009999999999</v>
      </c>
    </row>
    <row r="201" spans="1:53">
      <c r="A201">
        <v>51000198</v>
      </c>
      <c r="B201" s="4" t="s">
        <v>210</v>
      </c>
      <c r="C201" s="4" t="s">
        <v>804</v>
      </c>
      <c r="D201" s="19" t="s">
        <v>802</v>
      </c>
      <c r="E201" s="4">
        <v>5</v>
      </c>
      <c r="F201" s="4">
        <v>5</v>
      </c>
      <c r="G201" s="4">
        <v>1</v>
      </c>
      <c r="H201" s="4">
        <f>IF(AND(T201&gt;=13,T201&lt;=16),5,IF(AND(T201&gt;=9,T201&lt;=12),4,IF(AND(T201&gt;=5,T201&lt;=8),3,IF(AND(T201&gt;=1,T201&lt;=4),2,IF(AND(T201&gt;=-3,T201&lt;=0),1,IF(AND(T201&gt;=-5,T201&lt;=-4),0,6))))))</f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>SUM(J201:K201)+SUM(M201:S201)*5+4.4*SUM(AJ201:AP201)+2.5*SUM(AD201:AH201)+IF(ISNUMBER(AC201),AC201,0)+L201</f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>CONCATENATE(AD201,";",AE201,";",AF201,";",AG201,";",AH201)</f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>CONCATENATE(AJ201,";",AK201,";",AL201,";",AM201,";",AN201,";",AO201,";",AP201)</f>
        <v>0;0;0;0.3;0;0;0</v>
      </c>
      <c r="AR201" s="50" t="s">
        <v>781</v>
      </c>
      <c r="AS201" s="54"/>
      <c r="AT201" s="4">
        <v>22011120</v>
      </c>
      <c r="AU201" s="4"/>
      <c r="AV201" s="4">
        <v>198</v>
      </c>
      <c r="AW201" s="4"/>
      <c r="AX201" s="59" t="s">
        <v>941</v>
      </c>
      <c r="AY201" s="18">
        <v>0</v>
      </c>
      <c r="AZ201" s="19">
        <v>0</v>
      </c>
      <c r="BA201" s="25">
        <v>0.70327870000000003</v>
      </c>
    </row>
    <row r="202" spans="1:53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>IF(AND(T202&gt;=13,T202&lt;=16),5,IF(AND(T202&gt;=9,T202&lt;=12),4,IF(AND(T202&gt;=5,T202&lt;=8),3,IF(AND(T202&gt;=1,T202&lt;=4),2,IF(AND(T202&gt;=-3,T202&lt;=0),1,IF(AND(T202&gt;=-5,T202&lt;=-4),0,6))))))</f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>SUM(J202:K202)+SUM(M202:S202)*5+4.4*SUM(AJ202:AP202)+2.5*SUM(AD202:AH202)+IF(ISNUMBER(AC202),AC202,0)+L202</f>
        <v>5</v>
      </c>
      <c r="U202" s="4">
        <v>0</v>
      </c>
      <c r="V202" s="4">
        <v>0</v>
      </c>
      <c r="W202" s="4">
        <v>6</v>
      </c>
      <c r="X202" s="4" t="s">
        <v>725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>CONCATENATE(AD202,";",AE202,";",AF202,";",AG202,";",AH202)</f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>CONCATENATE(AJ202,";",AK202,";",AL202,";",AM202,";",AN202,";",AO202,";",AP202)</f>
        <v>0;0;0;0;0;0;0</v>
      </c>
      <c r="AR202" s="50" t="s">
        <v>781</v>
      </c>
      <c r="AS202" s="54"/>
      <c r="AT202" s="4">
        <v>22011071</v>
      </c>
      <c r="AU202" s="4"/>
      <c r="AV202" s="4">
        <v>199</v>
      </c>
      <c r="AW202" s="4"/>
      <c r="AX202" s="59" t="s">
        <v>938</v>
      </c>
      <c r="AY202" s="18">
        <v>0</v>
      </c>
      <c r="AZ202" s="19">
        <v>0</v>
      </c>
      <c r="BA202" s="25">
        <v>8.3606559999999996E-2</v>
      </c>
    </row>
    <row r="203" spans="1:53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>IF(AND(T203&gt;=13,T203&lt;=16),5,IF(AND(T203&gt;=9,T203&lt;=12),4,IF(AND(T203&gt;=5,T203&lt;=8),3,IF(AND(T203&gt;=1,T203&lt;=4),2,IF(AND(T203&gt;=-3,T203&lt;=0),1,IF(AND(T203&gt;=-5,T203&lt;=-4),0,6))))))</f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>SUM(J203:K203)+SUM(M203:S203)*5+4.4*SUM(AJ203:AP203)+2.5*SUM(AD203:AH203)+IF(ISNUMBER(AC203),AC203,0)+L203</f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>CONCATENATE(AD203,";",AE203,";",AF203,";",AG203,";",AH203)</f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>CONCATENATE(AJ203,";",AK203,";",AL203,";",AM203,";",AN203,";",AO203,";",AP203)</f>
        <v>0;0;0;0;0;0;0</v>
      </c>
      <c r="AR203" s="50" t="s">
        <v>781</v>
      </c>
      <c r="AS203" s="54"/>
      <c r="AT203" s="4">
        <v>22011081</v>
      </c>
      <c r="AU203" s="4"/>
      <c r="AV203" s="4">
        <v>200</v>
      </c>
      <c r="AW203" s="4"/>
      <c r="AX203" s="59" t="s">
        <v>930</v>
      </c>
      <c r="AY203" s="18">
        <v>0</v>
      </c>
      <c r="AZ203" s="19">
        <v>0</v>
      </c>
      <c r="BA203" s="25">
        <v>0.38196720000000001</v>
      </c>
    </row>
    <row r="204" spans="1:53">
      <c r="A204">
        <v>51000201</v>
      </c>
      <c r="B204" s="8" t="s">
        <v>663</v>
      </c>
      <c r="C204" s="8" t="s">
        <v>666</v>
      </c>
      <c r="D204" s="19" t="s">
        <v>886</v>
      </c>
      <c r="E204" s="8">
        <v>3</v>
      </c>
      <c r="F204" s="8">
        <v>15</v>
      </c>
      <c r="G204" s="8">
        <v>0</v>
      </c>
      <c r="H204" s="8">
        <f>IF(AND(T204&gt;=13,T204&lt;=16),5,IF(AND(T204&gt;=9,T204&lt;=12),4,IF(AND(T204&gt;=5,T204&lt;=8),3,IF(AND(T204&gt;=1,T204&lt;=4),2,IF(AND(T204&gt;=-3,T204&lt;=0),1,IF(AND(T204&gt;=-5,T204&lt;=-4),0,6))))))</f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>SUM(J204:K204)+SUM(M204:S204)*5+4.4*SUM(AJ204:AP204)+2.5*SUM(AD204:AH204)+IF(ISNUMBER(AC204),AC204,0)+L204</f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>CONCATENATE(AD204,";",AE204,";",AF204,";",AG204,";",AH204)</f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>CONCATENATE(AJ204,";",AK204,";",AL204,";",AM204,";",AN204,";",AO204,";",AP204)</f>
        <v>0;0;0;0;0;0;0</v>
      </c>
      <c r="AR204" s="50" t="s">
        <v>781</v>
      </c>
      <c r="AS204" s="54"/>
      <c r="AT204" s="8">
        <v>22011161</v>
      </c>
      <c r="AU204" s="8"/>
      <c r="AV204" s="8">
        <v>201</v>
      </c>
      <c r="AW204" s="8"/>
      <c r="AX204" s="59" t="s">
        <v>932</v>
      </c>
      <c r="AY204" s="18">
        <v>0</v>
      </c>
      <c r="AZ204" s="19">
        <v>0</v>
      </c>
      <c r="BA204" s="25">
        <v>0.3885246</v>
      </c>
    </row>
    <row r="205" spans="1:53">
      <c r="A205">
        <v>51000202</v>
      </c>
      <c r="B205" s="4" t="s">
        <v>213</v>
      </c>
      <c r="C205" s="4" t="s">
        <v>599</v>
      </c>
      <c r="D205" s="19" t="s">
        <v>846</v>
      </c>
      <c r="E205" s="4">
        <v>2</v>
      </c>
      <c r="F205" s="4">
        <v>8</v>
      </c>
      <c r="G205" s="4">
        <v>0</v>
      </c>
      <c r="H205" s="4">
        <f>IF(AND(T205&gt;=13,T205&lt;=16),5,IF(AND(T205&gt;=9,T205&lt;=12),4,IF(AND(T205&gt;=5,T205&lt;=8),3,IF(AND(T205&gt;=1,T205&lt;=4),2,IF(AND(T205&gt;=-3,T205&lt;=0),1,IF(AND(T205&gt;=-5,T205&lt;=-4),0,6))))))</f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>SUM(J205:K205)+SUM(M205:S205)*5+4.4*SUM(AJ205:AP205)+2.5*SUM(AD205:AH205)+IF(ISNUMBER(AC205),AC205,0)+L205</f>
        <v>-0.19999999999999929</v>
      </c>
      <c r="U205" s="4">
        <v>30</v>
      </c>
      <c r="V205" s="4">
        <v>15</v>
      </c>
      <c r="W205" s="4">
        <v>0</v>
      </c>
      <c r="X205" s="4" t="s">
        <v>727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>CONCATENATE(AD205,";",AE205,";",AF205,";",AG205,";",AH205)</f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>CONCATENATE(AJ205,";",AK205,";",AL205,";",AM205,";",AN205,";",AO205,";",AP205)</f>
        <v>0;0;0;0;0;0;0</v>
      </c>
      <c r="AR205" s="50" t="s">
        <v>781</v>
      </c>
      <c r="AS205" s="54"/>
      <c r="AT205" s="4">
        <v>22011181</v>
      </c>
      <c r="AU205" s="4"/>
      <c r="AV205" s="4">
        <v>202</v>
      </c>
      <c r="AW205" s="4"/>
      <c r="AX205" s="59" t="s">
        <v>930</v>
      </c>
      <c r="AY205" s="18">
        <v>0</v>
      </c>
      <c r="AZ205" s="19">
        <v>0</v>
      </c>
      <c r="BA205" s="25">
        <v>0.3180328</v>
      </c>
    </row>
    <row r="206" spans="1:53">
      <c r="A206">
        <v>51000203</v>
      </c>
      <c r="B206" s="4" t="s">
        <v>215</v>
      </c>
      <c r="C206" s="4" t="s">
        <v>600</v>
      </c>
      <c r="D206" s="19" t="s">
        <v>920</v>
      </c>
      <c r="E206" s="4">
        <v>3</v>
      </c>
      <c r="F206" s="4">
        <v>14</v>
      </c>
      <c r="G206" s="4">
        <v>0</v>
      </c>
      <c r="H206" s="4">
        <f>IF(AND(T206&gt;=13,T206&lt;=16),5,IF(AND(T206&gt;=9,T206&lt;=12),4,IF(AND(T206&gt;=5,T206&lt;=8),3,IF(AND(T206&gt;=1,T206&lt;=4),2,IF(AND(T206&gt;=-3,T206&lt;=0),1,IF(AND(T206&gt;=-5,T206&lt;=-4),0,6))))))</f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>SUM(J206:K206)+SUM(M206:S206)*5+4.4*SUM(AJ206:AP206)+2.5*SUM(AD206:AH206)+IF(ISNUMBER(AC206),AC206,0)+L206</f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>CONCATENATE(AD206,";",AE206,";",AF206,";",AG206,";",AH206)</f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>CONCATENATE(AJ206,";",AK206,";",AL206,";",AM206,";",AN206,";",AO206,";",AP206)</f>
        <v>0;0;0;0;0;0;0</v>
      </c>
      <c r="AR206" s="50" t="s">
        <v>781</v>
      </c>
      <c r="AS206" s="54"/>
      <c r="AT206" s="4">
        <v>22011077</v>
      </c>
      <c r="AU206" s="4"/>
      <c r="AV206" s="4">
        <v>203</v>
      </c>
      <c r="AW206" s="4"/>
      <c r="AX206" s="59" t="s">
        <v>939</v>
      </c>
      <c r="AY206" s="18">
        <v>0</v>
      </c>
      <c r="AZ206" s="19">
        <v>0</v>
      </c>
      <c r="BA206" s="25">
        <v>0.54754100000000006</v>
      </c>
    </row>
    <row r="207" spans="1:53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>IF(AND(T207&gt;=13,T207&lt;=16),5,IF(AND(T207&gt;=9,T207&lt;=12),4,IF(AND(T207&gt;=5,T207&lt;=8),3,IF(AND(T207&gt;=1,T207&lt;=4),2,IF(AND(T207&gt;=-3,T207&lt;=0),1,IF(AND(T207&gt;=-5,T207&lt;=-4),0,6))))))</f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>SUM(J207:K207)+SUM(M207:S207)*5+4.4*SUM(AJ207:AP207)+2.5*SUM(AD207:AH207)+IF(ISNUMBER(AC207),AC207,0)+L207</f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>CONCATENATE(AD207,";",AE207,";",AF207,";",AG207,";",AH207)</f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>CONCATENATE(AJ207,";",AK207,";",AL207,";",AM207,";",AN207,";",AO207,";",AP207)</f>
        <v>0;0;0;0;0;0;0</v>
      </c>
      <c r="AR207" s="50" t="s">
        <v>781</v>
      </c>
      <c r="AS207" s="54"/>
      <c r="AT207" s="4">
        <v>22011160</v>
      </c>
      <c r="AU207" s="4"/>
      <c r="AV207" s="4">
        <v>204</v>
      </c>
      <c r="AW207" s="4"/>
      <c r="AX207" s="59" t="s">
        <v>931</v>
      </c>
      <c r="AY207" s="18">
        <v>0</v>
      </c>
      <c r="AZ207" s="19">
        <v>0</v>
      </c>
      <c r="BA207" s="25">
        <v>0.20491799999999999</v>
      </c>
    </row>
    <row r="208" spans="1:53">
      <c r="A208">
        <v>51000205</v>
      </c>
      <c r="B208" s="4" t="s">
        <v>217</v>
      </c>
      <c r="C208" s="4" t="s">
        <v>803</v>
      </c>
      <c r="D208" s="19" t="s">
        <v>802</v>
      </c>
      <c r="E208" s="4">
        <v>3</v>
      </c>
      <c r="F208" s="4">
        <v>14</v>
      </c>
      <c r="G208" s="4">
        <v>0</v>
      </c>
      <c r="H208" s="4">
        <f>IF(AND(T208&gt;=13,T208&lt;=16),5,IF(AND(T208&gt;=9,T208&lt;=12),4,IF(AND(T208&gt;=5,T208&lt;=8),3,IF(AND(T208&gt;=1,T208&lt;=4),2,IF(AND(T208&gt;=-3,T208&lt;=0),1,IF(AND(T208&gt;=-5,T208&lt;=-4),0,6))))))</f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>SUM(J208:K208)+SUM(M208:S208)*5+4.4*SUM(AJ208:AP208)+2.5*SUM(AD208:AH208)+IF(ISNUMBER(AC208),AC208,0)+L208</f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>CONCATENATE(AD208,";",AE208,";",AF208,";",AG208,";",AH208)</f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>CONCATENATE(AJ208,";",AK208,";",AL208,";",AM208,";",AN208,";",AO208,";",AP208)</f>
        <v>0;0;0;0;0;0;0</v>
      </c>
      <c r="AR208" s="50" t="s">
        <v>781</v>
      </c>
      <c r="AS208" s="54"/>
      <c r="AT208" s="4">
        <v>22011077</v>
      </c>
      <c r="AU208" s="4"/>
      <c r="AV208" s="4">
        <v>205</v>
      </c>
      <c r="AW208" s="4"/>
      <c r="AX208" s="59" t="s">
        <v>939</v>
      </c>
      <c r="AY208" s="18">
        <v>0</v>
      </c>
      <c r="AZ208" s="19">
        <v>0</v>
      </c>
      <c r="BA208" s="25">
        <v>0.53278689999999995</v>
      </c>
    </row>
    <row r="209" spans="1:53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>IF(AND(T209&gt;=13,T209&lt;=16),5,IF(AND(T209&gt;=9,T209&lt;=12),4,IF(AND(T209&gt;=5,T209&lt;=8),3,IF(AND(T209&gt;=1,T209&lt;=4),2,IF(AND(T209&gt;=-3,T209&lt;=0),1,IF(AND(T209&gt;=-5,T209&lt;=-4),0,6))))))</f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>SUM(J209:K209)+SUM(M209:S209)*5+4.4*SUM(AJ209:AP209)+2.5*SUM(AD209:AH209)+IF(ISNUMBER(AC209),AC209,0)+L209</f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>CONCATENATE(AD209,";",AE209,";",AF209,";",AG209,";",AH209)</f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>CONCATENATE(AJ209,";",AK209,";",AL209,";",AM209,";",AN209,";",AO209,";",AP209)</f>
        <v>0;0;0;0;0;0;0</v>
      </c>
      <c r="AR209" s="50" t="s">
        <v>781</v>
      </c>
      <c r="AS209" s="54"/>
      <c r="AT209" s="4">
        <v>22011005</v>
      </c>
      <c r="AU209" s="4"/>
      <c r="AV209" s="4">
        <v>206</v>
      </c>
      <c r="AW209" s="4"/>
      <c r="AX209" s="59" t="s">
        <v>935</v>
      </c>
      <c r="AY209" s="18">
        <v>0</v>
      </c>
      <c r="AZ209" s="19">
        <v>0</v>
      </c>
      <c r="BA209" s="25">
        <v>0.1622951</v>
      </c>
    </row>
    <row r="210" spans="1:53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>IF(AND(T210&gt;=13,T210&lt;=16),5,IF(AND(T210&gt;=9,T210&lt;=12),4,IF(AND(T210&gt;=5,T210&lt;=8),3,IF(AND(T210&gt;=1,T210&lt;=4),2,IF(AND(T210&gt;=-3,T210&lt;=0),1,IF(AND(T210&gt;=-5,T210&lt;=-4),0,6))))))</f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>SUM(J210:K210)+SUM(M210:S210)*5+4.4*SUM(AJ210:AP210)+2.5*SUM(AD210:AH210)+IF(ISNUMBER(AC210),AC210,0)+L210</f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>CONCATENATE(AD210,";",AE210,";",AF210,";",AG210,";",AH210)</f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>CONCATENATE(AJ210,";",AK210,";",AL210,";",AM210,";",AN210,";",AO210,";",AP210)</f>
        <v>0;0;0;0;0;0;0</v>
      </c>
      <c r="AR210" s="50" t="s">
        <v>781</v>
      </c>
      <c r="AS210" s="54"/>
      <c r="AT210" s="4">
        <v>22011158</v>
      </c>
      <c r="AU210" s="4"/>
      <c r="AV210" s="4">
        <v>207</v>
      </c>
      <c r="AW210" s="4"/>
      <c r="AX210" s="59" t="s">
        <v>935</v>
      </c>
      <c r="AY210" s="18">
        <v>0</v>
      </c>
      <c r="AZ210" s="19">
        <v>0</v>
      </c>
      <c r="BA210" s="25">
        <v>0.37704919999999997</v>
      </c>
    </row>
    <row r="211" spans="1:53">
      <c r="A211">
        <v>51000208</v>
      </c>
      <c r="B211" s="7" t="s">
        <v>433</v>
      </c>
      <c r="C211" s="4" t="s">
        <v>372</v>
      </c>
      <c r="D211" s="19" t="s">
        <v>806</v>
      </c>
      <c r="E211" s="4">
        <v>3</v>
      </c>
      <c r="F211" s="4">
        <v>7</v>
      </c>
      <c r="G211" s="4">
        <v>1</v>
      </c>
      <c r="H211" s="4">
        <f>IF(AND(T211&gt;=13,T211&lt;=16),5,IF(AND(T211&gt;=9,T211&lt;=12),4,IF(AND(T211&gt;=5,T211&lt;=8),3,IF(AND(T211&gt;=1,T211&lt;=4),2,IF(AND(T211&gt;=-3,T211&lt;=0),1,IF(AND(T211&gt;=-5,T211&lt;=-4),0,6))))))</f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>SUM(J211:K211)+SUM(M211:S211)*5+4.4*SUM(AJ211:AP211)+2.5*SUM(AD211:AH211)+IF(ISNUMBER(AC211),AC211,0)+L211</f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>CONCATENATE(AD211,";",AE211,";",AF211,";",AG211,";",AH211)</f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>CONCATENATE(AJ211,";",AK211,";",AL211,";",AM211,";",AN211,";",AO211,";",AP211)</f>
        <v>0;0;0;0;0;0;0</v>
      </c>
      <c r="AR211" s="50" t="s">
        <v>781</v>
      </c>
      <c r="AS211" s="54"/>
      <c r="AT211" s="4">
        <v>22011159</v>
      </c>
      <c r="AU211" s="4"/>
      <c r="AV211" s="4">
        <v>208</v>
      </c>
      <c r="AW211" s="4"/>
      <c r="AX211" s="59" t="s">
        <v>936</v>
      </c>
      <c r="AY211" s="18">
        <v>0</v>
      </c>
      <c r="AZ211" s="19">
        <v>0</v>
      </c>
      <c r="BA211" s="25">
        <v>0.54590170000000005</v>
      </c>
    </row>
    <row r="212" spans="1:53">
      <c r="A212">
        <v>51000209</v>
      </c>
      <c r="B212" s="4" t="s">
        <v>221</v>
      </c>
      <c r="C212" s="4" t="s">
        <v>603</v>
      </c>
      <c r="D212" s="19" t="s">
        <v>921</v>
      </c>
      <c r="E212" s="4">
        <v>3</v>
      </c>
      <c r="F212" s="4">
        <v>2</v>
      </c>
      <c r="G212" s="4">
        <v>6</v>
      </c>
      <c r="H212" s="4">
        <f>IF(AND(T212&gt;=13,T212&lt;=16),5,IF(AND(T212&gt;=9,T212&lt;=12),4,IF(AND(T212&gt;=5,T212&lt;=8),3,IF(AND(T212&gt;=1,T212&lt;=4),2,IF(AND(T212&gt;=-3,T212&lt;=0),1,IF(AND(T212&gt;=-5,T212&lt;=-4),0,6))))))</f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>SUM(J212:K212)+SUM(M212:S212)*5+4.4*SUM(AJ212:AP212)+2.5*SUM(AD212:AH212)+IF(ISNUMBER(AC212),AC212,0)+L212</f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>CONCATENATE(AD212,";",AE212,";",AF212,";",AG212,";",AH212)</f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>CONCATENATE(AJ212,";",AK212,";",AL212,";",AM212,";",AN212,";",AO212,";",AP212)</f>
        <v>0;0;0;0;0;0;0</v>
      </c>
      <c r="AR212" s="50" t="s">
        <v>781</v>
      </c>
      <c r="AS212" s="54"/>
      <c r="AT212" s="4">
        <v>22011157</v>
      </c>
      <c r="AU212" s="4"/>
      <c r="AV212" s="4">
        <v>209</v>
      </c>
      <c r="AW212" s="4"/>
      <c r="AX212" s="59" t="s">
        <v>945</v>
      </c>
      <c r="AY212" s="18">
        <v>0</v>
      </c>
      <c r="AZ212" s="19">
        <v>0</v>
      </c>
      <c r="BA212" s="25">
        <v>0.67704920000000002</v>
      </c>
    </row>
    <row r="213" spans="1:53">
      <c r="A213">
        <v>51000210</v>
      </c>
      <c r="B213" s="7" t="s">
        <v>421</v>
      </c>
      <c r="C213" s="4" t="s">
        <v>604</v>
      </c>
      <c r="D213" s="19" t="s">
        <v>917</v>
      </c>
      <c r="E213" s="4">
        <v>4</v>
      </c>
      <c r="F213" s="4">
        <v>13</v>
      </c>
      <c r="G213" s="4">
        <v>6</v>
      </c>
      <c r="H213" s="4">
        <f>IF(AND(T213&gt;=13,T213&lt;=16),5,IF(AND(T213&gt;=9,T213&lt;=12),4,IF(AND(T213&gt;=5,T213&lt;=8),3,IF(AND(T213&gt;=1,T213&lt;=4),2,IF(AND(T213&gt;=-3,T213&lt;=0),1,IF(AND(T213&gt;=-5,T213&lt;=-4),0,6))))))</f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>SUM(J213:K213)+SUM(M213:S213)*5+4.4*SUM(AJ213:AP213)+2.5*SUM(AD213:AH213)+IF(ISNUMBER(AC213),AC213,0)+L213</f>
        <v>5</v>
      </c>
      <c r="U213" s="4">
        <v>10</v>
      </c>
      <c r="V213" s="4">
        <v>0</v>
      </c>
      <c r="W213" s="4">
        <v>15</v>
      </c>
      <c r="X213" s="4" t="s">
        <v>796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>CONCATENATE(AD213,";",AE213,";",AF213,";",AG213,";",AH213)</f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>CONCATENATE(AJ213,";",AK213,";",AL213,";",AM213,";",AN213,";",AO213,";",AP213)</f>
        <v>0;0;0;0;0;0;0</v>
      </c>
      <c r="AR213" s="50" t="s">
        <v>781</v>
      </c>
      <c r="AS213" s="54"/>
      <c r="AT213" s="4">
        <v>22011202</v>
      </c>
      <c r="AU213" s="4"/>
      <c r="AV213" s="4">
        <v>210</v>
      </c>
      <c r="AW213" s="4"/>
      <c r="AX213" s="59" t="s">
        <v>938</v>
      </c>
      <c r="AY213" s="18">
        <v>0</v>
      </c>
      <c r="AZ213" s="19">
        <v>0</v>
      </c>
      <c r="BA213" s="25">
        <v>0.79016390000000003</v>
      </c>
    </row>
    <row r="214" spans="1:53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>IF(AND(T214&gt;=13,T214&lt;=16),5,IF(AND(T214&gt;=9,T214&lt;=12),4,IF(AND(T214&gt;=5,T214&lt;=8),3,IF(AND(T214&gt;=1,T214&lt;=4),2,IF(AND(T214&gt;=-3,T214&lt;=0),1,IF(AND(T214&gt;=-5,T214&lt;=-4),0,6))))))</f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>SUM(J214:K214)+SUM(M214:S214)*5+4.4*SUM(AJ214:AP214)+2.5*SUM(AD214:AH214)+IF(ISNUMBER(AC214),AC214,0)+L214</f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>CONCATENATE(AD214,";",AE214,";",AF214,";",AG214,";",AH214)</f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>CONCATENATE(AJ214,";",AK214,";",AL214,";",AM214,";",AN214,";",AO214,";",AP214)</f>
        <v>0;0;0;0;0;0;0</v>
      </c>
      <c r="AR214" s="50" t="s">
        <v>781</v>
      </c>
      <c r="AS214" s="54"/>
      <c r="AT214" s="4">
        <v>22011090</v>
      </c>
      <c r="AU214" s="4"/>
      <c r="AV214" s="4">
        <v>211</v>
      </c>
      <c r="AW214" s="4"/>
      <c r="AX214" s="59" t="s">
        <v>944</v>
      </c>
      <c r="AY214" s="18">
        <v>0</v>
      </c>
      <c r="AZ214" s="19">
        <v>0</v>
      </c>
      <c r="BA214" s="25">
        <v>0.3803279</v>
      </c>
    </row>
    <row r="215" spans="1:53">
      <c r="A215">
        <v>51000212</v>
      </c>
      <c r="B215" s="4" t="s">
        <v>224</v>
      </c>
      <c r="C215" s="4" t="s">
        <v>606</v>
      </c>
      <c r="D215" s="19" t="s">
        <v>917</v>
      </c>
      <c r="E215" s="4">
        <v>4</v>
      </c>
      <c r="F215" s="4">
        <v>13</v>
      </c>
      <c r="G215" s="4">
        <v>5</v>
      </c>
      <c r="H215" s="4">
        <f>IF(AND(T215&gt;=13,T215&lt;=16),5,IF(AND(T215&gt;=9,T215&lt;=12),4,IF(AND(T215&gt;=5,T215&lt;=8),3,IF(AND(T215&gt;=1,T215&lt;=4),2,IF(AND(T215&gt;=-3,T215&lt;=0),1,IF(AND(T215&gt;=-5,T215&lt;=-4),0,6))))))</f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>SUM(J215:K215)+SUM(M215:S215)*5+4.4*SUM(AJ215:AP215)+2.5*SUM(AD215:AH215)+IF(ISNUMBER(AC215),AC215,0)+L215</f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>CONCATENATE(AD215,";",AE215,";",AF215,";",AG215,";",AH215)</f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>CONCATENATE(AJ215,";",AK215,";",AL215,";",AM215,";",AN215,";",AO215,";",AP215)</f>
        <v>0;0;0;0;0;0;0</v>
      </c>
      <c r="AR215" s="50" t="s">
        <v>781</v>
      </c>
      <c r="AS215" s="54"/>
      <c r="AT215" s="4">
        <v>22011202</v>
      </c>
      <c r="AU215" s="4"/>
      <c r="AV215" s="4">
        <v>212</v>
      </c>
      <c r="AW215" s="4"/>
      <c r="AX215" s="59" t="s">
        <v>938</v>
      </c>
      <c r="AY215" s="18">
        <v>0</v>
      </c>
      <c r="AZ215" s="19">
        <v>0</v>
      </c>
      <c r="BA215" s="25">
        <v>0.75901640000000004</v>
      </c>
    </row>
    <row r="216" spans="1:53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>IF(AND(T216&gt;=13,T216&lt;=16),5,IF(AND(T216&gt;=9,T216&lt;=12),4,IF(AND(T216&gt;=5,T216&lt;=8),3,IF(AND(T216&gt;=1,T216&lt;=4),2,IF(AND(T216&gt;=-3,T216&lt;=0),1,IF(AND(T216&gt;=-5,T216&lt;=-4),0,6))))))</f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>SUM(J216:K216)+SUM(M216:S216)*5+4.4*SUM(AJ216:AP216)+2.5*SUM(AD216:AH216)+IF(ISNUMBER(AC216),AC216,0)+L216</f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>CONCATENATE(AD216,";",AE216,";",AF216,";",AG216,";",AH216)</f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>CONCATENATE(AJ216,";",AK216,";",AL216,";",AM216,";",AN216,";",AO216,";",AP216)</f>
        <v>0;0;0;0;0;0;0.3</v>
      </c>
      <c r="AR216" s="50" t="s">
        <v>781</v>
      </c>
      <c r="AS216" s="54">
        <v>11000001</v>
      </c>
      <c r="AT216" s="4">
        <v>22011014</v>
      </c>
      <c r="AU216" s="4"/>
      <c r="AV216" s="4">
        <v>213</v>
      </c>
      <c r="AW216" s="4"/>
      <c r="AX216" s="59" t="s">
        <v>933</v>
      </c>
      <c r="AY216" s="18">
        <v>0</v>
      </c>
      <c r="AZ216" s="19">
        <v>0</v>
      </c>
      <c r="BA216" s="25">
        <v>0.75737699999999997</v>
      </c>
    </row>
    <row r="217" spans="1:53">
      <c r="A217">
        <v>51000214</v>
      </c>
      <c r="B217" s="4" t="s">
        <v>226</v>
      </c>
      <c r="C217" s="4" t="s">
        <v>317</v>
      </c>
      <c r="D217" s="19" t="s">
        <v>805</v>
      </c>
      <c r="E217" s="4">
        <v>2</v>
      </c>
      <c r="F217" s="4">
        <v>11</v>
      </c>
      <c r="G217" s="4">
        <v>0</v>
      </c>
      <c r="H217" s="4">
        <f>IF(AND(T217&gt;=13,T217&lt;=16),5,IF(AND(T217&gt;=9,T217&lt;=12),4,IF(AND(T217&gt;=5,T217&lt;=8),3,IF(AND(T217&gt;=1,T217&lt;=4),2,IF(AND(T217&gt;=-3,T217&lt;=0),1,IF(AND(T217&gt;=-5,T217&lt;=-4),0,6))))))</f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>SUM(J217:K217)+SUM(M217:S217)*5+4.4*SUM(AJ217:AP217)+2.5*SUM(AD217:AH217)+IF(ISNUMBER(AC217),AC217,0)+L217</f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>CONCATENATE(AD217,";",AE217,";",AF217,";",AG217,";",AH217)</f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>CONCATENATE(AJ217,";",AK217,";",AL217,";",AM217,";",AN217,";",AO217,";",AP217)</f>
        <v>0;0;0;0;0;0;0</v>
      </c>
      <c r="AR217" s="50" t="s">
        <v>781</v>
      </c>
      <c r="AS217" s="54"/>
      <c r="AT217" s="4">
        <v>22011002</v>
      </c>
      <c r="AU217" s="4">
        <v>22011138</v>
      </c>
      <c r="AV217" s="4">
        <v>214</v>
      </c>
      <c r="AW217" s="4"/>
      <c r="AX217" s="59" t="s">
        <v>931</v>
      </c>
      <c r="AY217" s="18">
        <v>0</v>
      </c>
      <c r="AZ217" s="19">
        <v>0</v>
      </c>
      <c r="BA217" s="25">
        <v>0.37377050000000001</v>
      </c>
    </row>
    <row r="218" spans="1:53">
      <c r="A218">
        <v>51000215</v>
      </c>
      <c r="B218" s="4" t="s">
        <v>227</v>
      </c>
      <c r="C218" s="4" t="s">
        <v>608</v>
      </c>
      <c r="D218" s="19" t="s">
        <v>860</v>
      </c>
      <c r="E218" s="4">
        <v>2</v>
      </c>
      <c r="F218" s="4">
        <v>9</v>
      </c>
      <c r="G218" s="4">
        <v>0</v>
      </c>
      <c r="H218" s="4">
        <f>IF(AND(T218&gt;=13,T218&lt;=16),5,IF(AND(T218&gt;=9,T218&lt;=12),4,IF(AND(T218&gt;=5,T218&lt;=8),3,IF(AND(T218&gt;=1,T218&lt;=4),2,IF(AND(T218&gt;=-3,T218&lt;=0),1,IF(AND(T218&gt;=-5,T218&lt;=-4),0,6))))))</f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>SUM(J218:K218)+SUM(M218:S218)*5+4.4*SUM(AJ218:AP218)+2.5*SUM(AD218:AH218)+IF(ISNUMBER(AC218),AC218,0)+L218</f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>CONCATENATE(AD218,";",AE218,";",AF218,";",AG218,";",AH218)</f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>CONCATENATE(AJ218,";",AK218,";",AL218,";",AM218,";",AN218,";",AO218,";",AP218)</f>
        <v>0;0;0;0;0;0;0</v>
      </c>
      <c r="AR218" s="50" t="s">
        <v>781</v>
      </c>
      <c r="AS218" s="54">
        <v>11000008</v>
      </c>
      <c r="AT218" s="4">
        <v>22011110</v>
      </c>
      <c r="AU218" s="4"/>
      <c r="AV218" s="4">
        <v>215</v>
      </c>
      <c r="AW218" s="4"/>
      <c r="AX218" s="59" t="s">
        <v>933</v>
      </c>
      <c r="AY218" s="18">
        <v>0</v>
      </c>
      <c r="AZ218" s="19">
        <v>0</v>
      </c>
      <c r="BA218" s="25">
        <v>0.24098359999999999</v>
      </c>
    </row>
    <row r="219" spans="1:53">
      <c r="A219">
        <v>51000216</v>
      </c>
      <c r="B219" s="4" t="s">
        <v>228</v>
      </c>
      <c r="C219" s="4" t="s">
        <v>609</v>
      </c>
      <c r="D219" s="19" t="s">
        <v>855</v>
      </c>
      <c r="E219" s="4">
        <v>3</v>
      </c>
      <c r="F219" s="4">
        <v>10</v>
      </c>
      <c r="G219" s="4">
        <v>0</v>
      </c>
      <c r="H219" s="4">
        <f>IF(AND(T219&gt;=13,T219&lt;=16),5,IF(AND(T219&gt;=9,T219&lt;=12),4,IF(AND(T219&gt;=5,T219&lt;=8),3,IF(AND(T219&gt;=1,T219&lt;=4),2,IF(AND(T219&gt;=-3,T219&lt;=0),1,IF(AND(T219&gt;=-5,T219&lt;=-4),0,6))))))</f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>SUM(J219:K219)+SUM(M219:S219)*5+4.4*SUM(AJ219:AP219)+2.5*SUM(AD219:AH219)+IF(ISNUMBER(AC219),AC219,0)+L219</f>
        <v>2.5499999999999998</v>
      </c>
      <c r="U219" s="4">
        <v>30</v>
      </c>
      <c r="V219" s="4">
        <v>15</v>
      </c>
      <c r="W219" s="4">
        <v>0</v>
      </c>
      <c r="X219" s="4" t="s">
        <v>726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>CONCATENATE(AD219,";",AE219,";",AF219,";",AG219,";",AH219)</f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>CONCATENATE(AJ219,";",AK219,";",AL219,";",AM219,";",AN219,";",AO219,";",AP219)</f>
        <v>0;0;0;0;0;0;0</v>
      </c>
      <c r="AR219" s="50" t="s">
        <v>781</v>
      </c>
      <c r="AS219" s="54"/>
      <c r="AT219" s="4">
        <v>22011156</v>
      </c>
      <c r="AU219" s="4"/>
      <c r="AV219" s="4">
        <v>216</v>
      </c>
      <c r="AW219" s="4"/>
      <c r="AX219" s="59" t="s">
        <v>934</v>
      </c>
      <c r="AY219" s="18">
        <v>0</v>
      </c>
      <c r="AZ219" s="19">
        <v>0</v>
      </c>
      <c r="BA219" s="25">
        <v>0.48032789999999997</v>
      </c>
    </row>
    <row r="220" spans="1:53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>IF(AND(T220&gt;=13,T220&lt;=16),5,IF(AND(T220&gt;=9,T220&lt;=12),4,IF(AND(T220&gt;=5,T220&lt;=8),3,IF(AND(T220&gt;=1,T220&lt;=4),2,IF(AND(T220&gt;=-3,T220&lt;=0),1,IF(AND(T220&gt;=-5,T220&lt;=-4),0,6))))))</f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>SUM(J220:K220)+SUM(M220:S220)*5+4.4*SUM(AJ220:AP220)+2.5*SUM(AD220:AH220)+IF(ISNUMBER(AC220),AC220,0)+L220</f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>CONCATENATE(AD220,";",AE220,";",AF220,";",AG220,";",AH220)</f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>CONCATENATE(AJ220,";",AK220,";",AL220,";",AM220,";",AN220,";",AO220,";",AP220)</f>
        <v>0;0;0;0;0;0;0</v>
      </c>
      <c r="AR220" s="50" t="s">
        <v>781</v>
      </c>
      <c r="AS220" s="54"/>
      <c r="AT220" s="4">
        <v>22011044</v>
      </c>
      <c r="AU220" s="4"/>
      <c r="AV220" s="4">
        <v>217</v>
      </c>
      <c r="AW220" s="4"/>
      <c r="AX220" s="59" t="s">
        <v>939</v>
      </c>
      <c r="AY220" s="18">
        <v>0</v>
      </c>
      <c r="AZ220" s="19">
        <v>0</v>
      </c>
      <c r="BA220" s="25">
        <v>0.404918</v>
      </c>
    </row>
    <row r="221" spans="1:53">
      <c r="A221">
        <v>51000218</v>
      </c>
      <c r="B221" s="4" t="s">
        <v>230</v>
      </c>
      <c r="C221" s="4" t="s">
        <v>610</v>
      </c>
      <c r="D221" s="19" t="s">
        <v>825</v>
      </c>
      <c r="E221" s="4">
        <v>4</v>
      </c>
      <c r="F221" s="4">
        <v>1</v>
      </c>
      <c r="G221" s="4">
        <v>6</v>
      </c>
      <c r="H221" s="4">
        <f>IF(AND(T221&gt;=13,T221&lt;=16),5,IF(AND(T221&gt;=9,T221&lt;=12),4,IF(AND(T221&gt;=5,T221&lt;=8),3,IF(AND(T221&gt;=1,T221&lt;=4),2,IF(AND(T221&gt;=-3,T221&lt;=0),1,IF(AND(T221&gt;=-5,T221&lt;=-4),0,6))))))</f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>SUM(J221:K221)+SUM(M221:S221)*5+4.4*SUM(AJ221:AP221)+2.5*SUM(AD221:AH221)+IF(ISNUMBER(AC221),AC221,0)+L221</f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>CONCATENATE(AD221,";",AE221,";",AF221,";",AG221,";",AH221)</f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>CONCATENATE(AJ221,";",AK221,";",AL221,";",AM221,";",AN221,";",AO221,";",AP221)</f>
        <v>0;0;0;0;0;0;0</v>
      </c>
      <c r="AR221" s="50" t="s">
        <v>781</v>
      </c>
      <c r="AS221" s="54"/>
      <c r="AT221" s="4">
        <v>22011155</v>
      </c>
      <c r="AU221" s="4"/>
      <c r="AV221" s="4">
        <v>218</v>
      </c>
      <c r="AW221" s="4"/>
      <c r="AX221" s="59" t="s">
        <v>935</v>
      </c>
      <c r="AY221" s="18">
        <v>0</v>
      </c>
      <c r="AZ221" s="19">
        <v>0</v>
      </c>
      <c r="BA221" s="25">
        <v>0.69672129999999999</v>
      </c>
    </row>
    <row r="222" spans="1:53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>IF(AND(T222&gt;=13,T222&lt;=16),5,IF(AND(T222&gt;=9,T222&lt;=12),4,IF(AND(T222&gt;=5,T222&lt;=8),3,IF(AND(T222&gt;=1,T222&lt;=4),2,IF(AND(T222&gt;=-3,T222&lt;=0),1,IF(AND(T222&gt;=-5,T222&lt;=-4),0,6))))))</f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>SUM(J222:K222)+SUM(M222:S222)*5+4.4*SUM(AJ222:AP222)+2.5*SUM(AD222:AH222)+IF(ISNUMBER(AC222),AC222,0)+L222</f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>CONCATENATE(AD222,";",AE222,";",AF222,";",AG222,";",AH222)</f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>CONCATENATE(AJ222,";",AK222,";",AL222,";",AM222,";",AN222,";",AO222,";",AP222)</f>
        <v>0;0;0;0;0;0;0</v>
      </c>
      <c r="AR222" s="50" t="s">
        <v>781</v>
      </c>
      <c r="AS222" s="54"/>
      <c r="AT222" s="4">
        <v>22011154</v>
      </c>
      <c r="AU222" s="4"/>
      <c r="AV222" s="4">
        <v>219</v>
      </c>
      <c r="AW222" s="4"/>
      <c r="AX222" s="59" t="s">
        <v>939</v>
      </c>
      <c r="AY222" s="18">
        <v>0</v>
      </c>
      <c r="AZ222" s="19">
        <v>0</v>
      </c>
      <c r="BA222" s="25">
        <v>0.41639340000000002</v>
      </c>
    </row>
    <row r="223" spans="1:53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>IF(AND(T223&gt;=13,T223&lt;=16),5,IF(AND(T223&gt;=9,T223&lt;=12),4,IF(AND(T223&gt;=5,T223&lt;=8),3,IF(AND(T223&gt;=1,T223&lt;=4),2,IF(AND(T223&gt;=-3,T223&lt;=0),1,IF(AND(T223&gt;=-5,T223&lt;=-4),0,6))))))</f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>SUM(J223:K223)+SUM(M223:S223)*5+4.4*SUM(AJ223:AP223)+2.5*SUM(AD223:AH223)+IF(ISNUMBER(AC223),AC223,0)+L223</f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>CONCATENATE(AD223,";",AE223,";",AF223,";",AG223,";",AH223)</f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>CONCATENATE(AJ223,";",AK223,";",AL223,";",AM223,";",AN223,";",AO223,";",AP223)</f>
        <v>0;0;0;0;0;0;0</v>
      </c>
      <c r="AR223" s="50" t="s">
        <v>781</v>
      </c>
      <c r="AS223" s="54"/>
      <c r="AT223" s="4">
        <v>22011078</v>
      </c>
      <c r="AU223" s="4"/>
      <c r="AV223" s="4">
        <v>220</v>
      </c>
      <c r="AW223" s="4"/>
      <c r="AX223" s="59" t="s">
        <v>938</v>
      </c>
      <c r="AY223" s="18">
        <v>0</v>
      </c>
      <c r="AZ223" s="19">
        <v>0</v>
      </c>
      <c r="BA223" s="25">
        <v>0.49508200000000002</v>
      </c>
    </row>
    <row r="224" spans="1:53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>IF(AND(T224&gt;=13,T224&lt;=16),5,IF(AND(T224&gt;=9,T224&lt;=12),4,IF(AND(T224&gt;=5,T224&lt;=8),3,IF(AND(T224&gt;=1,T224&lt;=4),2,IF(AND(T224&gt;=-3,T224&lt;=0),1,IF(AND(T224&gt;=-5,T224&lt;=-4),0,6))))))</f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>SUM(J224:K224)+SUM(M224:S224)*5+4.4*SUM(AJ224:AP224)+2.5*SUM(AD224:AH224)+IF(ISNUMBER(AC224),AC224,0)+L224</f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>CONCATENATE(AD224,";",AE224,";",AF224,";",AG224,";",AH224)</f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>CONCATENATE(AJ224,";",AK224,";",AL224,";",AM224,";",AN224,";",AO224,";",AP224)</f>
        <v>0;0;0;0;0;0;0</v>
      </c>
      <c r="AR224" s="50" t="s">
        <v>781</v>
      </c>
      <c r="AS224" s="54"/>
      <c r="AT224" s="4">
        <v>22011153</v>
      </c>
      <c r="AU224" s="4"/>
      <c r="AV224" s="4">
        <v>221</v>
      </c>
      <c r="AW224" s="4"/>
      <c r="AX224" s="59" t="s">
        <v>931</v>
      </c>
      <c r="AY224" s="18">
        <v>0</v>
      </c>
      <c r="AZ224" s="19">
        <v>0</v>
      </c>
      <c r="BA224" s="25">
        <v>0.83934430000000004</v>
      </c>
    </row>
    <row r="225" spans="1:53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>IF(AND(T225&gt;=13,T225&lt;=16),5,IF(AND(T225&gt;=9,T225&lt;=12),4,IF(AND(T225&gt;=5,T225&lt;=8),3,IF(AND(T225&gt;=1,T225&lt;=4),2,IF(AND(T225&gt;=-3,T225&lt;=0),1,IF(AND(T225&gt;=-5,T225&lt;=-4),0,6))))))</f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>SUM(J225:K225)+SUM(M225:S225)*5+4.4*SUM(AJ225:AP225)+2.5*SUM(AD225:AH225)+IF(ISNUMBER(AC225),AC225,0)+L225</f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>CONCATENATE(AD225,";",AE225,";",AF225,";",AG225,";",AH225)</f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>CONCATENATE(AJ225,";",AK225,";",AL225,";",AM225,";",AN225,";",AO225,";",AP225)</f>
        <v>0;0;0;0;0;0;0</v>
      </c>
      <c r="AR225" s="50" t="s">
        <v>781</v>
      </c>
      <c r="AS225" s="54"/>
      <c r="AT225" s="4">
        <v>22011152</v>
      </c>
      <c r="AU225" s="4"/>
      <c r="AV225" s="4">
        <v>222</v>
      </c>
      <c r="AW225" s="4"/>
      <c r="AX225" s="59" t="s">
        <v>934</v>
      </c>
      <c r="AY225" s="18">
        <v>0</v>
      </c>
      <c r="AZ225" s="19">
        <v>0</v>
      </c>
      <c r="BA225" s="25">
        <v>0.69016390000000005</v>
      </c>
    </row>
    <row r="226" spans="1:53">
      <c r="A226">
        <v>51000223</v>
      </c>
      <c r="B226" s="4" t="s">
        <v>236</v>
      </c>
      <c r="C226" s="4" t="s">
        <v>422</v>
      </c>
      <c r="D226" s="19" t="s">
        <v>801</v>
      </c>
      <c r="E226" s="4">
        <v>4</v>
      </c>
      <c r="F226" s="4">
        <v>3</v>
      </c>
      <c r="G226" s="4">
        <v>5</v>
      </c>
      <c r="H226" s="4">
        <f>IF(AND(T226&gt;=13,T226&lt;=16),5,IF(AND(T226&gt;=9,T226&lt;=12),4,IF(AND(T226&gt;=5,T226&lt;=8),3,IF(AND(T226&gt;=1,T226&lt;=4),2,IF(AND(T226&gt;=-3,T226&lt;=0),1,IF(AND(T226&gt;=-5,T226&lt;=-4),0,6))))))</f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>SUM(J226:K226)+SUM(M226:S226)*5+4.4*SUM(AJ226:AP226)+2.5*SUM(AD226:AH226)+IF(ISNUMBER(AC226),AC226,0)+L226</f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>CONCATENATE(AD226,";",AE226,";",AF226,";",AG226,";",AH226)</f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>CONCATENATE(AJ226,";",AK226,";",AL226,";",AM226,";",AN226,";",AO226,";",AP226)</f>
        <v>0;0;0;0;0;0;0</v>
      </c>
      <c r="AR226" s="50" t="s">
        <v>781</v>
      </c>
      <c r="AS226" s="54"/>
      <c r="AT226" s="4">
        <v>22011204</v>
      </c>
      <c r="AU226" s="4"/>
      <c r="AV226" s="4">
        <v>223</v>
      </c>
      <c r="AW226" s="4"/>
      <c r="AX226" s="59" t="s">
        <v>946</v>
      </c>
      <c r="AY226" s="18">
        <v>0</v>
      </c>
      <c r="AZ226" s="19">
        <v>0</v>
      </c>
      <c r="BA226" s="25">
        <v>0.82786890000000002</v>
      </c>
    </row>
    <row r="227" spans="1:53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>IF(AND(T227&gt;=13,T227&lt;=16),5,IF(AND(T227&gt;=9,T227&lt;=12),4,IF(AND(T227&gt;=5,T227&lt;=8),3,IF(AND(T227&gt;=1,T227&lt;=4),2,IF(AND(T227&gt;=-3,T227&lt;=0),1,IF(AND(T227&gt;=-5,T227&lt;=-4),0,6))))))</f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>SUM(J227:K227)+SUM(M227:S227)*5+4.4*SUM(AJ227:AP227)+2.5*SUM(AD227:AH227)+IF(ISNUMBER(AC227),AC227,0)+L227</f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>CONCATENATE(AD227,";",AE227,";",AF227,";",AG227,";",AH227)</f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>CONCATENATE(AJ227,";",AK227,";",AL227,";",AM227,";",AN227,";",AO227,";",AP227)</f>
        <v>0;0;0;0;0;0.3;0</v>
      </c>
      <c r="AR227" s="50" t="s">
        <v>781</v>
      </c>
      <c r="AS227" s="54"/>
      <c r="AT227" s="4">
        <v>22011151</v>
      </c>
      <c r="AU227" s="4"/>
      <c r="AV227" s="4">
        <v>224</v>
      </c>
      <c r="AW227" s="4"/>
      <c r="AX227" s="59" t="s">
        <v>933</v>
      </c>
      <c r="AY227" s="18">
        <v>0</v>
      </c>
      <c r="AZ227" s="19">
        <v>0</v>
      </c>
      <c r="BA227" s="25">
        <v>0.8</v>
      </c>
    </row>
    <row r="228" spans="1:53">
      <c r="A228">
        <v>51000225</v>
      </c>
      <c r="B228" s="4" t="s">
        <v>238</v>
      </c>
      <c r="C228" s="4" t="s">
        <v>424</v>
      </c>
      <c r="D228" s="19" t="s">
        <v>845</v>
      </c>
      <c r="E228" s="4">
        <v>3</v>
      </c>
      <c r="F228" s="4">
        <v>3</v>
      </c>
      <c r="G228" s="4">
        <v>2</v>
      </c>
      <c r="H228" s="4">
        <f>IF(AND(T228&gt;=13,T228&lt;=16),5,IF(AND(T228&gt;=9,T228&lt;=12),4,IF(AND(T228&gt;=5,T228&lt;=8),3,IF(AND(T228&gt;=1,T228&lt;=4),2,IF(AND(T228&gt;=-3,T228&lt;=0),1,IF(AND(T228&gt;=-5,T228&lt;=-4),0,6))))))</f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>SUM(J228:K228)+SUM(M228:S228)*5+4.4*SUM(AJ228:AP228)+2.5*SUM(AD228:AH228)+IF(ISNUMBER(AC228),AC228,0)+L228</f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>CONCATENATE(AD228,";",AE228,";",AF228,";",AG228,";",AH228)</f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>CONCATENATE(AJ228,";",AK228,";",AL228,";",AM228,";",AN228,";",AO228,";",AP228)</f>
        <v>0;0;0;0;0;0;0</v>
      </c>
      <c r="AR228" s="50" t="s">
        <v>781</v>
      </c>
      <c r="AS228" s="54"/>
      <c r="AT228" s="4">
        <v>22011085</v>
      </c>
      <c r="AU228" s="4">
        <v>22011101</v>
      </c>
      <c r="AV228" s="4">
        <v>225</v>
      </c>
      <c r="AW228" s="4"/>
      <c r="AX228" s="59" t="s">
        <v>946</v>
      </c>
      <c r="AY228" s="18">
        <v>0</v>
      </c>
      <c r="AZ228" s="19">
        <v>0</v>
      </c>
      <c r="BA228" s="25">
        <v>0.52295080000000005</v>
      </c>
    </row>
    <row r="229" spans="1:53">
      <c r="A229">
        <v>51000226</v>
      </c>
      <c r="B229" s="4" t="s">
        <v>240</v>
      </c>
      <c r="C229" s="4" t="s">
        <v>370</v>
      </c>
      <c r="D229" s="19" t="s">
        <v>845</v>
      </c>
      <c r="E229" s="4">
        <v>2</v>
      </c>
      <c r="F229" s="4">
        <v>7</v>
      </c>
      <c r="G229" s="4">
        <v>0</v>
      </c>
      <c r="H229" s="4">
        <f>IF(AND(T229&gt;=13,T229&lt;=16),5,IF(AND(T229&gt;=9,T229&lt;=12),4,IF(AND(T229&gt;=5,T229&lt;=8),3,IF(AND(T229&gt;=1,T229&lt;=4),2,IF(AND(T229&gt;=-3,T229&lt;=0),1,IF(AND(T229&gt;=-5,T229&lt;=-4),0,6))))))</f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>SUM(J229:K229)+SUM(M229:S229)*5+4.4*SUM(AJ229:AP229)+2.5*SUM(AD229:AH229)+IF(ISNUMBER(AC229),AC229,0)+L229</f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>CONCATENATE(AD229,";",AE229,";",AF229,";",AG229,";",AH229)</f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>CONCATENATE(AJ229,";",AK229,";",AL229,";",AM229,";",AN229,";",AO229,";",AP229)</f>
        <v>0;0;0;0;0;0;0</v>
      </c>
      <c r="AR229" s="50" t="s">
        <v>781</v>
      </c>
      <c r="AS229" s="54"/>
      <c r="AT229" s="4">
        <v>22011150</v>
      </c>
      <c r="AU229" s="4"/>
      <c r="AV229" s="4">
        <v>226</v>
      </c>
      <c r="AW229" s="4"/>
      <c r="AX229" s="59" t="s">
        <v>936</v>
      </c>
      <c r="AY229" s="18">
        <v>0</v>
      </c>
      <c r="AZ229" s="19">
        <v>0</v>
      </c>
      <c r="BA229" s="25">
        <v>0.47540979999999999</v>
      </c>
    </row>
    <row r="230" spans="1:53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>IF(AND(T230&gt;=13,T230&lt;=16),5,IF(AND(T230&gt;=9,T230&lt;=12),4,IF(AND(T230&gt;=5,T230&lt;=8),3,IF(AND(T230&gt;=1,T230&lt;=4),2,IF(AND(T230&gt;=-3,T230&lt;=0),1,IF(AND(T230&gt;=-5,T230&lt;=-4),0,6))))))</f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>SUM(J230:K230)+SUM(M230:S230)*5+4.4*SUM(AJ230:AP230)+2.5*SUM(AD230:AH230)+IF(ISNUMBER(AC230),AC230,0)+L230</f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>CONCATENATE(AD230,";",AE230,";",AF230,";",AG230,";",AH230)</f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>CONCATENATE(AJ230,";",AK230,";",AL230,";",AM230,";",AN230,";",AO230,";",AP230)</f>
        <v>0;0;0;0;0;0;0</v>
      </c>
      <c r="AR230" s="50" t="s">
        <v>781</v>
      </c>
      <c r="AS230" s="54"/>
      <c r="AT230" s="4">
        <v>22011010</v>
      </c>
      <c r="AU230" s="4"/>
      <c r="AV230" s="4">
        <v>227</v>
      </c>
      <c r="AW230" s="4"/>
      <c r="AX230" s="59" t="s">
        <v>940</v>
      </c>
      <c r="AY230" s="18">
        <v>0</v>
      </c>
      <c r="AZ230" s="19">
        <v>0</v>
      </c>
      <c r="BA230" s="25">
        <v>5.2459020000000002E-2</v>
      </c>
    </row>
    <row r="231" spans="1:53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>IF(AND(T231&gt;=13,T231&lt;=16),5,IF(AND(T231&gt;=9,T231&lt;=12),4,IF(AND(T231&gt;=5,T231&lt;=8),3,IF(AND(T231&gt;=1,T231&lt;=4),2,IF(AND(T231&gt;=-3,T231&lt;=0),1,IF(AND(T231&gt;=-5,T231&lt;=-4),0,6))))))</f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>SUM(J231:K231)+SUM(M231:S231)*5+4.4*SUM(AJ231:AP231)+2.5*SUM(AD231:AH231)+IF(ISNUMBER(AC231),AC231,0)+L231</f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>CONCATENATE(AD231,";",AE231,";",AF231,";",AG231,";",AH231)</f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>CONCATENATE(AJ231,";",AK231,";",AL231,";",AM231,";",AN231,";",AO231,";",AP231)</f>
        <v>0;0;0;0;0;0;0</v>
      </c>
      <c r="AR231" s="50" t="s">
        <v>781</v>
      </c>
      <c r="AS231" s="54"/>
      <c r="AT231" s="4">
        <v>22011196</v>
      </c>
      <c r="AU231" s="4"/>
      <c r="AV231" s="4">
        <v>228</v>
      </c>
      <c r="AW231" s="4"/>
      <c r="AX231" s="59" t="s">
        <v>940</v>
      </c>
      <c r="AY231" s="18">
        <v>0</v>
      </c>
      <c r="AZ231" s="19">
        <v>0</v>
      </c>
      <c r="BA231" s="25">
        <v>5.4098359999999998E-2</v>
      </c>
    </row>
    <row r="232" spans="1:53">
      <c r="A232">
        <v>51000229</v>
      </c>
      <c r="B232" s="4" t="s">
        <v>243</v>
      </c>
      <c r="C232" s="4" t="s">
        <v>616</v>
      </c>
      <c r="D232" s="19" t="s">
        <v>915</v>
      </c>
      <c r="E232" s="4">
        <v>1</v>
      </c>
      <c r="F232" s="4">
        <v>16</v>
      </c>
      <c r="G232" s="4">
        <v>0</v>
      </c>
      <c r="H232" s="4">
        <f>IF(AND(T232&gt;=13,T232&lt;=16),5,IF(AND(T232&gt;=9,T232&lt;=12),4,IF(AND(T232&gt;=5,T232&lt;=8),3,IF(AND(T232&gt;=1,T232&lt;=4),2,IF(AND(T232&gt;=-3,T232&lt;=0),1,IF(AND(T232&gt;=-5,T232&lt;=-4),0,6))))))</f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>SUM(J232:K232)+SUM(M232:S232)*5+4.4*SUM(AJ232:AP232)+2.5*SUM(AD232:AH232)+IF(ISNUMBER(AC232),AC232,0)+L232</f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>CONCATENATE(AD232,";",AE232,";",AF232,";",AG232,";",AH232)</f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>CONCATENATE(AJ232,";",AK232,";",AL232,";",AM232,";",AN232,";",AO232,";",AP232)</f>
        <v>0;0;0;0;0;0;0</v>
      </c>
      <c r="AR232" s="50" t="s">
        <v>781</v>
      </c>
      <c r="AS232" s="54"/>
      <c r="AT232" s="4">
        <v>22011079</v>
      </c>
      <c r="AU232" s="4">
        <v>22011149</v>
      </c>
      <c r="AV232" s="4">
        <v>229</v>
      </c>
      <c r="AW232" s="4"/>
      <c r="AX232" s="59" t="s">
        <v>940</v>
      </c>
      <c r="AY232" s="18">
        <v>0</v>
      </c>
      <c r="AZ232" s="19">
        <v>0</v>
      </c>
      <c r="BA232" s="25">
        <v>3.9344259999999999E-2</v>
      </c>
    </row>
    <row r="233" spans="1:53">
      <c r="A233">
        <v>51000230</v>
      </c>
      <c r="B233" s="4" t="s">
        <v>244</v>
      </c>
      <c r="C233" s="4" t="s">
        <v>371</v>
      </c>
      <c r="D233" s="19" t="s">
        <v>813</v>
      </c>
      <c r="E233" s="4">
        <v>3</v>
      </c>
      <c r="F233" s="4">
        <v>10</v>
      </c>
      <c r="G233" s="4">
        <v>6</v>
      </c>
      <c r="H233" s="4">
        <f>IF(AND(T233&gt;=13,T233&lt;=16),5,IF(AND(T233&gt;=9,T233&lt;=12),4,IF(AND(T233&gt;=5,T233&lt;=8),3,IF(AND(T233&gt;=1,T233&lt;=4),2,IF(AND(T233&gt;=-3,T233&lt;=0),1,IF(AND(T233&gt;=-5,T233&lt;=-4),0,6))))))</f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>SUM(J233:K233)+SUM(M233:S233)*5+4.4*SUM(AJ233:AP233)+2.5*SUM(AD233:AH233)+IF(ISNUMBER(AC233),AC233,0)+L233</f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37">
        <v>55100009</v>
      </c>
      <c r="Z233" s="18">
        <v>100</v>
      </c>
      <c r="AA233" s="18">
        <v>55600005</v>
      </c>
      <c r="AB233" s="18">
        <v>100</v>
      </c>
      <c r="AC233" s="18">
        <f>IF(ISBLANK($Y233),0, LOOKUP($Y233,[1]Skill!$A:$A,[1]Skill!$X:$X)*$Z233/100)+
IF(ISBLANK($AA233),0, LOOKUP($AA233,[1]Skill!$A:$A,[1]Skill!$X:$X)*$AB233/100)</f>
        <v>30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>CONCATENATE(AD233,";",AE233,";",AF233,";",AG233,";",AH233)</f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>CONCATENATE(AJ233,";",AK233,";",AL233,";",AM233,";",AN233,";",AO233,";",AP233)</f>
        <v>0;0;0.3;0;0;0;0</v>
      </c>
      <c r="AR233" s="50" t="s">
        <v>781</v>
      </c>
      <c r="AS233" s="54"/>
      <c r="AT233" s="4">
        <v>22011148</v>
      </c>
      <c r="AU233" s="4"/>
      <c r="AV233" s="4">
        <v>230</v>
      </c>
      <c r="AW233" s="4"/>
      <c r="AX233" s="59" t="s">
        <v>934</v>
      </c>
      <c r="AY233" s="18">
        <v>0</v>
      </c>
      <c r="AZ233" s="19">
        <v>0</v>
      </c>
      <c r="BA233" s="25">
        <v>0.54426229999999998</v>
      </c>
    </row>
    <row r="234" spans="1:53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>IF(AND(T234&gt;=13,T234&lt;=16),5,IF(AND(T234&gt;=9,T234&lt;=12),4,IF(AND(T234&gt;=5,T234&lt;=8),3,IF(AND(T234&gt;=1,T234&lt;=4),2,IF(AND(T234&gt;=-3,T234&lt;=0),1,IF(AND(T234&gt;=-5,T234&lt;=-4),0,6))))))</f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>SUM(J234:K234)+SUM(M234:S234)*5+4.4*SUM(AJ234:AP234)+2.5*SUM(AD234:AH234)+IF(ISNUMBER(AC234),AC234,0)+L234</f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>CONCATENATE(AD234,";",AE234,";",AF234,";",AG234,";",AH234)</f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>CONCATENATE(AJ234,";",AK234,";",AL234,";",AM234,";",AN234,";",AO234,";",AP234)</f>
        <v>0;0;0;0;0;0;0.3</v>
      </c>
      <c r="AR234" s="50" t="s">
        <v>781</v>
      </c>
      <c r="AS234" s="54"/>
      <c r="AT234" s="4">
        <v>22011133</v>
      </c>
      <c r="AU234" s="4"/>
      <c r="AV234" s="4">
        <v>231</v>
      </c>
      <c r="AW234" s="4"/>
      <c r="AX234" s="59" t="s">
        <v>931</v>
      </c>
      <c r="AY234" s="18">
        <v>0</v>
      </c>
      <c r="AZ234" s="19">
        <v>0</v>
      </c>
      <c r="BA234" s="25">
        <v>0.8573771</v>
      </c>
    </row>
    <row r="235" spans="1:53">
      <c r="A235">
        <v>51000232</v>
      </c>
      <c r="B235" s="4" t="s">
        <v>246</v>
      </c>
      <c r="C235" s="4" t="s">
        <v>618</v>
      </c>
      <c r="D235" s="19" t="s">
        <v>908</v>
      </c>
      <c r="E235" s="4">
        <v>3</v>
      </c>
      <c r="F235" s="4">
        <v>14</v>
      </c>
      <c r="G235" s="4">
        <v>3</v>
      </c>
      <c r="H235" s="4">
        <f>IF(AND(T235&gt;=13,T235&lt;=16),5,IF(AND(T235&gt;=9,T235&lt;=12),4,IF(AND(T235&gt;=5,T235&lt;=8),3,IF(AND(T235&gt;=1,T235&lt;=4),2,IF(AND(T235&gt;=-3,T235&lt;=0),1,IF(AND(T235&gt;=-5,T235&lt;=-4),0,6))))))</f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>SUM(J235:K235)+SUM(M235:S235)*5+4.4*SUM(AJ235:AP235)+2.5*SUM(AD235:AH235)+IF(ISNUMBER(AC235),AC235,0)+L235</f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>CONCATENATE(AD235,";",AE235,";",AF235,";",AG235,";",AH235)</f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>CONCATENATE(AJ235,";",AK235,";",AL235,";",AM235,";",AN235,";",AO235,";",AP235)</f>
        <v>0;-0.3;0;0;0;0;0</v>
      </c>
      <c r="AR235" s="50" t="s">
        <v>781</v>
      </c>
      <c r="AS235" s="54"/>
      <c r="AT235" s="4">
        <v>22011147</v>
      </c>
      <c r="AU235" s="4"/>
      <c r="AV235" s="4">
        <v>232</v>
      </c>
      <c r="AW235" s="4"/>
      <c r="AX235" s="59" t="s">
        <v>939</v>
      </c>
      <c r="AY235" s="18">
        <v>0</v>
      </c>
      <c r="AZ235" s="19">
        <v>0</v>
      </c>
      <c r="BA235" s="25">
        <v>0.595082</v>
      </c>
    </row>
    <row r="236" spans="1:53">
      <c r="A236">
        <v>51000233</v>
      </c>
      <c r="B236" s="4" t="s">
        <v>247</v>
      </c>
      <c r="C236" s="4" t="s">
        <v>619</v>
      </c>
      <c r="D236" s="19" t="s">
        <v>908</v>
      </c>
      <c r="E236" s="4">
        <v>2</v>
      </c>
      <c r="F236" s="4">
        <v>11</v>
      </c>
      <c r="G236" s="4">
        <v>1</v>
      </c>
      <c r="H236" s="4">
        <f>IF(AND(T236&gt;=13,T236&lt;=16),5,IF(AND(T236&gt;=9,T236&lt;=12),4,IF(AND(T236&gt;=5,T236&lt;=8),3,IF(AND(T236&gt;=1,T236&lt;=4),2,IF(AND(T236&gt;=-3,T236&lt;=0),1,IF(AND(T236&gt;=-5,T236&lt;=-4),0,6))))))</f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>SUM(J236:K236)+SUM(M236:S236)*5+4.4*SUM(AJ236:AP236)+2.5*SUM(AD236:AH236)+IF(ISNUMBER(AC236),AC236,0)+L236</f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>CONCATENATE(AD236,";",AE236,";",AF236,";",AG236,";",AH236)</f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>CONCATENATE(AJ236,";",AK236,";",AL236,";",AM236,";",AN236,";",AO236,";",AP236)</f>
        <v>0;0;0;0;0;0;0</v>
      </c>
      <c r="AR236" s="50" t="s">
        <v>781</v>
      </c>
      <c r="AS236" s="54"/>
      <c r="AT236" s="4">
        <v>22011146</v>
      </c>
      <c r="AU236" s="4"/>
      <c r="AV236" s="4">
        <v>233</v>
      </c>
      <c r="AW236" s="4"/>
      <c r="AX236" s="59" t="s">
        <v>931</v>
      </c>
      <c r="AY236" s="18">
        <v>0</v>
      </c>
      <c r="AZ236" s="19">
        <v>0</v>
      </c>
      <c r="BA236" s="25">
        <v>0.47704920000000001</v>
      </c>
    </row>
    <row r="237" spans="1:53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>IF(AND(T237&gt;=13,T237&lt;=16),5,IF(AND(T237&gt;=9,T237&lt;=12),4,IF(AND(T237&gt;=5,T237&lt;=8),3,IF(AND(T237&gt;=1,T237&lt;=4),2,IF(AND(T237&gt;=-3,T237&lt;=0),1,IF(AND(T237&gt;=-5,T237&lt;=-4),0,6))))))</f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>SUM(J237:K237)+SUM(M237:S237)*5+4.4*SUM(AJ237:AP237)+2.5*SUM(AD237:AH237)+IF(ISNUMBER(AC237),AC237,0)+L237</f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>CONCATENATE(AD237,";",AE237,";",AF237,";",AG237,";",AH237)</f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>CONCATENATE(AJ237,";",AK237,";",AL237,";",AM237,";",AN237,";",AO237,";",AP237)</f>
        <v>0;0;0;0;0;0;0</v>
      </c>
      <c r="AR237" s="50" t="s">
        <v>781</v>
      </c>
      <c r="AS237" s="54"/>
      <c r="AT237" s="4">
        <v>22011145</v>
      </c>
      <c r="AU237" s="4"/>
      <c r="AV237" s="4">
        <v>234</v>
      </c>
      <c r="AW237" s="4"/>
      <c r="AX237" s="59" t="s">
        <v>941</v>
      </c>
      <c r="AY237" s="18">
        <v>0</v>
      </c>
      <c r="AZ237" s="19">
        <v>0</v>
      </c>
      <c r="BA237" s="25">
        <v>0.70327870000000003</v>
      </c>
    </row>
    <row r="238" spans="1:53">
      <c r="A238">
        <v>51000235</v>
      </c>
      <c r="B238" s="4" t="s">
        <v>942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>IF(AND(T238&gt;=13,T238&lt;=16),5,IF(AND(T238&gt;=9,T238&lt;=12),4,IF(AND(T238&gt;=5,T238&lt;=8),3,IF(AND(T238&gt;=1,T238&lt;=4),2,IF(AND(T238&gt;=-3,T238&lt;=0),1,IF(AND(T238&gt;=-5,T238&lt;=-4),0,6))))))</f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>SUM(J238:K238)+SUM(M238:S238)*5+4.4*SUM(AJ238:AP238)+2.5*SUM(AD238:AH238)+IF(ISNUMBER(AC238),AC238,0)+L238</f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>CONCATENATE(AD238,";",AE238,";",AF238,";",AG238,";",AH238)</f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>CONCATENATE(AJ238,";",AK238,";",AL238,";",AM238,";",AN238,";",AO238,";",AP238)</f>
        <v>0;0;0;0;0;0;0</v>
      </c>
      <c r="AR238" s="50" t="s">
        <v>781</v>
      </c>
      <c r="AS238" s="54"/>
      <c r="AT238" s="4">
        <v>22011144</v>
      </c>
      <c r="AU238" s="4"/>
      <c r="AV238" s="4">
        <v>235</v>
      </c>
      <c r="AW238" s="4"/>
      <c r="AX238" s="59" t="s">
        <v>943</v>
      </c>
      <c r="AY238" s="18">
        <v>0</v>
      </c>
      <c r="AZ238" s="19">
        <v>0</v>
      </c>
      <c r="BA238" s="25">
        <v>9.3442629999999999E-2</v>
      </c>
    </row>
    <row r="239" spans="1:53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>IF(AND(T239&gt;=13,T239&lt;=16),5,IF(AND(T239&gt;=9,T239&lt;=12),4,IF(AND(T239&gt;=5,T239&lt;=8),3,IF(AND(T239&gt;=1,T239&lt;=4),2,IF(AND(T239&gt;=-3,T239&lt;=0),1,IF(AND(T239&gt;=-5,T239&lt;=-4),0,6))))))</f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>SUM(J239:K239)+SUM(M239:S239)*5+4.4*SUM(AJ239:AP239)+2.5*SUM(AD239:AH239)+IF(ISNUMBER(AC239),AC239,0)+L239</f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>CONCATENATE(AD239,";",AE239,";",AF239,";",AG239,";",AH239)</f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>CONCATENATE(AJ239,";",AK239,";",AL239,";",AM239,";",AN239,";",AO239,";",AP239)</f>
        <v>0;0;0;0;0;0;0</v>
      </c>
      <c r="AR239" s="50" t="s">
        <v>781</v>
      </c>
      <c r="AS239" s="54"/>
      <c r="AT239" s="4">
        <v>22011143</v>
      </c>
      <c r="AU239" s="4"/>
      <c r="AV239" s="4">
        <v>236</v>
      </c>
      <c r="AW239" s="4"/>
      <c r="AX239" s="59" t="s">
        <v>931</v>
      </c>
      <c r="AY239" s="18">
        <v>0</v>
      </c>
      <c r="AZ239" s="19">
        <v>0</v>
      </c>
      <c r="BA239" s="25">
        <v>0.77377050000000003</v>
      </c>
    </row>
    <row r="240" spans="1:53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>IF(AND(T240&gt;=13,T240&lt;=16),5,IF(AND(T240&gt;=9,T240&lt;=12),4,IF(AND(T240&gt;=5,T240&lt;=8),3,IF(AND(T240&gt;=1,T240&lt;=4),2,IF(AND(T240&gt;=-3,T240&lt;=0),1,IF(AND(T240&gt;=-5,T240&lt;=-4),0,6))))))</f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>SUM(J240:K240)+SUM(M240:S240)*5+4.4*SUM(AJ240:AP240)+2.5*SUM(AD240:AH240)+IF(ISNUMBER(AC240),AC240,0)+L240</f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>CONCATENATE(AD240,";",AE240,";",AF240,";",AG240,";",AH240)</f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>CONCATENATE(AJ240,";",AK240,";",AL240,";",AM240,";",AN240,";",AO240,";",AP240)</f>
        <v>0;0;0;0;0;0;0</v>
      </c>
      <c r="AR240" s="50" t="s">
        <v>781</v>
      </c>
      <c r="AS240" s="54"/>
      <c r="AT240" s="4">
        <v>22011092</v>
      </c>
      <c r="AU240" s="4"/>
      <c r="AV240" s="4">
        <v>237</v>
      </c>
      <c r="AW240" s="4"/>
      <c r="AX240" s="59" t="s">
        <v>934</v>
      </c>
      <c r="AY240" s="18">
        <v>0</v>
      </c>
      <c r="AZ240" s="19">
        <v>0</v>
      </c>
      <c r="BA240" s="25">
        <v>0.63934429999999998</v>
      </c>
    </row>
    <row r="241" spans="1:53">
      <c r="A241">
        <v>51000238</v>
      </c>
      <c r="B241" s="7" t="s">
        <v>429</v>
      </c>
      <c r="C241" s="4" t="s">
        <v>430</v>
      </c>
      <c r="D241" s="19" t="s">
        <v>863</v>
      </c>
      <c r="E241" s="4">
        <v>5</v>
      </c>
      <c r="F241" s="4">
        <v>8</v>
      </c>
      <c r="G241" s="4">
        <v>0</v>
      </c>
      <c r="H241" s="4">
        <f>IF(AND(T241&gt;=13,T241&lt;=16),5,IF(AND(T241&gt;=9,T241&lt;=12),4,IF(AND(T241&gt;=5,T241&lt;=8),3,IF(AND(T241&gt;=1,T241&lt;=4),2,IF(AND(T241&gt;=-3,T241&lt;=0),1,IF(AND(T241&gt;=-5,T241&lt;=-4),0,6))))))</f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>SUM(J241:K241)+SUM(M241:S241)*5+4.4*SUM(AJ241:AP241)+2.5*SUM(AD241:AH241)+IF(ISNUMBER(AC241),AC241,0)+L241</f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>CONCATENATE(AD241,";",AE241,";",AF241,";",AG241,";",AH241)</f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>CONCATENATE(AJ241,";",AK241,";",AL241,";",AM241,";",AN241,";",AO241,";",AP241)</f>
        <v>0;0;0;0;0;0;0.5</v>
      </c>
      <c r="AR241" s="50" t="s">
        <v>781</v>
      </c>
      <c r="AS241" s="54">
        <v>11000005</v>
      </c>
      <c r="AT241" s="4">
        <v>22011213</v>
      </c>
      <c r="AU241" s="4"/>
      <c r="AV241" s="4">
        <v>238</v>
      </c>
      <c r="AW241" s="4"/>
      <c r="AX241" s="59" t="s">
        <v>930</v>
      </c>
      <c r="AY241" s="18">
        <v>0</v>
      </c>
      <c r="AZ241" s="19">
        <v>0</v>
      </c>
      <c r="BA241" s="25">
        <v>0.89016399999999996</v>
      </c>
    </row>
    <row r="242" spans="1:53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>IF(AND(T242&gt;=13,T242&lt;=16),5,IF(AND(T242&gt;=9,T242&lt;=12),4,IF(AND(T242&gt;=5,T242&lt;=8),3,IF(AND(T242&gt;=1,T242&lt;=4),2,IF(AND(T242&gt;=-3,T242&lt;=0),1,IF(AND(T242&gt;=-5,T242&lt;=-4),0,6))))))</f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>SUM(J242:K242)+SUM(M242:S242)*5+4.4*SUM(AJ242:AP242)+2.5*SUM(AD242:AH242)+IF(ISNUMBER(AC242),AC242,0)+L242</f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>CONCATENATE(AD242,";",AE242,";",AF242,";",AG242,";",AH242)</f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>CONCATENATE(AJ242,";",AK242,";",AL242,";",AM242,";",AN242,";",AO242,";",AP242)</f>
        <v>0;0;0;0;0;0;0</v>
      </c>
      <c r="AR242" s="50" t="s">
        <v>781</v>
      </c>
      <c r="AS242" s="54"/>
      <c r="AT242" s="4">
        <v>22011142</v>
      </c>
      <c r="AU242" s="4"/>
      <c r="AV242" s="4">
        <v>239</v>
      </c>
      <c r="AW242" s="4"/>
      <c r="AX242" s="59" t="s">
        <v>941</v>
      </c>
      <c r="AY242" s="18">
        <v>0</v>
      </c>
      <c r="AZ242" s="19">
        <v>0</v>
      </c>
      <c r="BA242" s="25">
        <v>0.51311479999999998</v>
      </c>
    </row>
    <row r="243" spans="1:53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>IF(AND(T243&gt;=13,T243&lt;=16),5,IF(AND(T243&gt;=9,T243&lt;=12),4,IF(AND(T243&gt;=5,T243&lt;=8),3,IF(AND(T243&gt;=1,T243&lt;=4),2,IF(AND(T243&gt;=-3,T243&lt;=0),1,IF(AND(T243&gt;=-5,T243&lt;=-4),0,6))))))</f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>SUM(J243:K243)+SUM(M243:S243)*5+4.4*SUM(AJ243:AP243)+2.5*SUM(AD243:AH243)+IF(ISNUMBER(AC243),AC243,0)+L243</f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>CONCATENATE(AD243,";",AE243,";",AF243,";",AG243,";",AH243)</f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>CONCATENATE(AJ243,";",AK243,";",AL243,";",AM243,";",AN243,";",AO243,";",AP243)</f>
        <v>0;0;0;0;0;0;0</v>
      </c>
      <c r="AR243" s="50" t="s">
        <v>781</v>
      </c>
      <c r="AS243" s="54"/>
      <c r="AT243" s="4">
        <v>22011141</v>
      </c>
      <c r="AU243" s="4"/>
      <c r="AV243" s="4">
        <v>240</v>
      </c>
      <c r="AW243" s="4"/>
      <c r="AX243" s="59" t="s">
        <v>934</v>
      </c>
      <c r="AY243" s="18">
        <v>0</v>
      </c>
      <c r="AZ243" s="19">
        <v>0</v>
      </c>
      <c r="BA243" s="25">
        <v>0.6426229</v>
      </c>
    </row>
    <row r="244" spans="1:53">
      <c r="A244">
        <v>51000241</v>
      </c>
      <c r="B244" s="7" t="s">
        <v>434</v>
      </c>
      <c r="C244" s="4" t="s">
        <v>373</v>
      </c>
      <c r="D244" s="59" t="s">
        <v>926</v>
      </c>
      <c r="E244" s="4">
        <v>3</v>
      </c>
      <c r="F244" s="4">
        <v>10</v>
      </c>
      <c r="G244" s="4">
        <v>0</v>
      </c>
      <c r="H244" s="4">
        <f>IF(AND(T244&gt;=13,T244&lt;=16),5,IF(AND(T244&gt;=9,T244&lt;=12),4,IF(AND(T244&gt;=5,T244&lt;=8),3,IF(AND(T244&gt;=1,T244&lt;=4),2,IF(AND(T244&gt;=-3,T244&lt;=0),1,IF(AND(T244&gt;=-5,T244&lt;=-4),0,6))))))</f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>SUM(J244:K244)+SUM(M244:S244)*5+4.4*SUM(AJ244:AP244)+2.5*SUM(AD244:AH244)+IF(ISNUMBER(AC244),AC244,0)+L244</f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>CONCATENATE(AD244,";",AE244,";",AF244,";",AG244,";",AH244)</f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>CONCATENATE(AJ244,";",AK244,";",AL244,";",AM244,";",AN244,";",AO244,";",AP244)</f>
        <v>0;0;0;0;0;0;0</v>
      </c>
      <c r="AR244" s="50" t="s">
        <v>781</v>
      </c>
      <c r="AS244" s="54"/>
      <c r="AT244" s="4">
        <v>22011086</v>
      </c>
      <c r="AU244" s="4"/>
      <c r="AV244" s="4">
        <v>241</v>
      </c>
      <c r="AW244" s="4"/>
      <c r="AX244" s="59" t="s">
        <v>934</v>
      </c>
      <c r="AY244" s="18">
        <v>0</v>
      </c>
      <c r="AZ244" s="19">
        <v>0</v>
      </c>
      <c r="BA244" s="25">
        <v>0.62131150000000002</v>
      </c>
    </row>
    <row r="245" spans="1:53">
      <c r="A245">
        <v>51000242</v>
      </c>
      <c r="B245" s="4" t="s">
        <v>248</v>
      </c>
      <c r="C245" s="4" t="s">
        <v>374</v>
      </c>
      <c r="D245" s="19" t="s">
        <v>854</v>
      </c>
      <c r="E245" s="4">
        <v>6</v>
      </c>
      <c r="F245" s="4">
        <v>10</v>
      </c>
      <c r="G245" s="4">
        <v>0</v>
      </c>
      <c r="H245" s="4">
        <f>IF(AND(T245&gt;=13,T245&lt;=16),5,IF(AND(T245&gt;=9,T245&lt;=12),4,IF(AND(T245&gt;=5,T245&lt;=8),3,IF(AND(T245&gt;=1,T245&lt;=4),2,IF(AND(T245&gt;=-3,T245&lt;=0),1,IF(AND(T245&gt;=-5,T245&lt;=-4),0,6))))))</f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>SUM(J245:K245)+SUM(M245:S245)*5+4.4*SUM(AJ245:AP245)+2.5*SUM(AD245:AH245)+IF(ISNUMBER(AC245),AC245,0)+L245</f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>CONCATENATE(AD245,";",AE245,";",AF245,";",AG245,";",AH245)</f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>CONCATENATE(AJ245,";",AK245,";",AL245,";",AM245,";",AN245,";",AO245,";",AP245)</f>
        <v>0;0;0;0;0;0;0</v>
      </c>
      <c r="AR245" s="50" t="s">
        <v>781</v>
      </c>
      <c r="AS245" s="54"/>
      <c r="AT245" s="4">
        <v>22011086</v>
      </c>
      <c r="AU245" s="4"/>
      <c r="AV245" s="4">
        <v>242</v>
      </c>
      <c r="AW245" s="4"/>
      <c r="AX245" s="59" t="s">
        <v>934</v>
      </c>
      <c r="AY245" s="18">
        <v>0</v>
      </c>
      <c r="AZ245" s="19">
        <v>0</v>
      </c>
      <c r="BA245" s="25">
        <v>0.84590169999999998</v>
      </c>
    </row>
    <row r="246" spans="1:53">
      <c r="A246">
        <v>51000243</v>
      </c>
      <c r="B246" s="4" t="s">
        <v>249</v>
      </c>
      <c r="C246" s="4" t="s">
        <v>623</v>
      </c>
      <c r="D246" s="19"/>
      <c r="E246" s="4">
        <v>6</v>
      </c>
      <c r="F246" s="4">
        <v>2</v>
      </c>
      <c r="G246" s="4">
        <v>0</v>
      </c>
      <c r="H246" s="4">
        <f>IF(AND(T246&gt;=13,T246&lt;=16),5,IF(AND(T246&gt;=9,T246&lt;=12),4,IF(AND(T246&gt;=5,T246&lt;=8),3,IF(AND(T246&gt;=1,T246&lt;=4),2,IF(AND(T246&gt;=-3,T246&lt;=0),1,IF(AND(T246&gt;=-5,T246&lt;=-4),0,6))))))</f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>SUM(J246:K246)+SUM(M246:S246)*5+4.4*SUM(AJ246:AP246)+2.5*SUM(AD246:AH246)+IF(ISNUMBER(AC246),AC246,0)+L246</f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>CONCATENATE(AD246,";",AE246,";",AF246,";",AG246,";",AH246)</f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>CONCATENATE(AJ246,";",AK246,";",AL246,";",AM246,";",AN246,";",AO246,";",AP246)</f>
        <v>0;0;0;0;0;0;0</v>
      </c>
      <c r="AR246" s="50" t="s">
        <v>781</v>
      </c>
      <c r="AS246" s="54"/>
      <c r="AT246" s="4">
        <v>22011121</v>
      </c>
      <c r="AU246" s="4">
        <v>22011122</v>
      </c>
      <c r="AV246" s="4">
        <v>243</v>
      </c>
      <c r="AW246" s="4"/>
      <c r="AX246" s="59" t="s">
        <v>945</v>
      </c>
      <c r="AY246" s="18">
        <v>0</v>
      </c>
      <c r="AZ246" s="19">
        <v>0</v>
      </c>
      <c r="BA246" s="25">
        <v>0.85245899999999997</v>
      </c>
    </row>
    <row r="247" spans="1:53">
      <c r="A247">
        <v>51000244</v>
      </c>
      <c r="B247" s="7" t="s">
        <v>435</v>
      </c>
      <c r="C247" s="4" t="s">
        <v>436</v>
      </c>
      <c r="D247" s="19" t="s">
        <v>904</v>
      </c>
      <c r="E247" s="4">
        <v>5</v>
      </c>
      <c r="F247" s="4">
        <v>5</v>
      </c>
      <c r="G247" s="4">
        <v>6</v>
      </c>
      <c r="H247" s="4">
        <f>IF(AND(T247&gt;=13,T247&lt;=16),5,IF(AND(T247&gt;=9,T247&lt;=12),4,IF(AND(T247&gt;=5,T247&lt;=8),3,IF(AND(T247&gt;=1,T247&lt;=4),2,IF(AND(T247&gt;=-3,T247&lt;=0),1,IF(AND(T247&gt;=-5,T247&lt;=-4),0,6))))))</f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>SUM(J247:K247)+SUM(M247:S247)*5+4.4*SUM(AJ247:AP247)+2.5*SUM(AD247:AH247)+IF(ISNUMBER(AC247),AC247,0)+L247</f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>CONCATENATE(AD247,";",AE247,";",AF247,";",AG247,";",AH247)</f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>CONCATENATE(AJ247,";",AK247,";",AL247,";",AM247,";",AN247,";",AO247,";",AP247)</f>
        <v>0;0;0;0;0;0;0</v>
      </c>
      <c r="AR247" s="50" t="s">
        <v>781</v>
      </c>
      <c r="AS247" s="54"/>
      <c r="AT247" s="4">
        <v>22011140</v>
      </c>
      <c r="AU247" s="4"/>
      <c r="AV247" s="4">
        <v>244</v>
      </c>
      <c r="AW247" s="4"/>
      <c r="AX247" s="59" t="s">
        <v>941</v>
      </c>
      <c r="AY247" s="18">
        <v>0</v>
      </c>
      <c r="AZ247" s="19">
        <v>0</v>
      </c>
      <c r="BA247" s="25">
        <v>0.90983610000000004</v>
      </c>
    </row>
    <row r="248" spans="1:53">
      <c r="A248">
        <v>51000245</v>
      </c>
      <c r="B248" s="7" t="s">
        <v>437</v>
      </c>
      <c r="C248" s="4" t="s">
        <v>438</v>
      </c>
      <c r="D248" s="19" t="s">
        <v>913</v>
      </c>
      <c r="E248" s="4">
        <v>2</v>
      </c>
      <c r="F248" s="4">
        <v>2</v>
      </c>
      <c r="G248" s="4">
        <v>0</v>
      </c>
      <c r="H248" s="4">
        <f>IF(AND(T248&gt;=13,T248&lt;=16),5,IF(AND(T248&gt;=9,T248&lt;=12),4,IF(AND(T248&gt;=5,T248&lt;=8),3,IF(AND(T248&gt;=1,T248&lt;=4),2,IF(AND(T248&gt;=-3,T248&lt;=0),1,IF(AND(T248&gt;=-5,T248&lt;=-4),0,6))))))</f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>SUM(J248:K248)+SUM(M248:S248)*5+4.4*SUM(AJ248:AP248)+2.5*SUM(AD248:AH248)+IF(ISNUMBER(AC248),AC248,0)+L248</f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>CONCATENATE(AD248,";",AE248,";",AF248,";",AG248,";",AH248)</f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>CONCATENATE(AJ248,";",AK248,";",AL248,";",AM248,";",AN248,";",AO248,";",AP248)</f>
        <v>0;0;0;0;0;0;0</v>
      </c>
      <c r="AR248" s="50" t="s">
        <v>781</v>
      </c>
      <c r="AS248" s="54"/>
      <c r="AT248" s="4">
        <v>22011087</v>
      </c>
      <c r="AU248" s="4"/>
      <c r="AV248" s="4">
        <v>245</v>
      </c>
      <c r="AW248" s="4"/>
      <c r="AX248" s="59" t="s">
        <v>945</v>
      </c>
      <c r="AY248" s="18">
        <v>0</v>
      </c>
      <c r="AZ248" s="19">
        <v>0</v>
      </c>
      <c r="BA248" s="25">
        <v>5.0819669999999997E-2</v>
      </c>
    </row>
    <row r="249" spans="1:53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>IF(AND(T249&gt;=13,T249&lt;=16),5,IF(AND(T249&gt;=9,T249&lt;=12),4,IF(AND(T249&gt;=5,T249&lt;=8),3,IF(AND(T249&gt;=1,T249&lt;=4),2,IF(AND(T249&gt;=-3,T249&lt;=0),1,IF(AND(T249&gt;=-5,T249&lt;=-4),0,6))))))</f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>SUM(J249:K249)+SUM(M249:S249)*5+4.4*SUM(AJ249:AP249)+2.5*SUM(AD249:AH249)+IF(ISNUMBER(AC249),AC249,0)+L249</f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>CONCATENATE(AD249,";",AE249,";",AF249,";",AG249,";",AH249)</f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>CONCATENATE(AJ249,";",AK249,";",AL249,";",AM249,";",AN249,";",AO249,";",AP249)</f>
        <v>0;0;0;0;0;0;0</v>
      </c>
      <c r="AR249" s="50" t="s">
        <v>781</v>
      </c>
      <c r="AS249" s="54"/>
      <c r="AT249" s="4">
        <v>22011016</v>
      </c>
      <c r="AU249" s="4"/>
      <c r="AV249" s="4">
        <v>246</v>
      </c>
      <c r="AW249" s="4"/>
      <c r="AX249" s="59" t="s">
        <v>930</v>
      </c>
      <c r="AY249" s="18">
        <v>0</v>
      </c>
      <c r="AZ249" s="19">
        <v>0</v>
      </c>
      <c r="BA249" s="25">
        <v>0.59836069999999997</v>
      </c>
    </row>
    <row r="250" spans="1:53">
      <c r="A250">
        <v>51000247</v>
      </c>
      <c r="B250" s="4" t="s">
        <v>251</v>
      </c>
      <c r="C250" s="4" t="s">
        <v>440</v>
      </c>
      <c r="D250" s="19" t="s">
        <v>888</v>
      </c>
      <c r="E250" s="4">
        <v>6</v>
      </c>
      <c r="F250" s="4">
        <v>5</v>
      </c>
      <c r="G250" s="4">
        <v>0</v>
      </c>
      <c r="H250" s="4">
        <f>IF(AND(T250&gt;=13,T250&lt;=16),5,IF(AND(T250&gt;=9,T250&lt;=12),4,IF(AND(T250&gt;=5,T250&lt;=8),3,IF(AND(T250&gt;=1,T250&lt;=4),2,IF(AND(T250&gt;=-3,T250&lt;=0),1,IF(AND(T250&gt;=-5,T250&lt;=-4),0,6))))))</f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>SUM(J250:K250)+SUM(M250:S250)*5+4.4*SUM(AJ250:AP250)+2.5*SUM(AD250:AH250)+IF(ISNUMBER(AC250),AC250,0)+L250</f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>CONCATENATE(AD250,";",AE250,";",AF250,";",AG250,";",AH250)</f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>CONCATENATE(AJ250,";",AK250,";",AL250,";",AM250,";",AN250,";",AO250,";",AP250)</f>
        <v>0;0;0;0;0;0;0</v>
      </c>
      <c r="AR250" s="50" t="s">
        <v>781</v>
      </c>
      <c r="AS250" s="54"/>
      <c r="AT250" s="4">
        <v>22011139</v>
      </c>
      <c r="AU250" s="4"/>
      <c r="AV250" s="4">
        <v>247</v>
      </c>
      <c r="AW250" s="4"/>
      <c r="AX250" s="59" t="s">
        <v>941</v>
      </c>
      <c r="AY250" s="18">
        <v>0</v>
      </c>
      <c r="AZ250" s="19">
        <v>0</v>
      </c>
      <c r="BA250" s="25">
        <v>0.94262299999999999</v>
      </c>
    </row>
    <row r="251" spans="1:53">
      <c r="A251">
        <v>51000248</v>
      </c>
      <c r="B251" s="4" t="s">
        <v>252</v>
      </c>
      <c r="C251" s="4" t="s">
        <v>441</v>
      </c>
      <c r="D251" s="19" t="s">
        <v>888</v>
      </c>
      <c r="E251" s="4">
        <v>2</v>
      </c>
      <c r="F251" s="4">
        <v>9</v>
      </c>
      <c r="G251" s="4">
        <v>0</v>
      </c>
      <c r="H251" s="4">
        <f>IF(AND(T251&gt;=13,T251&lt;=16),5,IF(AND(T251&gt;=9,T251&lt;=12),4,IF(AND(T251&gt;=5,T251&lt;=8),3,IF(AND(T251&gt;=1,T251&lt;=4),2,IF(AND(T251&gt;=-3,T251&lt;=0),1,IF(AND(T251&gt;=-5,T251&lt;=-4),0,6))))))</f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>SUM(J251:K251)+SUM(M251:S251)*5+4.4*SUM(AJ251:AP251)+2.5*SUM(AD251:AH251)+IF(ISNUMBER(AC251),AC251,0)+L251</f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>CONCATENATE(AD251,";",AE251,";",AF251,";",AG251,";",AH251)</f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>CONCATENATE(AJ251,";",AK251,";",AL251,";",AM251,";",AN251,";",AO251,";",AP251)</f>
        <v>0;0;0;0;0;0;0</v>
      </c>
      <c r="AR251" s="50" t="s">
        <v>781</v>
      </c>
      <c r="AS251" s="54"/>
      <c r="AT251" s="4">
        <v>22011137</v>
      </c>
      <c r="AU251" s="4"/>
      <c r="AV251" s="4">
        <v>248</v>
      </c>
      <c r="AW251" s="4"/>
      <c r="AX251" s="59" t="s">
        <v>933</v>
      </c>
      <c r="AY251" s="18">
        <v>0</v>
      </c>
      <c r="AZ251" s="19">
        <v>0</v>
      </c>
      <c r="BA251" s="25">
        <v>0.35573769999999999</v>
      </c>
    </row>
    <row r="252" spans="1:53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>IF(AND(T252&gt;=13,T252&lt;=16),5,IF(AND(T252&gt;=9,T252&lt;=12),4,IF(AND(T252&gt;=5,T252&lt;=8),3,IF(AND(T252&gt;=1,T252&lt;=4),2,IF(AND(T252&gt;=-3,T252&lt;=0),1,IF(AND(T252&gt;=-5,T252&lt;=-4),0,6))))))</f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>SUM(J252:K252)+SUM(M252:S252)*5+4.4*SUM(AJ252:AP252)+2.5*SUM(AD252:AH252)+IF(ISNUMBER(AC252),AC252,0)+L252</f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>CONCATENATE(AD252,";",AE252,";",AF252,";",AG252,";",AH252)</f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>CONCATENATE(AJ252,";",AK252,";",AL252,";",AM252,";",AN252,";",AO252,";",AP252)</f>
        <v>0;0;0;0;0;0;0</v>
      </c>
      <c r="AR252" s="50" t="s">
        <v>781</v>
      </c>
      <c r="AS252" s="54"/>
      <c r="AT252" s="4">
        <v>22011136</v>
      </c>
      <c r="AU252" s="4">
        <v>22011135</v>
      </c>
      <c r="AV252" s="4">
        <v>249</v>
      </c>
      <c r="AW252" s="4"/>
      <c r="AX252" s="59" t="s">
        <v>945</v>
      </c>
      <c r="AY252" s="18">
        <v>0</v>
      </c>
      <c r="AZ252" s="19">
        <v>0</v>
      </c>
      <c r="BA252" s="25">
        <v>0.90163930000000003</v>
      </c>
    </row>
    <row r="253" spans="1:53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>IF(AND(T253&gt;=13,T253&lt;=16),5,IF(AND(T253&gt;=9,T253&lt;=12),4,IF(AND(T253&gt;=5,T253&lt;=8),3,IF(AND(T253&gt;=1,T253&lt;=4),2,IF(AND(T253&gt;=-3,T253&lt;=0),1,IF(AND(T253&gt;=-5,T253&lt;=-4),0,6))))))</f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>SUM(J253:K253)+SUM(M253:S253)*5+4.4*SUM(AJ253:AP253)+2.5*SUM(AD253:AH253)+IF(ISNUMBER(AC253),AC253,0)+L253</f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>CONCATENATE(AD253,";",AE253,";",AF253,";",AG253,";",AH253)</f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>CONCATENATE(AJ253,";",AK253,";",AL253,";",AM253,";",AN253,";",AO253,";",AP253)</f>
        <v>0;0;0;0;0;0;0</v>
      </c>
      <c r="AR253" s="50" t="s">
        <v>781</v>
      </c>
      <c r="AS253" s="54"/>
      <c r="AT253" s="4">
        <v>22011089</v>
      </c>
      <c r="AU253" s="4"/>
      <c r="AV253" s="4">
        <v>250</v>
      </c>
      <c r="AW253" s="4"/>
      <c r="AX253" s="59" t="s">
        <v>933</v>
      </c>
      <c r="AY253" s="18">
        <v>0</v>
      </c>
      <c r="AZ253" s="19">
        <v>0</v>
      </c>
      <c r="BA253" s="25">
        <v>0.64918039999999999</v>
      </c>
    </row>
    <row r="254" spans="1:53">
      <c r="A254">
        <v>51000251</v>
      </c>
      <c r="B254" s="4" t="s">
        <v>254</v>
      </c>
      <c r="C254" s="4" t="s">
        <v>375</v>
      </c>
      <c r="D254" s="19" t="s">
        <v>810</v>
      </c>
      <c r="E254" s="4">
        <v>3</v>
      </c>
      <c r="F254" s="4">
        <v>8</v>
      </c>
      <c r="G254" s="4">
        <v>3</v>
      </c>
      <c r="H254" s="4">
        <f>IF(AND(T254&gt;=13,T254&lt;=16),5,IF(AND(T254&gt;=9,T254&lt;=12),4,IF(AND(T254&gt;=5,T254&lt;=8),3,IF(AND(T254&gt;=1,T254&lt;=4),2,IF(AND(T254&gt;=-3,T254&lt;=0),1,IF(AND(T254&gt;=-5,T254&lt;=-4),0,6))))))</f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>SUM(J254:K254)+SUM(M254:S254)*5+4.4*SUM(AJ254:AP254)+2.5*SUM(AD254:AH254)+IF(ISNUMBER(AC254),AC254,0)+L254</f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>CONCATENATE(AD254,";",AE254,";",AF254,";",AG254,";",AH254)</f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>CONCATENATE(AJ254,";",AK254,";",AL254,";",AM254,";",AN254,";",AO254,";",AP254)</f>
        <v>0;0;0;0;0;0;0</v>
      </c>
      <c r="AR254" s="50" t="s">
        <v>781</v>
      </c>
      <c r="AS254" s="54"/>
      <c r="AT254" s="4">
        <v>22011200</v>
      </c>
      <c r="AU254" s="4"/>
      <c r="AV254" s="4">
        <v>251</v>
      </c>
      <c r="AW254" s="4"/>
      <c r="AX254" s="59" t="s">
        <v>930</v>
      </c>
      <c r="AY254" s="18">
        <v>0</v>
      </c>
      <c r="AZ254" s="19">
        <v>0</v>
      </c>
      <c r="BA254" s="25">
        <v>0.49836069999999999</v>
      </c>
    </row>
    <row r="255" spans="1:53">
      <c r="A255">
        <v>51000252</v>
      </c>
      <c r="B255" s="4" t="s">
        <v>255</v>
      </c>
      <c r="C255" s="4" t="s">
        <v>376</v>
      </c>
      <c r="D255" s="19" t="s">
        <v>833</v>
      </c>
      <c r="E255" s="4">
        <v>4</v>
      </c>
      <c r="F255" s="4">
        <v>9</v>
      </c>
      <c r="G255" s="4">
        <v>1</v>
      </c>
      <c r="H255" s="4">
        <f>IF(AND(T255&gt;=13,T255&lt;=16),5,IF(AND(T255&gt;=9,T255&lt;=12),4,IF(AND(T255&gt;=5,T255&lt;=8),3,IF(AND(T255&gt;=1,T255&lt;=4),2,IF(AND(T255&gt;=-3,T255&lt;=0),1,IF(AND(T255&gt;=-5,T255&lt;=-4),0,6))))))</f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>SUM(J255:K255)+SUM(M255:S255)*5+4.4*SUM(AJ255:AP255)+2.5*SUM(AD255:AH255)+IF(ISNUMBER(AC255),AC255,0)+L255</f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>CONCATENATE(AD255,";",AE255,";",AF255,";",AG255,";",AH255)</f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>CONCATENATE(AJ255,";",AK255,";",AL255,";",AM255,";",AN255,";",AO255,";",AP255)</f>
        <v>0;0;0;0;0;0;0</v>
      </c>
      <c r="AR255" s="50" t="s">
        <v>781</v>
      </c>
      <c r="AS255" s="54"/>
      <c r="AT255" s="4">
        <v>22011088</v>
      </c>
      <c r="AU255" s="4"/>
      <c r="AV255" s="4">
        <v>252</v>
      </c>
      <c r="AW255" s="4"/>
      <c r="AX255" s="59" t="s">
        <v>933</v>
      </c>
      <c r="AY255" s="18">
        <v>0</v>
      </c>
      <c r="AZ255" s="19">
        <v>0</v>
      </c>
      <c r="BA255" s="25">
        <v>0.82786890000000002</v>
      </c>
    </row>
    <row r="256" spans="1:53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>IF(AND(T256&gt;=13,T256&lt;=16),5,IF(AND(T256&gt;=9,T256&lt;=12),4,IF(AND(T256&gt;=5,T256&lt;=8),3,IF(AND(T256&gt;=1,T256&lt;=4),2,IF(AND(T256&gt;=-3,T256&lt;=0),1,IF(AND(T256&gt;=-5,T256&lt;=-4),0,6))))))</f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>SUM(J256:K256)+SUM(M256:S256)*5+4.4*SUM(AJ256:AP256)+2.5*SUM(AD256:AH256)+IF(ISNUMBER(AC256),AC256,0)+L256</f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>CONCATENATE(AD256,";",AE256,";",AF256,";",AG256,";",AH256)</f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>CONCATENATE(AJ256,";",AK256,";",AL256,";",AM256,";",AN256,";",AO256,";",AP256)</f>
        <v>0;0;0;0;0;0;0</v>
      </c>
      <c r="AR256" s="50" t="s">
        <v>781</v>
      </c>
      <c r="AS256" s="54"/>
      <c r="AT256" s="4">
        <v>22011133</v>
      </c>
      <c r="AU256" s="4"/>
      <c r="AV256" s="4">
        <v>253</v>
      </c>
      <c r="AW256" s="4"/>
      <c r="AX256" s="59" t="s">
        <v>935</v>
      </c>
      <c r="AY256" s="18">
        <v>0</v>
      </c>
      <c r="AZ256" s="19">
        <v>0</v>
      </c>
      <c r="BA256" s="25">
        <v>0.63278690000000004</v>
      </c>
    </row>
    <row r="257" spans="1:53">
      <c r="A257">
        <v>51000254</v>
      </c>
      <c r="B257" s="4" t="s">
        <v>257</v>
      </c>
      <c r="C257" s="4" t="s">
        <v>625</v>
      </c>
      <c r="D257" s="19" t="s">
        <v>862</v>
      </c>
      <c r="E257" s="4">
        <v>3</v>
      </c>
      <c r="F257" s="4">
        <v>7</v>
      </c>
      <c r="G257" s="4">
        <v>5</v>
      </c>
      <c r="H257" s="4">
        <f>IF(AND(T257&gt;=13,T257&lt;=16),5,IF(AND(T257&gt;=9,T257&lt;=12),4,IF(AND(T257&gt;=5,T257&lt;=8),3,IF(AND(T257&gt;=1,T257&lt;=4),2,IF(AND(T257&gt;=-3,T257&lt;=0),1,IF(AND(T257&gt;=-5,T257&lt;=-4),0,6))))))</f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>SUM(J257:K257)+SUM(M257:S257)*5+4.4*SUM(AJ257:AP257)+2.5*SUM(AD257:AH257)+IF(ISNUMBER(AC257),AC257,0)+L257</f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>CONCATENATE(AD257,";",AE257,";",AF257,";",AG257,";",AH257)</f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>CONCATENATE(AJ257,";",AK257,";",AL257,";",AM257,";",AN257,";",AO257,";",AP257)</f>
        <v>0;0;0;0.5;0;0;0</v>
      </c>
      <c r="AR257" s="50" t="s">
        <v>781</v>
      </c>
      <c r="AS257" s="54"/>
      <c r="AT257" s="4">
        <v>22011134</v>
      </c>
      <c r="AU257" s="4"/>
      <c r="AV257" s="4">
        <v>254</v>
      </c>
      <c r="AW257" s="4"/>
      <c r="AX257" s="59" t="s">
        <v>936</v>
      </c>
      <c r="AY257" s="18">
        <v>0</v>
      </c>
      <c r="AZ257" s="19">
        <v>0</v>
      </c>
      <c r="BA257" s="25">
        <v>0.49344260000000001</v>
      </c>
    </row>
    <row r="258" spans="1:53">
      <c r="A258">
        <v>51000255</v>
      </c>
      <c r="B258" s="4" t="s">
        <v>258</v>
      </c>
      <c r="C258" s="4" t="s">
        <v>859</v>
      </c>
      <c r="D258" s="19" t="s">
        <v>891</v>
      </c>
      <c r="E258" s="4">
        <v>3</v>
      </c>
      <c r="F258" s="4">
        <v>2</v>
      </c>
      <c r="G258" s="4">
        <v>0</v>
      </c>
      <c r="H258" s="4">
        <f>IF(AND(T258&gt;=13,T258&lt;=16),5,IF(AND(T258&gt;=9,T258&lt;=12),4,IF(AND(T258&gt;=5,T258&lt;=8),3,IF(AND(T258&gt;=1,T258&lt;=4),2,IF(AND(T258&gt;=-3,T258&lt;=0),1,IF(AND(T258&gt;=-5,T258&lt;=-4),0,6))))))</f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>SUM(J258:K258)+SUM(M258:S258)*5+4.4*SUM(AJ258:AP258)+2.5*SUM(AD258:AH258)+IF(ISNUMBER(AC258),AC258,0)+L258</f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>CONCATENATE(AD258,";",AE258,";",AF258,";",AG258,";",AH258)</f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>CONCATENATE(AJ258,";",AK258,";",AL258,";",AM258,";",AN258,";",AO258,";",AP258)</f>
        <v>0;0;0;0;0;0;0</v>
      </c>
      <c r="AR258" s="50" t="s">
        <v>781</v>
      </c>
      <c r="AS258" s="54"/>
      <c r="AT258" s="4">
        <v>22011132</v>
      </c>
      <c r="AU258" s="4"/>
      <c r="AV258" s="4">
        <v>255</v>
      </c>
      <c r="AW258" s="4"/>
      <c r="AX258" s="59" t="s">
        <v>945</v>
      </c>
      <c r="AY258" s="18">
        <v>0</v>
      </c>
      <c r="AZ258" s="19">
        <v>0</v>
      </c>
      <c r="BA258" s="25">
        <v>0.2147541</v>
      </c>
    </row>
    <row r="259" spans="1:53">
      <c r="A259">
        <v>51000256</v>
      </c>
      <c r="B259" s="7" t="s">
        <v>397</v>
      </c>
      <c r="C259" s="4" t="s">
        <v>626</v>
      </c>
      <c r="D259" s="19" t="s">
        <v>847</v>
      </c>
      <c r="E259" s="4">
        <v>2</v>
      </c>
      <c r="F259" s="4">
        <v>11</v>
      </c>
      <c r="G259" s="4">
        <v>0</v>
      </c>
      <c r="H259" s="4">
        <f>IF(AND(T259&gt;=13,T259&lt;=16),5,IF(AND(T259&gt;=9,T259&lt;=12),4,IF(AND(T259&gt;=5,T259&lt;=8),3,IF(AND(T259&gt;=1,T259&lt;=4),2,IF(AND(T259&gt;=-3,T259&lt;=0),1,IF(AND(T259&gt;=-5,T259&lt;=-4),0,6))))))</f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>SUM(J259:K259)+SUM(M259:S259)*5+4.4*SUM(AJ259:AP259)+2.5*SUM(AD259:AH259)+IF(ISNUMBER(AC259),AC259,0)+L259</f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>CONCATENATE(AD259,";",AE259,";",AF259,";",AG259,";",AH259)</f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>CONCATENATE(AJ259,";",AK259,";",AL259,";",AM259,";",AN259,";",AO259,";",AP259)</f>
        <v>0;0;0;0;0;0;0</v>
      </c>
      <c r="AR259" s="50" t="s">
        <v>781</v>
      </c>
      <c r="AS259" s="54"/>
      <c r="AT259" s="4">
        <v>22011131</v>
      </c>
      <c r="AU259" s="4"/>
      <c r="AV259" s="4">
        <v>256</v>
      </c>
      <c r="AW259" s="4"/>
      <c r="AX259" s="59" t="s">
        <v>931</v>
      </c>
      <c r="AY259" s="18">
        <v>0</v>
      </c>
      <c r="AZ259" s="19">
        <v>0</v>
      </c>
      <c r="BA259" s="25">
        <v>0.25245899999999999</v>
      </c>
    </row>
    <row r="260" spans="1:53">
      <c r="A260">
        <v>51000257</v>
      </c>
      <c r="B260" s="4" t="s">
        <v>259</v>
      </c>
      <c r="C260" s="4" t="s">
        <v>378</v>
      </c>
      <c r="D260" s="19" t="s">
        <v>853</v>
      </c>
      <c r="E260" s="4">
        <v>3</v>
      </c>
      <c r="F260" s="4">
        <v>8</v>
      </c>
      <c r="G260" s="4">
        <v>1</v>
      </c>
      <c r="H260" s="4">
        <f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>CONCATENATE(AJ260,";",AK260,";",AL260,";",AM260,";",AN260,";",AO260,";",AP260)</f>
        <v>0;0;0;0;0;0;0</v>
      </c>
      <c r="AR260" s="50" t="s">
        <v>781</v>
      </c>
      <c r="AS260" s="54"/>
      <c r="AT260" s="4">
        <v>22011107</v>
      </c>
      <c r="AU260" s="4"/>
      <c r="AV260" s="4">
        <v>257</v>
      </c>
      <c r="AW260" s="4"/>
      <c r="AX260" s="59" t="s">
        <v>930</v>
      </c>
      <c r="AY260" s="18">
        <v>0</v>
      </c>
      <c r="AZ260" s="19">
        <v>0</v>
      </c>
      <c r="BA260" s="25">
        <v>0.28032790000000002</v>
      </c>
    </row>
    <row r="261" spans="1:53">
      <c r="A261">
        <v>51000258</v>
      </c>
      <c r="B261" s="4" t="s">
        <v>260</v>
      </c>
      <c r="C261" s="4" t="s">
        <v>379</v>
      </c>
      <c r="D261" s="19" t="s">
        <v>815</v>
      </c>
      <c r="E261" s="4">
        <v>3</v>
      </c>
      <c r="F261" s="4">
        <v>8</v>
      </c>
      <c r="G261" s="4">
        <v>5</v>
      </c>
      <c r="H261" s="4">
        <f>IF(AND(T261&gt;=13,T261&lt;=16),5,IF(AND(T261&gt;=9,T261&lt;=12),4,IF(AND(T261&gt;=5,T261&lt;=8),3,IF(AND(T261&gt;=1,T261&lt;=4),2,IF(AND(T261&gt;=-3,T261&lt;=0),1,IF(AND(T261&gt;=-5,T261&lt;=-4),0,6))))))</f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>SUM(J261:K261)+SUM(M261:S261)*5+4.4*SUM(AJ261:AP261)+2.5*SUM(AD261:AH261)+IF(ISNUMBER(AC261),AC261,0)+L261</f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>CONCATENATE(AD261,";",AE261,";",AF261,";",AG261,";",AH261)</f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>CONCATENATE(AJ261,";",AK261,";",AL261,";",AM261,";",AN261,";",AO261,";",AP261)</f>
        <v>0;0;0;0;0;0;0</v>
      </c>
      <c r="AR261" s="50" t="s">
        <v>781</v>
      </c>
      <c r="AS261" s="54"/>
      <c r="AT261" s="4">
        <v>22011106</v>
      </c>
      <c r="AU261" s="4"/>
      <c r="AV261" s="4">
        <v>258</v>
      </c>
      <c r="AW261" s="4"/>
      <c r="AX261" s="59" t="s">
        <v>930</v>
      </c>
      <c r="AY261" s="18">
        <v>0</v>
      </c>
      <c r="AZ261" s="19">
        <v>0</v>
      </c>
      <c r="BA261" s="25">
        <v>0.50327869999999997</v>
      </c>
    </row>
    <row r="262" spans="1:53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>IF(AND(T262&gt;=13,T262&lt;=16),5,IF(AND(T262&gt;=9,T262&lt;=12),4,IF(AND(T262&gt;=5,T262&lt;=8),3,IF(AND(T262&gt;=1,T262&lt;=4),2,IF(AND(T262&gt;=-3,T262&lt;=0),1,IF(AND(T262&gt;=-5,T262&lt;=-4),0,6))))))</f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>SUM(J262:K262)+SUM(M262:S262)*5+4.4*SUM(AJ262:AP262)+2.5*SUM(AD262:AH262)+IF(ISNUMBER(AC262),AC262,0)+L262</f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>CONCATENATE(AD262,";",AE262,";",AF262,";",AG262,";",AH262)</f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>CONCATENATE(AJ262,";",AK262,";",AL262,";",AM262,";",AN262,";",AO262,";",AP262)</f>
        <v>0;0;0;0;0;0;0</v>
      </c>
      <c r="AR262" s="50" t="s">
        <v>781</v>
      </c>
      <c r="AS262" s="54"/>
      <c r="AT262" s="4">
        <v>22011201</v>
      </c>
      <c r="AU262" s="4"/>
      <c r="AV262" s="4">
        <v>259</v>
      </c>
      <c r="AW262" s="4"/>
      <c r="AX262" s="59" t="s">
        <v>945</v>
      </c>
      <c r="AY262" s="18">
        <v>0</v>
      </c>
      <c r="AZ262" s="19">
        <v>0</v>
      </c>
      <c r="BA262" s="25">
        <v>0.37704919999999997</v>
      </c>
    </row>
    <row r="263" spans="1:53">
      <c r="A263">
        <v>51000260</v>
      </c>
      <c r="B263" s="4" t="s">
        <v>262</v>
      </c>
      <c r="C263" s="4" t="s">
        <v>381</v>
      </c>
      <c r="D263" s="19" t="s">
        <v>730</v>
      </c>
      <c r="E263" s="4">
        <v>1</v>
      </c>
      <c r="F263" s="4">
        <v>2</v>
      </c>
      <c r="G263" s="4">
        <v>4</v>
      </c>
      <c r="H263" s="4">
        <f>IF(AND(T263&gt;=13,T263&lt;=16),5,IF(AND(T263&gt;=9,T263&lt;=12),4,IF(AND(T263&gt;=5,T263&lt;=8),3,IF(AND(T263&gt;=1,T263&lt;=4),2,IF(AND(T263&gt;=-3,T263&lt;=0),1,IF(AND(T263&gt;=-5,T263&lt;=-4),0,6))))))</f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>SUM(J263:K263)+SUM(M263:S263)*5+4.4*SUM(AJ263:AP263)+2.5*SUM(AD263:AH263)+IF(ISNUMBER(AC263),AC263,0)+L263</f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>CONCATENATE(AD263,";",AE263,";",AF263,";",AG263,";",AH263)</f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>CONCATENATE(AJ263,";",AK263,";",AL263,";",AM263,";",AN263,";",AO263,";",AP263)</f>
        <v>0;0;0;0;0;0;0</v>
      </c>
      <c r="AR263" s="50" t="s">
        <v>781</v>
      </c>
      <c r="AS263" s="54"/>
      <c r="AT263" s="4">
        <v>22011103</v>
      </c>
      <c r="AU263" s="4"/>
      <c r="AV263" s="4">
        <v>260</v>
      </c>
      <c r="AW263" s="4"/>
      <c r="AX263" s="59" t="s">
        <v>945</v>
      </c>
      <c r="AY263" s="18">
        <v>0</v>
      </c>
      <c r="AZ263" s="19">
        <v>0</v>
      </c>
      <c r="BA263" s="25">
        <v>0.1065574</v>
      </c>
    </row>
    <row r="264" spans="1:53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>IF(AND(T264&gt;=13,T264&lt;=16),5,IF(AND(T264&gt;=9,T264&lt;=12),4,IF(AND(T264&gt;=5,T264&lt;=8),3,IF(AND(T264&gt;=1,T264&lt;=4),2,IF(AND(T264&gt;=-3,T264&lt;=0),1,IF(AND(T264&gt;=-5,T264&lt;=-4),0,6))))))</f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>SUM(J264:K264)+SUM(M264:S264)*5+4.4*SUM(AJ264:AP264)+2.5*SUM(AD264:AH264)+IF(ISNUMBER(AC264),AC264,0)+L264</f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>CONCATENATE(AD264,";",AE264,";",AF264,";",AG264,";",AH264)</f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>CONCATENATE(AJ264,";",AK264,";",AL264,";",AM264,";",AN264,";",AO264,";",AP264)</f>
        <v>0;0;0;0;0;0;0</v>
      </c>
      <c r="AR264" s="50" t="s">
        <v>781</v>
      </c>
      <c r="AS264" s="54"/>
      <c r="AT264" s="4">
        <v>22011105</v>
      </c>
      <c r="AU264" s="4"/>
      <c r="AV264" s="4">
        <v>261</v>
      </c>
      <c r="AW264" s="4"/>
      <c r="AX264" s="59" t="s">
        <v>941</v>
      </c>
      <c r="AY264" s="18">
        <v>0</v>
      </c>
      <c r="AZ264" s="19">
        <v>0</v>
      </c>
      <c r="BA264" s="25">
        <v>0.4360656</v>
      </c>
    </row>
    <row r="265" spans="1:53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>IF(AND(T265&gt;=13,T265&lt;=16),5,IF(AND(T265&gt;=9,T265&lt;=12),4,IF(AND(T265&gt;=5,T265&lt;=8),3,IF(AND(T265&gt;=1,T265&lt;=4),2,IF(AND(T265&gt;=-3,T265&lt;=0),1,IF(AND(T265&gt;=-5,T265&lt;=-4),0,6))))))</f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>SUM(J265:K265)+SUM(M265:S265)*5+4.4*SUM(AJ265:AP265)+2.5*SUM(AD265:AH265)+IF(ISNUMBER(AC265),AC265,0)+L265</f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>CONCATENATE(AD265,";",AE265,";",AF265,";",AG265,";",AH265)</f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>CONCATENATE(AJ265,";",AK265,";",AL265,";",AM265,";",AN265,";",AO265,";",AP265)</f>
        <v>0;0;0;0;0;0;0</v>
      </c>
      <c r="AR265" s="50" t="s">
        <v>781</v>
      </c>
      <c r="AS265" s="54"/>
      <c r="AT265" s="4">
        <v>22011198</v>
      </c>
      <c r="AU265" s="4"/>
      <c r="AV265" s="4">
        <v>262</v>
      </c>
      <c r="AW265" s="4"/>
      <c r="AX265" s="59" t="s">
        <v>945</v>
      </c>
      <c r="AY265" s="18">
        <v>0</v>
      </c>
      <c r="AZ265" s="19">
        <v>0</v>
      </c>
      <c r="BA265" s="25">
        <v>0.57704920000000004</v>
      </c>
    </row>
    <row r="266" spans="1:53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>IF(AND(T266&gt;=13,T266&lt;=16),5,IF(AND(T266&gt;=9,T266&lt;=12),4,IF(AND(T266&gt;=5,T266&lt;=8),3,IF(AND(T266&gt;=1,T266&lt;=4),2,IF(AND(T266&gt;=-3,T266&lt;=0),1,IF(AND(T266&gt;=-5,T266&lt;=-4),0,6))))))</f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>SUM(J266:K266)+SUM(M266:S266)*5+4.4*SUM(AJ266:AP266)+2.5*SUM(AD266:AH266)+IF(ISNUMBER(AC266),AC266,0)+L266</f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>CONCATENATE(AD266,";",AE266,";",AF266,";",AG266,";",AH266)</f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>CONCATENATE(AJ266,";",AK266,";",AL266,";",AM266,";",AN266,";",AO266,";",AP266)</f>
        <v>0;0;0;0;0;0;0</v>
      </c>
      <c r="AR266" s="50" t="s">
        <v>781</v>
      </c>
      <c r="AS266" s="54"/>
      <c r="AT266" s="4">
        <v>22011104</v>
      </c>
      <c r="AU266" s="4"/>
      <c r="AV266" s="4">
        <v>263</v>
      </c>
      <c r="AW266" s="4"/>
      <c r="AX266" s="59" t="s">
        <v>944</v>
      </c>
      <c r="AY266" s="18">
        <v>0</v>
      </c>
      <c r="AZ266" s="19">
        <v>0</v>
      </c>
      <c r="BA266" s="25">
        <v>0.64590159999999996</v>
      </c>
    </row>
    <row r="267" spans="1:53">
      <c r="A267">
        <v>51000264</v>
      </c>
      <c r="B267" s="7" t="s">
        <v>447</v>
      </c>
      <c r="C267" s="4" t="s">
        <v>383</v>
      </c>
      <c r="D267" s="19" t="s">
        <v>868</v>
      </c>
      <c r="E267" s="4">
        <v>5</v>
      </c>
      <c r="F267" s="4">
        <v>10</v>
      </c>
      <c r="G267" s="4">
        <v>6</v>
      </c>
      <c r="H267" s="4">
        <f>IF(AND(T267&gt;=13,T267&lt;=16),5,IF(AND(T267&gt;=9,T267&lt;=12),4,IF(AND(T267&gt;=5,T267&lt;=8),3,IF(AND(T267&gt;=1,T267&lt;=4),2,IF(AND(T267&gt;=-3,T267&lt;=0),1,IF(AND(T267&gt;=-5,T267&lt;=-4),0,6))))))</f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>SUM(J267:K267)+SUM(M267:S267)*5+4.4*SUM(AJ267:AP267)+2.5*SUM(AD267:AH267)+IF(ISNUMBER(AC267),AC267,0)+L267</f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>CONCATENATE(AD267,";",AE267,";",AF267,";",AG267,";",AH267)</f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>CONCATENATE(AJ267,";",AK267,";",AL267,";",AM267,";",AN267,";",AO267,";",AP267)</f>
        <v>0;0;0;0;0;0.3;0</v>
      </c>
      <c r="AR267" s="50" t="s">
        <v>781</v>
      </c>
      <c r="AS267" s="54"/>
      <c r="AT267" s="4">
        <v>22011006</v>
      </c>
      <c r="AU267" s="4">
        <v>22011101</v>
      </c>
      <c r="AV267" s="4">
        <v>264</v>
      </c>
      <c r="AW267" s="4"/>
      <c r="AX267" s="59" t="s">
        <v>934</v>
      </c>
      <c r="AY267" s="18">
        <v>0</v>
      </c>
      <c r="AZ267" s="19">
        <v>0</v>
      </c>
      <c r="BA267" s="25">
        <v>0.8</v>
      </c>
    </row>
    <row r="268" spans="1:53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>IF(AND(T268&gt;=13,T268&lt;=16),5,IF(AND(T268&gt;=9,T268&lt;=12),4,IF(AND(T268&gt;=5,T268&lt;=8),3,IF(AND(T268&gt;=1,T268&lt;=4),2,IF(AND(T268&gt;=-3,T268&lt;=0),1,IF(AND(T268&gt;=-5,T268&lt;=-4),0,6))))))</f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>SUM(J268:K268)+SUM(M268:S268)*5+4.4*SUM(AJ268:AP268)+2.5*SUM(AD268:AH268)+IF(ISNUMBER(AC268),AC268,0)+L268</f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>CONCATENATE(AD268,";",AE268,";",AF268,";",AG268,";",AH268)</f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>CONCATENATE(AJ268,";",AK268,";",AL268,";",AM268,";",AN268,";",AO268,";",AP268)</f>
        <v>0;0;0;0;0;0;0</v>
      </c>
      <c r="AR268" s="50" t="s">
        <v>781</v>
      </c>
      <c r="AS268" s="54"/>
      <c r="AT268" s="4">
        <v>22011102</v>
      </c>
      <c r="AU268" s="4"/>
      <c r="AV268" s="4">
        <v>265</v>
      </c>
      <c r="AW268" s="4"/>
      <c r="AX268" s="59" t="s">
        <v>945</v>
      </c>
      <c r="AY268" s="18">
        <v>0</v>
      </c>
      <c r="AZ268" s="19">
        <v>0</v>
      </c>
      <c r="BA268" s="25">
        <v>0.5557377</v>
      </c>
    </row>
    <row r="269" spans="1:53">
      <c r="A269">
        <v>51000266</v>
      </c>
      <c r="B269" s="7" t="s">
        <v>448</v>
      </c>
      <c r="C269" s="4" t="s">
        <v>449</v>
      </c>
      <c r="D269" s="19" t="s">
        <v>921</v>
      </c>
      <c r="E269" s="4">
        <v>4</v>
      </c>
      <c r="F269" s="4">
        <v>13</v>
      </c>
      <c r="G269" s="4">
        <v>4</v>
      </c>
      <c r="H269" s="4">
        <f>IF(AND(T269&gt;=13,T269&lt;=16),5,IF(AND(T269&gt;=9,T269&lt;=12),4,IF(AND(T269&gt;=5,T269&lt;=8),3,IF(AND(T269&gt;=1,T269&lt;=4),2,IF(AND(T269&gt;=-3,T269&lt;=0),1,IF(AND(T269&gt;=-5,T269&lt;=-4),0,6))))))</f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>SUM(J269:K269)+SUM(M269:S269)*5+4.4*SUM(AJ269:AP269)+2.5*SUM(AD269:AH269)+IF(ISNUMBER(AC269),AC269,0)+L269</f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>CONCATENATE(AD269,";",AE269,";",AF269,";",AG269,";",AH269)</f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>CONCATENATE(AJ269,";",AK269,";",AL269,";",AM269,";",AN269,";",AO269,";",AP269)</f>
        <v>0;0;0;0;0;0;0</v>
      </c>
      <c r="AR269" s="50" t="s">
        <v>781</v>
      </c>
      <c r="AS269" s="54"/>
      <c r="AT269" s="4">
        <v>22011080</v>
      </c>
      <c r="AU269" s="4"/>
      <c r="AV269" s="4">
        <v>266</v>
      </c>
      <c r="AW269" s="4"/>
      <c r="AX269" s="59" t="s">
        <v>938</v>
      </c>
      <c r="AY269" s="18">
        <v>0</v>
      </c>
      <c r="AZ269" s="19">
        <v>0</v>
      </c>
      <c r="BA269" s="25">
        <v>0.4606557</v>
      </c>
    </row>
    <row r="270" spans="1:53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>IF(AND(T270&gt;=13,T270&lt;=16),5,IF(AND(T270&gt;=9,T270&lt;=12),4,IF(AND(T270&gt;=5,T270&lt;=8),3,IF(AND(T270&gt;=1,T270&lt;=4),2,IF(AND(T270&gt;=-3,T270&lt;=0),1,IF(AND(T270&gt;=-5,T270&lt;=-4),0,6))))))</f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>SUM(J270:K270)+SUM(M270:S270)*5+4.4*SUM(AJ270:AP270)+2.5*SUM(AD270:AH270)+IF(ISNUMBER(AC270),AC270,0)+L270</f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>CONCATENATE(AD270,";",AE270,";",AF270,";",AG270,";",AH270)</f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>CONCATENATE(AJ270,";",AK270,";",AL270,";",AM270,";",AN270,";",AO270,";",AP270)</f>
        <v>0;0;0;0;0;0;0</v>
      </c>
      <c r="AR270" s="50" t="s">
        <v>781</v>
      </c>
      <c r="AS270" s="54"/>
      <c r="AT270" s="4">
        <v>22011130</v>
      </c>
      <c r="AU270" s="4"/>
      <c r="AV270" s="4">
        <v>267</v>
      </c>
      <c r="AW270" s="4"/>
      <c r="AX270" s="59" t="s">
        <v>933</v>
      </c>
      <c r="AY270" s="18">
        <v>0</v>
      </c>
      <c r="AZ270" s="19">
        <v>0</v>
      </c>
      <c r="BA270" s="25">
        <v>0.58688530000000005</v>
      </c>
    </row>
    <row r="271" spans="1:53">
      <c r="A271">
        <v>51000268</v>
      </c>
      <c r="B271" s="7" t="s">
        <v>398</v>
      </c>
      <c r="C271" s="4" t="s">
        <v>385</v>
      </c>
      <c r="D271" s="19" t="s">
        <v>899</v>
      </c>
      <c r="E271" s="4">
        <v>5</v>
      </c>
      <c r="F271" s="4">
        <v>1</v>
      </c>
      <c r="G271" s="4">
        <v>5</v>
      </c>
      <c r="H271" s="4">
        <f>IF(AND(T271&gt;=13,T271&lt;=16),5,IF(AND(T271&gt;=9,T271&lt;=12),4,IF(AND(T271&gt;=5,T271&lt;=8),3,IF(AND(T271&gt;=1,T271&lt;=4),2,IF(AND(T271&gt;=-3,T271&lt;=0),1,IF(AND(T271&gt;=-5,T271&lt;=-4),0,6))))))</f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>SUM(J271:K271)+SUM(M271:S271)*5+4.4*SUM(AJ271:AP271)+2.5*SUM(AD271:AH271)+IF(ISNUMBER(AC271),AC271,0)+L271</f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>CONCATENATE(AD271,";",AE271,";",AF271,";",AG271,";",AH271)</f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>CONCATENATE(AJ271,";",AK271,";",AL271,";",AM271,";",AN271,";",AO271,";",AP271)</f>
        <v>0;0;0;0;0;0;0</v>
      </c>
      <c r="AR271" s="50" t="s">
        <v>781</v>
      </c>
      <c r="AS271" s="54"/>
      <c r="AT271" s="4">
        <v>22011127</v>
      </c>
      <c r="AU271" s="4"/>
      <c r="AV271" s="4">
        <v>268</v>
      </c>
      <c r="AW271" s="4"/>
      <c r="AX271" s="59" t="s">
        <v>935</v>
      </c>
      <c r="AY271" s="18">
        <v>0</v>
      </c>
      <c r="AZ271" s="19">
        <v>0</v>
      </c>
      <c r="BA271" s="25">
        <v>0.81147539999999996</v>
      </c>
    </row>
    <row r="272" spans="1:53">
      <c r="A272">
        <v>51000269</v>
      </c>
      <c r="B272" s="4" t="s">
        <v>266</v>
      </c>
      <c r="C272" s="4" t="s">
        <v>627</v>
      </c>
      <c r="D272" s="19" t="s">
        <v>869</v>
      </c>
      <c r="E272" s="4">
        <v>5</v>
      </c>
      <c r="F272" s="4">
        <v>1</v>
      </c>
      <c r="G272" s="4">
        <v>2</v>
      </c>
      <c r="H272" s="4">
        <f>IF(AND(T272&gt;=13,T272&lt;=16),5,IF(AND(T272&gt;=9,T272&lt;=12),4,IF(AND(T272&gt;=5,T272&lt;=8),3,IF(AND(T272&gt;=1,T272&lt;=4),2,IF(AND(T272&gt;=-3,T272&lt;=0),1,IF(AND(T272&gt;=-5,T272&lt;=-4),0,6))))))</f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>SUM(J272:K272)+SUM(M272:S272)*5+4.4*SUM(AJ272:AP272)+2.5*SUM(AD272:AH272)+IF(ISNUMBER(AC272),AC272,0)+L272</f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>CONCATENATE(AD272,";",AE272,";",AF272,";",AG272,";",AH272)</f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>CONCATENATE(AJ272,";",AK272,";",AL272,";",AM272,";",AN272,";",AO272,";",AP272)</f>
        <v>0;0;0;0;0;0;0</v>
      </c>
      <c r="AR272" s="50" t="s">
        <v>781</v>
      </c>
      <c r="AS272" s="54"/>
      <c r="AT272" s="4">
        <v>22011129</v>
      </c>
      <c r="AU272" s="4"/>
      <c r="AV272" s="4">
        <v>269</v>
      </c>
      <c r="AW272" s="4"/>
      <c r="AX272" s="59" t="s">
        <v>935</v>
      </c>
      <c r="AY272" s="18">
        <v>0</v>
      </c>
      <c r="AZ272" s="19">
        <v>0</v>
      </c>
      <c r="BA272" s="25">
        <v>0.77213109999999996</v>
      </c>
    </row>
    <row r="273" spans="1:53">
      <c r="A273">
        <v>51000270</v>
      </c>
      <c r="B273" s="4" t="s">
        <v>267</v>
      </c>
      <c r="C273" s="4" t="s">
        <v>386</v>
      </c>
      <c r="D273" s="19" t="s">
        <v>870</v>
      </c>
      <c r="E273" s="4">
        <v>5</v>
      </c>
      <c r="F273" s="4">
        <v>1</v>
      </c>
      <c r="G273" s="4">
        <v>1</v>
      </c>
      <c r="H273" s="4">
        <f>IF(AND(T273&gt;=13,T273&lt;=16),5,IF(AND(T273&gt;=9,T273&lt;=12),4,IF(AND(T273&gt;=5,T273&lt;=8),3,IF(AND(T273&gt;=1,T273&lt;=4),2,IF(AND(T273&gt;=-3,T273&lt;=0),1,IF(AND(T273&gt;=-5,T273&lt;=-4),0,6))))))</f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>SUM(J273:K273)+SUM(M273:S273)*5+4.4*SUM(AJ273:AP273)+2.5*SUM(AD273:AH273)+IF(ISNUMBER(AC273),AC273,0)+L273</f>
        <v>3</v>
      </c>
      <c r="U273" s="4">
        <v>10</v>
      </c>
      <c r="V273" s="4">
        <v>12</v>
      </c>
      <c r="W273" s="4">
        <v>0</v>
      </c>
      <c r="X273" s="4" t="s">
        <v>729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>CONCATENATE(AD273,";",AE273,";",AF273,";",AG273,";",AH273)</f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>CONCATENATE(AJ273,";",AK273,";",AL273,";",AM273,";",AN273,";",AO273,";",AP273)</f>
        <v>0;0;0;0;0;0;0</v>
      </c>
      <c r="AR273" s="50" t="s">
        <v>781</v>
      </c>
      <c r="AS273" s="54"/>
      <c r="AT273" s="4">
        <v>22011128</v>
      </c>
      <c r="AU273" s="4"/>
      <c r="AV273" s="4">
        <v>270</v>
      </c>
      <c r="AW273" s="4"/>
      <c r="AX273" s="59" t="s">
        <v>935</v>
      </c>
      <c r="AY273" s="18">
        <v>0</v>
      </c>
      <c r="AZ273" s="19">
        <v>0</v>
      </c>
      <c r="BA273" s="25">
        <v>0.83442620000000001</v>
      </c>
    </row>
    <row r="274" spans="1:53">
      <c r="A274">
        <v>51000271</v>
      </c>
      <c r="B274" s="4" t="s">
        <v>268</v>
      </c>
      <c r="C274" s="4" t="s">
        <v>387</v>
      </c>
      <c r="D274" s="19" t="s">
        <v>894</v>
      </c>
      <c r="E274" s="4">
        <v>1</v>
      </c>
      <c r="F274" s="4">
        <v>8</v>
      </c>
      <c r="G274" s="4">
        <v>0</v>
      </c>
      <c r="H274" s="4">
        <f>IF(AND(T274&gt;=13,T274&lt;=16),5,IF(AND(T274&gt;=9,T274&lt;=12),4,IF(AND(T274&gt;=5,T274&lt;=8),3,IF(AND(T274&gt;=1,T274&lt;=4),2,IF(AND(T274&gt;=-3,T274&lt;=0),1,IF(AND(T274&gt;=-5,T274&lt;=-4),0,6))))))</f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>SUM(J274:K274)+SUM(M274:S274)*5+4.4*SUM(AJ274:AP274)+2.5*SUM(AD274:AH274)+IF(ISNUMBER(AC274),AC274,0)+L274</f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>CONCATENATE(AD274,";",AE274,";",AF274,";",AG274,";",AH274)</f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>CONCATENATE(AJ274,";",AK274,";",AL274,";",AM274,";",AN274,";",AO274,";",AP274)</f>
        <v>0;0;0;0;0;0;0</v>
      </c>
      <c r="AR274" s="50" t="s">
        <v>781</v>
      </c>
      <c r="AS274" s="54"/>
      <c r="AT274" s="4">
        <v>22011012</v>
      </c>
      <c r="AU274" s="4"/>
      <c r="AV274" s="4">
        <v>271</v>
      </c>
      <c r="AW274" s="4"/>
      <c r="AX274" s="59" t="s">
        <v>930</v>
      </c>
      <c r="AY274" s="18">
        <v>0</v>
      </c>
      <c r="AZ274" s="19">
        <v>0</v>
      </c>
      <c r="BA274" s="25">
        <v>0.12950819999999999</v>
      </c>
    </row>
    <row r="275" spans="1:53">
      <c r="A275">
        <v>51000272</v>
      </c>
      <c r="B275" s="4" t="s">
        <v>269</v>
      </c>
      <c r="C275" s="4" t="s">
        <v>451</v>
      </c>
      <c r="D275" s="19" t="s">
        <v>806</v>
      </c>
      <c r="E275" s="4">
        <v>3</v>
      </c>
      <c r="F275" s="4">
        <v>8</v>
      </c>
      <c r="G275" s="4">
        <v>0</v>
      </c>
      <c r="H275" s="4">
        <f>IF(AND(T275&gt;=13,T275&lt;=16),5,IF(AND(T275&gt;=9,T275&lt;=12),4,IF(AND(T275&gt;=5,T275&lt;=8),3,IF(AND(T275&gt;=1,T275&lt;=4),2,IF(AND(T275&gt;=-3,T275&lt;=0),1,IF(AND(T275&gt;=-5,T275&lt;=-4),0,6))))))</f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>SUM(J275:K275)+SUM(M275:S275)*5+4.4*SUM(AJ275:AP275)+2.5*SUM(AD275:AH275)+IF(ISNUMBER(AC275),AC275,0)+L275</f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>CONCATENATE(AD275,";",AE275,";",AF275,";",AG275,";",AH275)</f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>CONCATENATE(AJ275,";",AK275,";",AL275,";",AM275,";",AN275,";",AO275,";",AP275)</f>
        <v>0;0;0;0;0;0;0</v>
      </c>
      <c r="AR275" s="50" t="s">
        <v>781</v>
      </c>
      <c r="AS275" s="54"/>
      <c r="AT275" s="4">
        <v>22011016</v>
      </c>
      <c r="AU275" s="4"/>
      <c r="AV275" s="4">
        <v>272</v>
      </c>
      <c r="AW275" s="4"/>
      <c r="AX275" s="59" t="s">
        <v>930</v>
      </c>
      <c r="AY275" s="18">
        <v>0</v>
      </c>
      <c r="AZ275" s="19">
        <v>0</v>
      </c>
      <c r="BA275" s="25">
        <v>0.40655740000000001</v>
      </c>
    </row>
    <row r="276" spans="1:53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>IF(AND(T276&gt;=13,T276&lt;=16),5,IF(AND(T276&gt;=9,T276&lt;=12),4,IF(AND(T276&gt;=5,T276&lt;=8),3,IF(AND(T276&gt;=1,T276&lt;=4),2,IF(AND(T276&gt;=-3,T276&lt;=0),1,IF(AND(T276&gt;=-5,T276&lt;=-4),0,6))))))</f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>SUM(J276:K276)+SUM(M276:S276)*5+4.4*SUM(AJ276:AP276)+2.5*SUM(AD276:AH276)+IF(ISNUMBER(AC276),AC276,0)+L276</f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>CONCATENATE(AD276,";",AE276,";",AF276,";",AG276,";",AH276)</f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>CONCATENATE(AJ276,";",AK276,";",AL276,";",AM276,";",AN276,";",AO276,";",AP276)</f>
        <v>0;0;0;-0.5;0;0;0</v>
      </c>
      <c r="AR276" s="50" t="s">
        <v>781</v>
      </c>
      <c r="AS276" s="54"/>
      <c r="AT276" s="4">
        <v>22011092</v>
      </c>
      <c r="AU276" s="4"/>
      <c r="AV276" s="4">
        <v>273</v>
      </c>
      <c r="AW276" s="4"/>
      <c r="AX276" s="59" t="s">
        <v>931</v>
      </c>
      <c r="AY276" s="18">
        <v>0</v>
      </c>
      <c r="AZ276" s="19">
        <v>0</v>
      </c>
      <c r="BA276" s="25">
        <v>0.67049179999999997</v>
      </c>
    </row>
    <row r="277" spans="1:53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>IF(AND(T277&gt;=13,T277&lt;=16),5,IF(AND(T277&gt;=9,T277&lt;=12),4,IF(AND(T277&gt;=5,T277&lt;=8),3,IF(AND(T277&gt;=1,T277&lt;=4),2,IF(AND(T277&gt;=-3,T277&lt;=0),1,IF(AND(T277&gt;=-5,T277&lt;=-4),0,6))))))</f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>SUM(J277:K277)+SUM(M277:S277)*5+4.4*SUM(AJ277:AP277)+2.5*SUM(AD277:AH277)+IF(ISNUMBER(AC277),AC277,0)+L277</f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>CONCATENATE(AD277,";",AE277,";",AF277,";",AG277,";",AH277)</f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>CONCATENATE(AJ277,";",AK277,";",AL277,";",AM277,";",AN277,";",AO277,";",AP277)</f>
        <v>0;0;0;0;0;0;0</v>
      </c>
      <c r="AR277" s="50" t="s">
        <v>781</v>
      </c>
      <c r="AS277" s="54"/>
      <c r="AT277" s="4">
        <v>22011218</v>
      </c>
      <c r="AU277" s="4"/>
      <c r="AV277" s="4">
        <v>274</v>
      </c>
      <c r="AW277" s="4"/>
      <c r="AX277" s="59" t="s">
        <v>938</v>
      </c>
      <c r="AY277" s="18">
        <v>0</v>
      </c>
      <c r="AZ277" s="19">
        <v>0</v>
      </c>
      <c r="BA277" s="25">
        <v>0.48196719999999998</v>
      </c>
    </row>
    <row r="278" spans="1:53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>IF(AND(T278&gt;=13,T278&lt;=16),5,IF(AND(T278&gt;=9,T278&lt;=12),4,IF(AND(T278&gt;=5,T278&lt;=8),3,IF(AND(T278&gt;=1,T278&lt;=4),2,IF(AND(T278&gt;=-3,T278&lt;=0),1,IF(AND(T278&gt;=-5,T278&lt;=-4),0,6))))))</f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>SUM(J278:K278)+SUM(M278:S278)*5+4.4*SUM(AJ278:AP278)+2.5*SUM(AD278:AH278)+IF(ISNUMBER(AC278),AC278,0)+L278</f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>CONCATENATE(AD278,";",AE278,";",AF278,";",AG278,";",AH278)</f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>CONCATENATE(AJ278,";",AK278,";",AL278,";",AM278,";",AN278,";",AO278,";",AP278)</f>
        <v>0;0;0;0;0;0;0</v>
      </c>
      <c r="AR278" s="50" t="s">
        <v>781</v>
      </c>
      <c r="AS278" s="54"/>
      <c r="AT278" s="4">
        <v>22011027</v>
      </c>
      <c r="AU278" s="4"/>
      <c r="AV278" s="4">
        <v>275</v>
      </c>
      <c r="AW278" s="4"/>
      <c r="AX278" s="59" t="s">
        <v>931</v>
      </c>
      <c r="AY278" s="18">
        <v>0</v>
      </c>
      <c r="AZ278" s="19">
        <v>0</v>
      </c>
      <c r="BA278" s="25">
        <v>0.52295080000000005</v>
      </c>
    </row>
    <row r="279" spans="1:53">
      <c r="A279">
        <v>51000276</v>
      </c>
      <c r="B279" s="4" t="s">
        <v>271</v>
      </c>
      <c r="C279" s="4" t="s">
        <v>458</v>
      </c>
      <c r="D279" s="19" t="s">
        <v>909</v>
      </c>
      <c r="E279" s="4">
        <v>2</v>
      </c>
      <c r="F279" s="4">
        <v>2</v>
      </c>
      <c r="G279" s="4">
        <v>0</v>
      </c>
      <c r="H279" s="4">
        <f>IF(AND(T279&gt;=13,T279&lt;=16),5,IF(AND(T279&gt;=9,T279&lt;=12),4,IF(AND(T279&gt;=5,T279&lt;=8),3,IF(AND(T279&gt;=1,T279&lt;=4),2,IF(AND(T279&gt;=-3,T279&lt;=0),1,IF(AND(T279&gt;=-5,T279&lt;=-4),0,6))))))</f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>SUM(J279:K279)+SUM(M279:S279)*5+4.4*SUM(AJ279:AP279)+2.5*SUM(AD279:AH279)+IF(ISNUMBER(AC279),AC279,0)+L279</f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>CONCATENATE(AD279,";",AE279,";",AF279,";",AG279,";",AH279)</f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>CONCATENATE(AJ279,";",AK279,";",AL279,";",AM279,";",AN279,";",AO279,";",AP279)</f>
        <v>0;0;0;0;0;0;0</v>
      </c>
      <c r="AR279" s="50" t="s">
        <v>781</v>
      </c>
      <c r="AS279" s="54"/>
      <c r="AT279" s="4">
        <v>22011201</v>
      </c>
      <c r="AU279" s="4"/>
      <c r="AV279" s="4">
        <v>276</v>
      </c>
      <c r="AW279" s="4"/>
      <c r="AX279" s="59" t="s">
        <v>945</v>
      </c>
      <c r="AY279" s="18">
        <v>0</v>
      </c>
      <c r="AZ279" s="19">
        <v>0</v>
      </c>
      <c r="BA279" s="25">
        <v>0.10983610000000001</v>
      </c>
    </row>
    <row r="280" spans="1:53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>IF(AND(T280&gt;=13,T280&lt;=16),5,IF(AND(T280&gt;=9,T280&lt;=12),4,IF(AND(T280&gt;=5,T280&lt;=8),3,IF(AND(T280&gt;=1,T280&lt;=4),2,IF(AND(T280&gt;=-3,T280&lt;=0),1,IF(AND(T280&gt;=-5,T280&lt;=-4),0,6))))))</f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>SUM(J280:K280)+SUM(M280:S280)*5+4.4*SUM(AJ280:AP280)+2.5*SUM(AD280:AH280)+IF(ISNUMBER(AC280),AC280,0)+L280</f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>CONCATENATE(AD280,";",AE280,";",AF280,";",AG280,";",AH280)</f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>CONCATENATE(AJ280,";",AK280,";",AL280,";",AM280,";",AN280,";",AO280,";",AP280)</f>
        <v>0;0;0;0;0;0;0</v>
      </c>
      <c r="AR280" s="50" t="s">
        <v>781</v>
      </c>
      <c r="AS280" s="54"/>
      <c r="AT280" s="4">
        <v>22011100</v>
      </c>
      <c r="AU280" s="4"/>
      <c r="AV280" s="4">
        <v>277</v>
      </c>
      <c r="AW280" s="4"/>
      <c r="AX280" s="59" t="s">
        <v>934</v>
      </c>
      <c r="AY280" s="18">
        <v>0</v>
      </c>
      <c r="AZ280" s="19">
        <v>0</v>
      </c>
      <c r="BA280" s="25">
        <v>0.50655740000000005</v>
      </c>
    </row>
    <row r="281" spans="1:53">
      <c r="A281">
        <v>51000278</v>
      </c>
      <c r="B281" s="4" t="s">
        <v>273</v>
      </c>
      <c r="C281" s="4" t="s">
        <v>388</v>
      </c>
      <c r="D281" s="19" t="s">
        <v>847</v>
      </c>
      <c r="E281" s="4">
        <v>1</v>
      </c>
      <c r="F281" s="4">
        <v>1</v>
      </c>
      <c r="G281" s="4">
        <v>0</v>
      </c>
      <c r="H281" s="4">
        <f>IF(AND(T281&gt;=13,T281&lt;=16),5,IF(AND(T281&gt;=9,T281&lt;=12),4,IF(AND(T281&gt;=5,T281&lt;=8),3,IF(AND(T281&gt;=1,T281&lt;=4),2,IF(AND(T281&gt;=-3,T281&lt;=0),1,IF(AND(T281&gt;=-5,T281&lt;=-4),0,6))))))</f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>SUM(J281:K281)+SUM(M281:S281)*5+4.4*SUM(AJ281:AP281)+2.5*SUM(AD281:AH281)+IF(ISNUMBER(AC281),AC281,0)+L281</f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>CONCATENATE(AD281,";",AE281,";",AF281,";",AG281,";",AH281)</f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>CONCATENATE(AJ281,";",AK281,";",AL281,";",AM281,";",AN281,";",AO281,";",AP281)</f>
        <v>0;0;0;0;0;0;0</v>
      </c>
      <c r="AR281" s="50" t="s">
        <v>781</v>
      </c>
      <c r="AS281" s="54"/>
      <c r="AT281" s="4">
        <v>22011099</v>
      </c>
      <c r="AU281" s="4"/>
      <c r="AV281" s="4">
        <v>278</v>
      </c>
      <c r="AW281" s="4"/>
      <c r="AX281" s="59" t="s">
        <v>935</v>
      </c>
      <c r="AY281" s="18">
        <v>0</v>
      </c>
      <c r="AZ281" s="19">
        <v>0</v>
      </c>
      <c r="BA281" s="25">
        <v>5.5737700000000001E-2</v>
      </c>
    </row>
    <row r="282" spans="1:53">
      <c r="A282">
        <v>51000279</v>
      </c>
      <c r="B282" s="4" t="s">
        <v>274</v>
      </c>
      <c r="C282" s="4" t="s">
        <v>389</v>
      </c>
      <c r="D282" s="19" t="s">
        <v>847</v>
      </c>
      <c r="E282" s="4">
        <v>1</v>
      </c>
      <c r="F282" s="4">
        <v>1</v>
      </c>
      <c r="G282" s="4">
        <v>0</v>
      </c>
      <c r="H282" s="4">
        <f>IF(AND(T282&gt;=13,T282&lt;=16),5,IF(AND(T282&gt;=9,T282&lt;=12),4,IF(AND(T282&gt;=5,T282&lt;=8),3,IF(AND(T282&gt;=1,T282&lt;=4),2,IF(AND(T282&gt;=-3,T282&lt;=0),1,IF(AND(T282&gt;=-5,T282&lt;=-4),0,6))))))</f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>SUM(J282:K282)+SUM(M282:S282)*5+4.4*SUM(AJ282:AP282)+2.5*SUM(AD282:AH282)+IF(ISNUMBER(AC282),AC282,0)+L282</f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>CONCATENATE(AD282,";",AE282,";",AF282,";",AG282,";",AH282)</f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>CONCATENATE(AJ282,";",AK282,";",AL282,";",AM282,";",AN282,";",AO282,";",AP282)</f>
        <v>0;0;0;0;0;0;0</v>
      </c>
      <c r="AR282" s="50" t="s">
        <v>781</v>
      </c>
      <c r="AS282" s="54"/>
      <c r="AT282" s="4">
        <v>22011099</v>
      </c>
      <c r="AU282" s="4"/>
      <c r="AV282" s="4">
        <v>279</v>
      </c>
      <c r="AW282" s="4"/>
      <c r="AX282" s="59" t="s">
        <v>935</v>
      </c>
      <c r="AY282" s="18">
        <v>0</v>
      </c>
      <c r="AZ282" s="19">
        <v>0</v>
      </c>
      <c r="BA282" s="25">
        <v>0.14590159999999999</v>
      </c>
    </row>
    <row r="283" spans="1:53">
      <c r="A283">
        <v>51000280</v>
      </c>
      <c r="B283" s="4" t="s">
        <v>275</v>
      </c>
      <c r="C283" s="4" t="s">
        <v>390</v>
      </c>
      <c r="D283" s="19" t="s">
        <v>847</v>
      </c>
      <c r="E283" s="4">
        <v>1</v>
      </c>
      <c r="F283" s="4">
        <v>1</v>
      </c>
      <c r="G283" s="4">
        <v>0</v>
      </c>
      <c r="H283" s="4">
        <f>IF(AND(T283&gt;=13,T283&lt;=16),5,IF(AND(T283&gt;=9,T283&lt;=12),4,IF(AND(T283&gt;=5,T283&lt;=8),3,IF(AND(T283&gt;=1,T283&lt;=4),2,IF(AND(T283&gt;=-3,T283&lt;=0),1,IF(AND(T283&gt;=-5,T283&lt;=-4),0,6))))))</f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>SUM(J283:K283)+SUM(M283:S283)*5+4.4*SUM(AJ283:AP283)+2.5*SUM(AD283:AH283)+IF(ISNUMBER(AC283),AC283,0)+L283</f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>CONCATENATE(AD283,";",AE283,";",AF283,";",AG283,";",AH283)</f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>CONCATENATE(AJ283,";",AK283,";",AL283,";",AM283,";",AN283,";",AO283,";",AP283)</f>
        <v>0;0;0;0;0;0;0</v>
      </c>
      <c r="AR283" s="50" t="s">
        <v>781</v>
      </c>
      <c r="AS283" s="54"/>
      <c r="AT283" s="4">
        <v>22011099</v>
      </c>
      <c r="AU283" s="4"/>
      <c r="AV283" s="4">
        <v>280</v>
      </c>
      <c r="AW283" s="4"/>
      <c r="AX283" s="59" t="s">
        <v>935</v>
      </c>
      <c r="AY283" s="18">
        <v>0</v>
      </c>
      <c r="AZ283" s="19">
        <v>0</v>
      </c>
      <c r="BA283" s="25">
        <v>0.1245902</v>
      </c>
    </row>
    <row r="284" spans="1:53">
      <c r="A284">
        <v>51000281</v>
      </c>
      <c r="B284" s="4" t="s">
        <v>276</v>
      </c>
      <c r="C284" s="4" t="s">
        <v>628</v>
      </c>
      <c r="D284" s="19" t="s">
        <v>902</v>
      </c>
      <c r="E284" s="4">
        <v>6</v>
      </c>
      <c r="F284" s="4">
        <v>1</v>
      </c>
      <c r="G284" s="4">
        <v>6</v>
      </c>
      <c r="H284" s="4">
        <f>IF(AND(T284&gt;=13,T284&lt;=16),5,IF(AND(T284&gt;=9,T284&lt;=12),4,IF(AND(T284&gt;=5,T284&lt;=8),3,IF(AND(T284&gt;=1,T284&lt;=4),2,IF(AND(T284&gt;=-3,T284&lt;=0),1,IF(AND(T284&gt;=-5,T284&lt;=-4),0,6))))))</f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>SUM(J284:K284)+SUM(M284:S284)*5+4.4*SUM(AJ284:AP284)+2.5*SUM(AD284:AH284)+IF(ISNUMBER(AC284),AC284,0)+L284</f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>CONCATENATE(AD284,";",AE284,";",AF284,";",AG284,";",AH284)</f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>CONCATENATE(AJ284,";",AK284,";",AL284,";",AM284,";",AN284,";",AO284,";",AP284)</f>
        <v>0;0;0;0.3;0;0;0</v>
      </c>
      <c r="AR284" s="50" t="s">
        <v>781</v>
      </c>
      <c r="AS284" s="54"/>
      <c r="AT284" s="4">
        <v>22011185</v>
      </c>
      <c r="AU284" s="4"/>
      <c r="AV284" s="4">
        <v>281</v>
      </c>
      <c r="AW284" s="4"/>
      <c r="AX284" s="59" t="s">
        <v>935</v>
      </c>
      <c r="AY284" s="18">
        <v>0</v>
      </c>
      <c r="AZ284" s="19">
        <v>0</v>
      </c>
      <c r="BA284" s="25">
        <v>0.90163930000000003</v>
      </c>
    </row>
    <row r="285" spans="1:53">
      <c r="A285">
        <v>51000282</v>
      </c>
      <c r="B285" s="4" t="s">
        <v>277</v>
      </c>
      <c r="C285" s="4" t="s">
        <v>631</v>
      </c>
      <c r="D285" s="19" t="s">
        <v>914</v>
      </c>
      <c r="E285" s="4">
        <v>6</v>
      </c>
      <c r="F285" s="4">
        <v>3</v>
      </c>
      <c r="G285" s="4">
        <v>5</v>
      </c>
      <c r="H285" s="4">
        <f>IF(AND(T285&gt;=13,T285&lt;=16),5,IF(AND(T285&gt;=9,T285&lt;=12),4,IF(AND(T285&gt;=5,T285&lt;=8),3,IF(AND(T285&gt;=1,T285&lt;=4),2,IF(AND(T285&gt;=-3,T285&lt;=0),1,IF(AND(T285&gt;=-5,T285&lt;=-4),0,6))))))</f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>SUM(J285:K285)+SUM(M285:S285)*5+4.4*SUM(AJ285:AP285)+2.5*SUM(AD285:AH285)+IF(ISNUMBER(AC285),AC285,0)+L285</f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>CONCATENATE(AD285,";",AE285,";",AF285,";",AG285,";",AH285)</f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>CONCATENATE(AJ285,";",AK285,";",AL285,";",AM285,";",AN285,";",AO285,";",AP285)</f>
        <v>0;0;0;0;0;0;0.3</v>
      </c>
      <c r="AR285" s="50" t="s">
        <v>781</v>
      </c>
      <c r="AS285" s="54">
        <v>11000007</v>
      </c>
      <c r="AT285" s="4">
        <v>22011184</v>
      </c>
      <c r="AU285" s="4"/>
      <c r="AV285" s="4">
        <v>282</v>
      </c>
      <c r="AW285" s="4"/>
      <c r="AX285" s="59" t="s">
        <v>946</v>
      </c>
      <c r="AY285" s="18">
        <v>0</v>
      </c>
      <c r="AZ285" s="19">
        <v>0</v>
      </c>
      <c r="BA285" s="25">
        <v>0.91311469999999995</v>
      </c>
    </row>
    <row r="286" spans="1:53">
      <c r="A286">
        <v>51000283</v>
      </c>
      <c r="B286" s="4" t="s">
        <v>278</v>
      </c>
      <c r="C286" s="4" t="s">
        <v>632</v>
      </c>
      <c r="D286" s="19" t="s">
        <v>768</v>
      </c>
      <c r="E286" s="4">
        <v>1</v>
      </c>
      <c r="F286" s="4">
        <v>8</v>
      </c>
      <c r="G286" s="4">
        <v>0</v>
      </c>
      <c r="H286" s="4">
        <f>IF(AND(T286&gt;=13,T286&lt;=16),5,IF(AND(T286&gt;=9,T286&lt;=12),4,IF(AND(T286&gt;=5,T286&lt;=8),3,IF(AND(T286&gt;=1,T286&lt;=4),2,IF(AND(T286&gt;=-3,T286&lt;=0),1,IF(AND(T286&gt;=-5,T286&lt;=-4),0,6))))))</f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>SUM(J286:K286)+SUM(M286:S286)*5+4.4*SUM(AJ286:AP286)+2.5*SUM(AD286:AH286)+IF(ISNUMBER(AC286),AC286,0)+L286</f>
        <v>-5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>CONCATENATE(AD286,";",AE286,";",AF286,";",AG286,";",AH286)</f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>CONCATENATE(AJ286,";",AK286,";",AL286,";",AM286,";",AN286,";",AO286,";",AP286)</f>
        <v>0;0;0;0;0;0;0</v>
      </c>
      <c r="AR286" s="50" t="s">
        <v>781</v>
      </c>
      <c r="AS286" s="54"/>
      <c r="AT286" s="4">
        <v>22011198</v>
      </c>
      <c r="AU286" s="4"/>
      <c r="AV286" s="4">
        <v>283</v>
      </c>
      <c r="AW286" s="4"/>
      <c r="AX286" s="59" t="s">
        <v>930</v>
      </c>
      <c r="AY286" s="18">
        <v>0</v>
      </c>
      <c r="AZ286" s="19">
        <v>0</v>
      </c>
      <c r="BA286" s="25">
        <v>0.2262295</v>
      </c>
    </row>
    <row r="287" spans="1:53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>IF(AND(T287&gt;=13,T287&lt;=16),5,IF(AND(T287&gt;=9,T287&lt;=12),4,IF(AND(T287&gt;=5,T287&lt;=8),3,IF(AND(T287&gt;=1,T287&lt;=4),2,IF(AND(T287&gt;=-3,T287&lt;=0),1,IF(AND(T287&gt;=-5,T287&lt;=-4),0,6))))))</f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>SUM(J287:K287)+SUM(M287:S287)*5+4.4*SUM(AJ287:AP287)+2.5*SUM(AD287:AH287)+IF(ISNUMBER(AC287),AC287,0)+L287</f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>CONCATENATE(AD287,";",AE287,";",AF287,";",AG287,";",AH287)</f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>CONCATENATE(AJ287,";",AK287,";",AL287,";",AM287,";",AN287,";",AO287,";",AP287)</f>
        <v>0;0;0;0;0;0;0</v>
      </c>
      <c r="AR287" s="50" t="s">
        <v>781</v>
      </c>
      <c r="AS287" s="54"/>
      <c r="AT287" s="4">
        <v>22011205</v>
      </c>
      <c r="AU287" s="4"/>
      <c r="AV287" s="4">
        <v>284</v>
      </c>
      <c r="AW287" s="4"/>
      <c r="AX287" s="59" t="s">
        <v>934</v>
      </c>
      <c r="AY287" s="18">
        <v>0</v>
      </c>
      <c r="AZ287" s="19">
        <v>0</v>
      </c>
      <c r="BA287" s="25">
        <v>0.74754100000000001</v>
      </c>
    </row>
    <row r="288" spans="1:53">
      <c r="A288">
        <v>51000285</v>
      </c>
      <c r="B288" s="8" t="s">
        <v>670</v>
      </c>
      <c r="C288" s="8" t="s">
        <v>671</v>
      </c>
      <c r="D288" s="19" t="s">
        <v>893</v>
      </c>
      <c r="E288" s="8">
        <v>3</v>
      </c>
      <c r="F288" s="8">
        <v>8</v>
      </c>
      <c r="G288" s="8">
        <v>0</v>
      </c>
      <c r="H288" s="8">
        <f>IF(AND(T288&gt;=13,T288&lt;=16),5,IF(AND(T288&gt;=9,T288&lt;=12),4,IF(AND(T288&gt;=5,T288&lt;=8),3,IF(AND(T288&gt;=1,T288&lt;=4),2,IF(AND(T288&gt;=-3,T288&lt;=0),1,IF(AND(T288&gt;=-5,T288&lt;=-4),0,6))))))</f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>SUM(J288:K288)+SUM(M288:S288)*5+4.4*SUM(AJ288:AP288)+2.5*SUM(AD288:AH288)+IF(ISNUMBER(AC288),AC288,0)+L288</f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>CONCATENATE(AD288,";",AE288,";",AF288,";",AG288,";",AH288)</f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>CONCATENATE(AJ288,";",AK288,";",AL288,";",AM288,";",AN288,";",AO288,";",AP288)</f>
        <v>0;0;0;0;0;0;0</v>
      </c>
      <c r="AR288" s="50" t="s">
        <v>781</v>
      </c>
      <c r="AS288" s="54"/>
      <c r="AT288" s="8">
        <v>22011072</v>
      </c>
      <c r="AU288" s="8"/>
      <c r="AV288" s="8">
        <v>285</v>
      </c>
      <c r="AW288" s="8"/>
      <c r="AX288" s="59" t="s">
        <v>930</v>
      </c>
      <c r="AY288" s="18">
        <v>0</v>
      </c>
      <c r="AZ288" s="19">
        <v>0</v>
      </c>
      <c r="BA288" s="25">
        <v>0.49672129999999998</v>
      </c>
    </row>
    <row r="289" spans="1:53">
      <c r="A289">
        <v>51000286</v>
      </c>
      <c r="B289" s="7" t="s">
        <v>858</v>
      </c>
      <c r="C289" s="53" t="s">
        <v>857</v>
      </c>
      <c r="D289" s="19" t="s">
        <v>856</v>
      </c>
      <c r="E289" s="4">
        <v>2</v>
      </c>
      <c r="F289" s="4">
        <v>7</v>
      </c>
      <c r="G289" s="4">
        <v>4</v>
      </c>
      <c r="H289" s="4">
        <f>IF(AND(T289&gt;=13,T289&lt;=16),5,IF(AND(T289&gt;=9,T289&lt;=12),4,IF(AND(T289&gt;=5,T289&lt;=8),3,IF(AND(T289&gt;=1,T289&lt;=4),2,IF(AND(T289&gt;=-3,T289&lt;=0),1,IF(AND(T289&gt;=-5,T289&lt;=-4),0,6))))))</f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>SUM(J289:K289)+SUM(M289:S289)*5+4.4*SUM(AJ289:AP289)+2.5*SUM(AD289:AH289)+IF(ISNUMBER(AC289),AC289,0)+L289</f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>CONCATENATE(AD289,";",AE289,";",AF289,";",AG289,";",AH289)</f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>CONCATENATE(AJ289,";",AK289,";",AL289,";",AM289,";",AN289,";",AO289,";",AP289)</f>
        <v>0;0;0;0;0.5;0;0</v>
      </c>
      <c r="AR289" s="50" t="s">
        <v>781</v>
      </c>
      <c r="AS289" s="54"/>
      <c r="AT289" s="8">
        <v>22011206</v>
      </c>
      <c r="AU289" s="4"/>
      <c r="AV289" s="4">
        <v>286</v>
      </c>
      <c r="AW289" s="4"/>
      <c r="AX289" s="59" t="s">
        <v>936</v>
      </c>
      <c r="AY289" s="18">
        <v>0</v>
      </c>
      <c r="AZ289" s="19">
        <v>0</v>
      </c>
      <c r="BA289" s="25">
        <v>8.6885240000000002E-2</v>
      </c>
    </row>
    <row r="290" spans="1:53">
      <c r="A290">
        <v>51000287</v>
      </c>
      <c r="B290" s="8" t="s">
        <v>664</v>
      </c>
      <c r="C290" s="8" t="s">
        <v>667</v>
      </c>
      <c r="D290" s="19" t="s">
        <v>887</v>
      </c>
      <c r="E290" s="8">
        <v>4</v>
      </c>
      <c r="F290" s="8">
        <v>5</v>
      </c>
      <c r="G290" s="8">
        <v>0</v>
      </c>
      <c r="H290" s="8">
        <f>IF(AND(T290&gt;=13,T290&lt;=16),5,IF(AND(T290&gt;=9,T290&lt;=12),4,IF(AND(T290&gt;=5,T290&lt;=8),3,IF(AND(T290&gt;=1,T290&lt;=4),2,IF(AND(T290&gt;=-3,T290&lt;=0),1,IF(AND(T290&gt;=-5,T290&lt;=-4),0,6))))))</f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>SUM(J290:K290)+SUM(M290:S290)*5+4.4*SUM(AJ290:AP290)+2.5*SUM(AD290:AH290)+IF(ISNUMBER(AC290),AC290,0)+L290</f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>CONCATENATE(AD290,";",AE290,";",AF290,";",AG290,";",AH290)</f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>CONCATENATE(AJ290,";",AK290,";",AL290,";",AM290,";",AN290,";",AO290,";",AP290)</f>
        <v>0;0;0;0;0;0;0</v>
      </c>
      <c r="AR290" s="50" t="s">
        <v>781</v>
      </c>
      <c r="AS290" s="54"/>
      <c r="AT290" s="8">
        <v>22011219</v>
      </c>
      <c r="AU290" s="8"/>
      <c r="AV290" s="8">
        <v>287</v>
      </c>
      <c r="AW290" s="8"/>
      <c r="AX290" s="59" t="s">
        <v>941</v>
      </c>
      <c r="AY290" s="18">
        <v>0</v>
      </c>
      <c r="AZ290" s="19">
        <v>0</v>
      </c>
      <c r="BA290" s="25">
        <v>0.51967220000000003</v>
      </c>
    </row>
    <row r="291" spans="1:53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>IF(AND(T291&gt;=13,T291&lt;=16),5,IF(AND(T291&gt;=9,T291&lt;=12),4,IF(AND(T291&gt;=5,T291&lt;=8),3,IF(AND(T291&gt;=1,T291&lt;=4),2,IF(AND(T291&gt;=-3,T291&lt;=0),1,IF(AND(T291&gt;=-5,T291&lt;=-4),0,6))))))</f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>SUM(J291:K291)+SUM(M291:S291)*5+4.4*SUM(AJ291:AP291)+2.5*SUM(AD291:AH291)+IF(ISNUMBER(AC291),AC291,0)+L291</f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>CONCATENATE(AD291,";",AE291,";",AF291,";",AG291,";",AH291)</f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>CONCATENATE(AJ291,";",AK291,";",AL291,";",AM291,";",AN291,";",AO291,";",AP291)</f>
        <v>0;0;0;0;0;0;0</v>
      </c>
      <c r="AR291" s="50" t="s">
        <v>781</v>
      </c>
      <c r="AS291" s="54"/>
      <c r="AT291" s="4">
        <v>22011069</v>
      </c>
      <c r="AU291" s="4"/>
      <c r="AV291" s="4">
        <v>288</v>
      </c>
      <c r="AW291" s="4"/>
      <c r="AX291" s="59" t="s">
        <v>941</v>
      </c>
      <c r="AY291" s="18">
        <v>0</v>
      </c>
      <c r="AZ291" s="19">
        <v>0</v>
      </c>
      <c r="BA291" s="25">
        <v>0.72786890000000004</v>
      </c>
    </row>
    <row r="292" spans="1:53">
      <c r="A292">
        <v>51000289</v>
      </c>
      <c r="B292" s="4" t="s">
        <v>850</v>
      </c>
      <c r="C292" s="4" t="s">
        <v>848</v>
      </c>
      <c r="D292" s="19" t="s">
        <v>886</v>
      </c>
      <c r="E292" s="4">
        <v>2</v>
      </c>
      <c r="F292" s="4">
        <v>9</v>
      </c>
      <c r="G292" s="4">
        <v>0</v>
      </c>
      <c r="H292" s="4">
        <f>IF(AND(T292&gt;=13,T292&lt;=16),5,IF(AND(T292&gt;=9,T292&lt;=12),4,IF(AND(T292&gt;=5,T292&lt;=8),3,IF(AND(T292&gt;=1,T292&lt;=4),2,IF(AND(T292&gt;=-3,T292&lt;=0),1,IF(AND(T292&gt;=-5,T292&lt;=-4),0,6))))))</f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>SUM(J292:K292)+SUM(M292:S292)*5+4.4*SUM(AJ292:AP292)+2.5*SUM(AD292:AH292)+IF(ISNUMBER(AC292),AC292,0)+L292</f>
        <v>0</v>
      </c>
      <c r="U292" s="4">
        <v>10</v>
      </c>
      <c r="V292" s="4">
        <v>20</v>
      </c>
      <c r="W292" s="4">
        <v>0</v>
      </c>
      <c r="X292" s="4" t="s">
        <v>852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>CONCATENATE(AD292,";",AE292,";",AF292,";",AG292,";",AH292)</f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>CONCATENATE(AJ292,";",AK292,";",AL292,";",AM292,";",AN292,";",AO292,";",AP292)</f>
        <v>0;0;0;0;0;0;0</v>
      </c>
      <c r="AR292" s="50" t="s">
        <v>781</v>
      </c>
      <c r="AS292" s="54"/>
      <c r="AT292" s="4">
        <v>22011071</v>
      </c>
      <c r="AU292" s="4"/>
      <c r="AV292" s="4">
        <v>289</v>
      </c>
      <c r="AW292" s="4"/>
      <c r="AX292" s="59" t="s">
        <v>933</v>
      </c>
      <c r="AY292" s="18">
        <v>0</v>
      </c>
      <c r="AZ292" s="19">
        <v>0</v>
      </c>
      <c r="BA292" s="25">
        <v>0.7</v>
      </c>
    </row>
    <row r="293" spans="1:53">
      <c r="A293">
        <v>51000290</v>
      </c>
      <c r="B293" s="7" t="s">
        <v>851</v>
      </c>
      <c r="C293" s="4" t="s">
        <v>849</v>
      </c>
      <c r="D293" s="19" t="s">
        <v>886</v>
      </c>
      <c r="E293" s="4">
        <v>4</v>
      </c>
      <c r="F293" s="4">
        <v>9</v>
      </c>
      <c r="G293" s="4">
        <v>0</v>
      </c>
      <c r="H293" s="4">
        <f>IF(AND(T293&gt;=13,T293&lt;=16),5,IF(AND(T293&gt;=9,T293&lt;=12),4,IF(AND(T293&gt;=5,T293&lt;=8),3,IF(AND(T293&gt;=1,T293&lt;=4),2,IF(AND(T293&gt;=-3,T293&lt;=0),1,IF(AND(T293&gt;=-5,T293&lt;=-4),0,6))))))</f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>SUM(J293:K293)+SUM(M293:S293)*5+4.4*SUM(AJ293:AP293)+2.5*SUM(AD293:AH293)+IF(ISNUMBER(AC293),AC293,0)+L293</f>
        <v>3</v>
      </c>
      <c r="U293" s="4">
        <v>10</v>
      </c>
      <c r="V293" s="4">
        <v>20</v>
      </c>
      <c r="W293" s="4">
        <v>0</v>
      </c>
      <c r="X293" s="4" t="s">
        <v>852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>CONCATENATE(AD293,";",AE293,";",AF293,";",AG293,";",AH293)</f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>CONCATENATE(AJ293,";",AK293,";",AL293,";",AM293,";",AN293,";",AO293,";",AP293)</f>
        <v>0;0;0;0;0;0;0</v>
      </c>
      <c r="AR293" s="50" t="s">
        <v>781</v>
      </c>
      <c r="AS293" s="54"/>
      <c r="AT293" s="4">
        <v>22011097</v>
      </c>
      <c r="AU293" s="4"/>
      <c r="AV293" s="4">
        <v>290</v>
      </c>
      <c r="AW293" s="4"/>
      <c r="AX293" s="59" t="s">
        <v>933</v>
      </c>
      <c r="AY293" s="21">
        <v>0</v>
      </c>
      <c r="AZ293" s="19">
        <v>0</v>
      </c>
      <c r="BA293" s="25">
        <v>8.1967209999999999E-2</v>
      </c>
    </row>
    <row r="294" spans="1:53">
      <c r="A294">
        <v>51000291</v>
      </c>
      <c r="B294" s="4" t="s">
        <v>284</v>
      </c>
      <c r="C294" s="4" t="s">
        <v>630</v>
      </c>
      <c r="D294" s="19" t="s">
        <v>821</v>
      </c>
      <c r="E294" s="4">
        <v>3</v>
      </c>
      <c r="F294" s="4">
        <v>8</v>
      </c>
      <c r="G294" s="4">
        <v>3</v>
      </c>
      <c r="H294" s="4">
        <f>IF(AND(T294&gt;=13,T294&lt;=16),5,IF(AND(T294&gt;=9,T294&lt;=12),4,IF(AND(T294&gt;=5,T294&lt;=8),3,IF(AND(T294&gt;=1,T294&lt;=4),2,IF(AND(T294&gt;=-3,T294&lt;=0),1,IF(AND(T294&gt;=-5,T294&lt;=-4),0,6))))))</f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>SUM(J294:K294)+SUM(M294:S294)*5+4.4*SUM(AJ294:AP294)+2.5*SUM(AD294:AH294)+IF(ISNUMBER(AC294),AC294,0)+L294</f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>CONCATENATE(AD294,";",AE294,";",AF294,";",AG294,";",AH294)</f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>CONCATENATE(AJ294,";",AK294,";",AL294,";",AM294,";",AN294,";",AO294,";",AP294)</f>
        <v>0;0;0;0;0;0;0</v>
      </c>
      <c r="AR294" s="50" t="s">
        <v>781</v>
      </c>
      <c r="AS294" s="54">
        <v>11000007</v>
      </c>
      <c r="AT294" s="8">
        <v>22011016</v>
      </c>
      <c r="AU294" s="4"/>
      <c r="AV294" s="4">
        <v>291</v>
      </c>
      <c r="AW294" s="4"/>
      <c r="AX294" s="59" t="s">
        <v>930</v>
      </c>
      <c r="AY294" s="21">
        <v>0</v>
      </c>
      <c r="AZ294" s="19">
        <v>0</v>
      </c>
      <c r="BA294" s="25">
        <v>0.33442620000000001</v>
      </c>
    </row>
    <row r="295" spans="1:53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>IF(AND(T295&gt;=13,T295&lt;=16),5,IF(AND(T295&gt;=9,T295&lt;=12),4,IF(AND(T295&gt;=5,T295&lt;=8),3,IF(AND(T295&gt;=1,T295&lt;=4),2,IF(AND(T295&gt;=-3,T295&lt;=0),1,IF(AND(T295&gt;=-5,T295&lt;=-4),0,6))))))</f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>SUM(J295:K295)+SUM(M295:S295)*5+4.4*SUM(AJ295:AP295)+2.5*SUM(AD295:AH295)+IF(ISNUMBER(AC295),AC295,0)+L295</f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>CONCATENATE(AD295,";",AE295,";",AF295,";",AG295,";",AH295)</f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>CONCATENATE(AJ295,";",AK295,";",AL295,";",AM295,";",AN295,";",AO295,";",AP295)</f>
        <v>0;0;0;0;0;0;0</v>
      </c>
      <c r="AR295" s="50" t="s">
        <v>781</v>
      </c>
      <c r="AS295" s="54"/>
      <c r="AT295" s="4">
        <v>22011204</v>
      </c>
      <c r="AU295" s="4"/>
      <c r="AV295" s="4">
        <v>292</v>
      </c>
      <c r="AW295" s="4"/>
      <c r="AX295" s="59" t="s">
        <v>944</v>
      </c>
      <c r="AY295" s="21">
        <v>0</v>
      </c>
      <c r="AZ295" s="19">
        <v>0</v>
      </c>
      <c r="BA295" s="25">
        <v>0.34426230000000002</v>
      </c>
    </row>
    <row r="296" spans="1:53">
      <c r="A296">
        <v>51000293</v>
      </c>
      <c r="B296" s="8" t="s">
        <v>655</v>
      </c>
      <c r="C296" s="8" t="s">
        <v>656</v>
      </c>
      <c r="D296" s="19" t="s">
        <v>809</v>
      </c>
      <c r="E296" s="8">
        <v>2</v>
      </c>
      <c r="F296" s="8">
        <v>9</v>
      </c>
      <c r="G296" s="8">
        <v>0</v>
      </c>
      <c r="H296" s="8">
        <f>IF(AND(T296&gt;=13,T296&lt;=16),5,IF(AND(T296&gt;=9,T296&lt;=12),4,IF(AND(T296&gt;=5,T296&lt;=8),3,IF(AND(T296&gt;=1,T296&lt;=4),2,IF(AND(T296&gt;=-3,T296&lt;=0),1,IF(AND(T296&gt;=-5,T296&lt;=-4),0,6))))))</f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>SUM(J296:K296)+SUM(M296:S296)*5+4.4*SUM(AJ296:AP296)+2.5*SUM(AD296:AH296)+IF(ISNUMBER(AC296),AC296,0)+L296</f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>CONCATENATE(AD296,";",AE296,";",AF296,";",AG296,";",AH296)</f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>CONCATENATE(AJ296,";",AK296,";",AL296,";",AM296,";",AN296,";",AO296,";",AP296)</f>
        <v>0;0;0;0;0;0;0</v>
      </c>
      <c r="AR296" s="50" t="s">
        <v>781</v>
      </c>
      <c r="AS296" s="54"/>
      <c r="AT296" s="8">
        <v>22011217</v>
      </c>
      <c r="AU296" s="8"/>
      <c r="AV296" s="8">
        <v>293</v>
      </c>
      <c r="AW296" s="8"/>
      <c r="AX296" s="59" t="s">
        <v>933</v>
      </c>
      <c r="AY296" s="21">
        <v>0</v>
      </c>
      <c r="AZ296" s="19">
        <v>0</v>
      </c>
      <c r="BA296" s="25">
        <v>0.1065574</v>
      </c>
    </row>
    <row r="297" spans="1:53">
      <c r="A297">
        <v>51000294</v>
      </c>
      <c r="B297" s="4" t="s">
        <v>280</v>
      </c>
      <c r="C297" s="4" t="s">
        <v>391</v>
      </c>
      <c r="D297" s="19" t="s">
        <v>813</v>
      </c>
      <c r="E297" s="4">
        <v>3</v>
      </c>
      <c r="F297" s="4">
        <v>10</v>
      </c>
      <c r="G297" s="4">
        <v>0</v>
      </c>
      <c r="H297" s="4">
        <f>IF(AND(T297&gt;=13,T297&lt;=16),5,IF(AND(T297&gt;=9,T297&lt;=12),4,IF(AND(T297&gt;=5,T297&lt;=8),3,IF(AND(T297&gt;=1,T297&lt;=4),2,IF(AND(T297&gt;=-3,T297&lt;=0),1,IF(AND(T297&gt;=-5,T297&lt;=-4),0,6))))))</f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>SUM(J297:K297)+SUM(M297:S297)*5+4.4*SUM(AJ297:AP297)+2.5*SUM(AD297:AH297)+IF(ISNUMBER(AC297),AC297,0)+L297</f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>CONCATENATE(AD297,";",AE297,";",AF297,";",AG297,";",AH297)</f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>CONCATENATE(AJ297,";",AK297,";",AL297,";",AM297,";",AN297,";",AO297,";",AP297)</f>
        <v>0;0;0;0;0;0;0</v>
      </c>
      <c r="AR297" s="50" t="s">
        <v>781</v>
      </c>
      <c r="AS297" s="54"/>
      <c r="AT297" s="4">
        <v>22011214</v>
      </c>
      <c r="AU297" s="4"/>
      <c r="AV297" s="4">
        <v>294</v>
      </c>
      <c r="AW297" s="4"/>
      <c r="AX297" s="59" t="s">
        <v>934</v>
      </c>
      <c r="AY297" s="21">
        <v>0</v>
      </c>
      <c r="AZ297" s="19">
        <v>0</v>
      </c>
      <c r="BA297" s="25">
        <v>0.50983610000000001</v>
      </c>
    </row>
    <row r="298" spans="1:53">
      <c r="A298">
        <v>51000295</v>
      </c>
      <c r="B298" s="4" t="s">
        <v>281</v>
      </c>
      <c r="C298" s="4" t="s">
        <v>392</v>
      </c>
      <c r="D298" s="19" t="s">
        <v>814</v>
      </c>
      <c r="E298" s="4">
        <v>2</v>
      </c>
      <c r="F298" s="4">
        <v>9</v>
      </c>
      <c r="G298" s="4">
        <v>0</v>
      </c>
      <c r="H298" s="4">
        <f>IF(AND(T298&gt;=13,T298&lt;=16),5,IF(AND(T298&gt;=9,T298&lt;=12),4,IF(AND(T298&gt;=5,T298&lt;=8),3,IF(AND(T298&gt;=1,T298&lt;=4),2,IF(AND(T298&gt;=-3,T298&lt;=0),1,IF(AND(T298&gt;=-5,T298&lt;=-4),0,6))))))</f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>SUM(J298:K298)+SUM(M298:S298)*5+4.4*SUM(AJ298:AP298)+2.5*SUM(AD298:AH298)+IF(ISNUMBER(AC298),AC298,0)+L298</f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>CONCATENATE(AD298,";",AE298,";",AF298,";",AG298,";",AH298)</f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>CONCATENATE(AJ298,";",AK298,";",AL298,";",AM298,";",AN298,";",AO298,";",AP298)</f>
        <v>0;0;0;0;0;0;0</v>
      </c>
      <c r="AR298" s="50" t="s">
        <v>781</v>
      </c>
      <c r="AS298" s="54"/>
      <c r="AT298" s="4">
        <v>22011070</v>
      </c>
      <c r="AU298" s="4"/>
      <c r="AV298" s="4">
        <v>295</v>
      </c>
      <c r="AW298" s="4"/>
      <c r="AX298" s="59" t="s">
        <v>933</v>
      </c>
      <c r="AY298" s="21">
        <v>0</v>
      </c>
      <c r="AZ298" s="19">
        <v>0</v>
      </c>
      <c r="BA298" s="52">
        <v>0.2377049</v>
      </c>
    </row>
    <row r="299" spans="1:53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>IF(AND(T299&gt;=13,T299&lt;=16),5,IF(AND(T299&gt;=9,T299&lt;=12),4,IF(AND(T299&gt;=5,T299&lt;=8),3,IF(AND(T299&gt;=1,T299&lt;=4),2,IF(AND(T299&gt;=-3,T299&lt;=0),1,IF(AND(T299&gt;=-5,T299&lt;=-4),0,6))))))</f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>SUM(J299:K299)+SUM(M299:S299)*5+4.4*SUM(AJ299:AP299)+2.5*SUM(AD299:AH299)+IF(ISNUMBER(AC299),AC299,0)+L299</f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>CONCATENATE(AD299,";",AE299,";",AF299,";",AG299,";",AH299)</f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>CONCATENATE(AJ299,";",AK299,";",AL299,";",AM299,";",AN299,";",AO299,";",AP299)</f>
        <v>0;0;0;0.3;0;0;0</v>
      </c>
      <c r="AR299" s="50" t="s">
        <v>781</v>
      </c>
      <c r="AS299" s="54"/>
      <c r="AT299" s="4">
        <v>22011020</v>
      </c>
      <c r="AU299" s="4"/>
      <c r="AV299" s="4">
        <v>296</v>
      </c>
      <c r="AW299" s="4"/>
      <c r="AX299" s="59" t="s">
        <v>930</v>
      </c>
      <c r="AY299" s="21">
        <v>0</v>
      </c>
      <c r="AZ299" s="19">
        <v>0</v>
      </c>
      <c r="BA299" s="52">
        <v>0.80983609999999995</v>
      </c>
    </row>
    <row r="300" spans="1:53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>IF(AND(T300&gt;=13,T300&lt;=16),5,IF(AND(T300&gt;=9,T300&lt;=12),4,IF(AND(T300&gt;=5,T300&lt;=8),3,IF(AND(T300&gt;=1,T300&lt;=4),2,IF(AND(T300&gt;=-3,T300&lt;=0),1,IF(AND(T300&gt;=-5,T300&lt;=-4),0,6))))))</f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>SUM(J300:K300)+SUM(M300:S300)*5+4.4*SUM(AJ300:AP300)+2.5*SUM(AD300:AH300)+IF(ISNUMBER(AC300),AC300,0)+L300</f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>CONCATENATE(AD300,";",AE300,";",AF300,";",AG300,";",AH300)</f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>CONCATENATE(AJ300,";",AK300,";",AL300,";",AM300,";",AN300,";",AO300,";",AP300)</f>
        <v>0;0.3;0;0;0;0;0</v>
      </c>
      <c r="AR300" s="50" t="s">
        <v>781</v>
      </c>
      <c r="AS300" s="54"/>
      <c r="AT300" s="4">
        <v>22011020</v>
      </c>
      <c r="AU300" s="4"/>
      <c r="AV300" s="4">
        <v>297</v>
      </c>
      <c r="AW300" s="4"/>
      <c r="AX300" s="59" t="s">
        <v>930</v>
      </c>
      <c r="AY300" s="21">
        <v>0</v>
      </c>
      <c r="AZ300" s="19">
        <v>0</v>
      </c>
      <c r="BA300" s="52">
        <v>0.81967210000000001</v>
      </c>
    </row>
    <row r="301" spans="1:53">
      <c r="A301">
        <v>51000298</v>
      </c>
      <c r="B301" s="7" t="s">
        <v>464</v>
      </c>
      <c r="C301" s="7" t="s">
        <v>633</v>
      </c>
      <c r="D301" s="8" t="s">
        <v>824</v>
      </c>
      <c r="E301" s="4">
        <v>5</v>
      </c>
      <c r="F301" s="4">
        <v>14</v>
      </c>
      <c r="G301" s="4">
        <v>2</v>
      </c>
      <c r="H301" s="4">
        <f>IF(AND(T301&gt;=13,T301&lt;=16),5,IF(AND(T301&gt;=9,T301&lt;=12),4,IF(AND(T301&gt;=5,T301&lt;=8),3,IF(AND(T301&gt;=1,T301&lt;=4),2,IF(AND(T301&gt;=-3,T301&lt;=0),1,IF(AND(T301&gt;=-5,T301&lt;=-4),0,6))))))</f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>SUM(J301:K301)+SUM(M301:S301)*5+4.4*SUM(AJ301:AP301)+2.5*SUM(AD301:AH301)+IF(ISNUMBER(AC301),AC301,0)+L301</f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>CONCATENATE(AD301,";",AE301,";",AF301,";",AG301,";",AH301)</f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>CONCATENATE(AJ301,";",AK301,";",AL301,";",AM301,";",AN301,";",AO301,";",AP301)</f>
        <v>0;0;0;-0.3;0;0;0</v>
      </c>
      <c r="AR301" s="50" t="s">
        <v>781</v>
      </c>
      <c r="AS301" s="54">
        <v>11000002</v>
      </c>
      <c r="AT301" s="4">
        <v>22011098</v>
      </c>
      <c r="AU301" s="4"/>
      <c r="AV301" s="4">
        <v>298</v>
      </c>
      <c r="AW301" s="4"/>
      <c r="AX301" s="59" t="s">
        <v>939</v>
      </c>
      <c r="AY301" s="21">
        <v>0</v>
      </c>
      <c r="AZ301" s="19">
        <v>1</v>
      </c>
      <c r="BA301" s="52">
        <v>0.75409839999999995</v>
      </c>
    </row>
    <row r="302" spans="1:53">
      <c r="A302">
        <v>51000299</v>
      </c>
      <c r="B302" s="7" t="s">
        <v>883</v>
      </c>
      <c r="C302" s="7" t="s">
        <v>884</v>
      </c>
      <c r="D302" s="8" t="s">
        <v>885</v>
      </c>
      <c r="E302" s="4">
        <v>5</v>
      </c>
      <c r="F302" s="4">
        <v>8</v>
      </c>
      <c r="G302" s="4">
        <v>2</v>
      </c>
      <c r="H302" s="4">
        <f>IF(AND(T302&gt;=13,T302&lt;=16),5,IF(AND(T302&gt;=9,T302&lt;=12),4,IF(AND(T302&gt;=5,T302&lt;=8),3,IF(AND(T302&gt;=1,T302&lt;=4),2,IF(AND(T302&gt;=-3,T302&lt;=0),1,IF(AND(T302&gt;=-5,T302&lt;=-4),0,6))))))</f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>SUM(J302:K302)+SUM(M302:S302)*5+4.4*SUM(AJ302:AP302)+2.5*SUM(AD302:AH302)+IF(ISNUMBER(AC302),AC302,0)+L302</f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LOOKUP($Y302,[1]Skill!$A:$A,[1]Skill!$X:$X)*$Z302/100)+
IF(ISBLANK($AA302),0, LOOKUP($AA302,[1]Skill!$A:$A,[1]Skill!$X:$X)*$AB302/100)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>CONCATENATE(AD302,";",AE302,";",AF302,";",AG302,";",AH302)</f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>CONCATENATE(AJ302,";",AK302,";",AL302,";",AM302,";",AN302,";",AO302,";",AP302)</f>
        <v>0;0;0;0;0;0;0</v>
      </c>
      <c r="AR302" s="50" t="s">
        <v>781</v>
      </c>
      <c r="AS302" s="54">
        <v>11000008</v>
      </c>
      <c r="AT302" s="4">
        <v>22011177</v>
      </c>
      <c r="AU302" s="4"/>
      <c r="AV302" s="4">
        <v>299</v>
      </c>
      <c r="AW302" s="4"/>
      <c r="AX302" s="59" t="s">
        <v>930</v>
      </c>
      <c r="AY302" s="21">
        <v>0</v>
      </c>
      <c r="AZ302" s="19">
        <v>1</v>
      </c>
      <c r="BA302" s="52">
        <v>0.75409839999999995</v>
      </c>
    </row>
    <row r="303" spans="1:53">
      <c r="A303">
        <v>51000300</v>
      </c>
      <c r="B303" s="7" t="s">
        <v>910</v>
      </c>
      <c r="C303" s="7" t="s">
        <v>911</v>
      </c>
      <c r="D303" s="8" t="s">
        <v>912</v>
      </c>
      <c r="E303" s="4">
        <v>3</v>
      </c>
      <c r="F303" s="4">
        <v>10</v>
      </c>
      <c r="G303" s="4">
        <v>0</v>
      </c>
      <c r="H303" s="4">
        <f>IF(AND(T303&gt;=13,T303&lt;=16),5,IF(AND(T303&gt;=9,T303&lt;=12),4,IF(AND(T303&gt;=5,T303&lt;=8),3,IF(AND(T303&gt;=1,T303&lt;=4),2,IF(AND(T303&gt;=-3,T303&lt;=0),1,IF(AND(T303&gt;=-5,T303&lt;=-4),0,6))))))</f>
        <v>1</v>
      </c>
      <c r="I303" s="4">
        <v>3</v>
      </c>
      <c r="J303" s="4">
        <v>-35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>SUM(J303:K303)+SUM(M303:S303)*5+4.4*SUM(AJ303:AP303)+2.5*SUM(AD303:AH303)+IF(ISNUMBER(AC303),AC303,0)+L303</f>
        <v>0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50</v>
      </c>
      <c r="AA303" s="18"/>
      <c r="AB303" s="18"/>
      <c r="AC303" s="18">
        <f>IF(ISBLANK($Y303),0, LOOKUP($Y303,[1]Skill!$A:$A,[1]Skill!$X:$X)*$Z303/100)+
IF(ISBLANK($AA303),0, LOOKUP($AA303,[1]Skill!$A:$A,[1]Skill!$X:$X)*$AB303/100)</f>
        <v>35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>CONCATENATE(AD303,";",AE303,";",AF303,";",AG303,";",AH303)</f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>CONCATENATE(AJ303,";",AK303,";",AL303,";",AM303,";",AN303,";",AO303,";",AP303)</f>
        <v>0;0;0;0;0;0;0</v>
      </c>
      <c r="AR303" s="50" t="s">
        <v>781</v>
      </c>
      <c r="AS303" s="54"/>
      <c r="AT303" s="4">
        <v>22011024</v>
      </c>
      <c r="AU303" s="4"/>
      <c r="AV303" s="4">
        <v>300</v>
      </c>
      <c r="AW303" s="4"/>
      <c r="AX303" s="59" t="s">
        <v>934</v>
      </c>
      <c r="AY303" s="21">
        <v>0</v>
      </c>
      <c r="AZ303" s="19">
        <v>1</v>
      </c>
      <c r="BA303" s="52">
        <v>0.75409839999999995</v>
      </c>
    </row>
  </sheetData>
  <phoneticPr fontId="18" type="noConversion"/>
  <conditionalFormatting sqref="H4:H303">
    <cfRule type="cellIs" dxfId="29" priority="9" operator="greaterThanOrEqual">
      <formula>5</formula>
    </cfRule>
    <cfRule type="cellIs" dxfId="28" priority="20" operator="equal">
      <formula>1</formula>
    </cfRule>
    <cfRule type="cellIs" dxfId="27" priority="21" operator="equal">
      <formula>2</formula>
    </cfRule>
    <cfRule type="cellIs" dxfId="26" priority="22" operator="equal">
      <formula>3</formula>
    </cfRule>
    <cfRule type="cellIs" dxfId="25" priority="23" operator="equal">
      <formula>4</formula>
    </cfRule>
  </conditionalFormatting>
  <conditionalFormatting sqref="D4:D303">
    <cfRule type="cellIs" dxfId="24" priority="1" operator="equal">
      <formula>"未完成"</formula>
    </cfRule>
  </conditionalFormatting>
  <conditionalFormatting sqref="T4:T303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4"/>
  <sheetViews>
    <sheetView workbookViewId="0">
      <pane xSplit="1" ySplit="3" topLeftCell="V4" activePane="bottomRight" state="frozen"/>
      <selection pane="topRight" activeCell="B1" sqref="B1"/>
      <selection pane="bottomLeft" activeCell="A4" sqref="A4"/>
      <selection pane="bottomRight" activeCell="AX4" sqref="AX4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8" max="28" width="9.44140625" bestFit="1" customWidth="1"/>
    <col min="30" max="34" width="4.6640625" customWidth="1"/>
    <col min="35" max="35" width="10.109375" customWidth="1"/>
    <col min="36" max="42" width="3.77734375" customWidth="1"/>
    <col min="43" max="43" width="14.77734375" customWidth="1"/>
    <col min="44" max="44" width="5.88671875" customWidth="1"/>
    <col min="45" max="47" width="9" customWidth="1"/>
    <col min="48" max="48" width="7.33203125" customWidth="1"/>
    <col min="49" max="49" width="5.77734375" customWidth="1"/>
    <col min="50" max="50" width="11.10937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711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923</v>
      </c>
      <c r="AU1" s="56" t="s">
        <v>923</v>
      </c>
      <c r="AV1" s="16" t="s">
        <v>313</v>
      </c>
      <c r="AW1" s="14" t="s">
        <v>312</v>
      </c>
      <c r="AX1" s="14" t="s">
        <v>929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706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922</v>
      </c>
      <c r="AU2" s="57" t="s">
        <v>922</v>
      </c>
      <c r="AV2" s="3" t="s">
        <v>285</v>
      </c>
      <c r="AW2" s="2" t="s">
        <v>286</v>
      </c>
      <c r="AX2" s="2" t="s">
        <v>927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710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877</v>
      </c>
      <c r="Z3" s="40" t="s">
        <v>878</v>
      </c>
      <c r="AA3" s="40" t="s">
        <v>879</v>
      </c>
      <c r="AB3" s="40" t="s">
        <v>880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797</v>
      </c>
      <c r="AR3" s="11" t="s">
        <v>780</v>
      </c>
      <c r="AS3" s="11" t="s">
        <v>828</v>
      </c>
      <c r="AT3" s="58" t="s">
        <v>924</v>
      </c>
      <c r="AU3" s="58" t="s">
        <v>925</v>
      </c>
      <c r="AV3" s="6" t="s">
        <v>298</v>
      </c>
      <c r="AW3" s="6" t="s">
        <v>297</v>
      </c>
      <c r="AX3" s="6" t="s">
        <v>928</v>
      </c>
      <c r="AY3" s="17" t="s">
        <v>652</v>
      </c>
      <c r="AZ3" s="20" t="s">
        <v>654</v>
      </c>
      <c r="BA3" s="17" t="s">
        <v>672</v>
      </c>
    </row>
    <row r="4" spans="1:53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4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4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4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782</v>
      </c>
      <c r="AS4" s="50"/>
      <c r="AT4" s="50"/>
      <c r="AU4" s="50"/>
      <c r="AV4" s="8">
        <v>223</v>
      </c>
      <c r="AW4" s="18"/>
      <c r="AX4" s="59" t="s">
        <v>930</v>
      </c>
      <c r="AY4" s="18">
        <v>1</v>
      </c>
      <c r="AZ4" s="29">
        <v>0</v>
      </c>
      <c r="BA4" s="29">
        <v>0</v>
      </c>
    </row>
    <row r="5" spans="1:53">
      <c r="A5">
        <v>51013001</v>
      </c>
      <c r="B5" s="8" t="s">
        <v>872</v>
      </c>
      <c r="C5" s="8" t="s">
        <v>873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781</v>
      </c>
      <c r="AS5" s="50"/>
      <c r="AT5" s="50"/>
      <c r="AU5" s="50"/>
      <c r="AV5" s="8">
        <v>10006</v>
      </c>
      <c r="AW5" s="18"/>
      <c r="AX5" s="59" t="s">
        <v>930</v>
      </c>
      <c r="AY5" s="18">
        <v>1</v>
      </c>
      <c r="AZ5" s="29">
        <v>0</v>
      </c>
      <c r="BA5" s="29">
        <v>0</v>
      </c>
    </row>
    <row r="6" spans="1:53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4" si="4">CONCATENATE(AJ6,";",AK6,";",AL6,";",AM6,";",AN6,";",AO6,";",AP6)</f>
        <v>0;0;0;0;0;0;0</v>
      </c>
      <c r="AR6" s="50" t="s">
        <v>782</v>
      </c>
      <c r="AS6" s="50"/>
      <c r="AT6" s="50"/>
      <c r="AU6" s="50"/>
      <c r="AV6" s="4">
        <v>10000</v>
      </c>
      <c r="AW6" s="18"/>
      <c r="AX6" s="59" t="s">
        <v>930</v>
      </c>
      <c r="AY6" s="21">
        <v>1</v>
      </c>
      <c r="AZ6" s="32">
        <v>0</v>
      </c>
      <c r="BA6" s="29">
        <v>0</v>
      </c>
    </row>
    <row r="7" spans="1:53">
      <c r="A7">
        <v>51013003</v>
      </c>
      <c r="B7" s="4" t="s">
        <v>829</v>
      </c>
      <c r="C7" s="4" t="s">
        <v>830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2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782</v>
      </c>
      <c r="AS7" s="50"/>
      <c r="AT7" s="50"/>
      <c r="AU7" s="50"/>
      <c r="AV7" s="4">
        <v>10004</v>
      </c>
      <c r="AW7" s="18"/>
      <c r="AX7" s="59" t="s">
        <v>930</v>
      </c>
      <c r="AY7" s="21">
        <v>1</v>
      </c>
      <c r="AZ7" s="32">
        <v>0</v>
      </c>
      <c r="BA7" s="29">
        <v>0</v>
      </c>
    </row>
    <row r="8" spans="1:53">
      <c r="A8">
        <v>51013004</v>
      </c>
      <c r="B8" s="4" t="s">
        <v>832</v>
      </c>
      <c r="C8" s="4" t="s">
        <v>830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4" t="s">
        <v>2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781</v>
      </c>
      <c r="AS8" s="50"/>
      <c r="AT8" s="50"/>
      <c r="AU8" s="50"/>
      <c r="AV8" s="4">
        <v>10005</v>
      </c>
      <c r="AW8" s="18"/>
      <c r="AX8" s="59" t="s">
        <v>930</v>
      </c>
      <c r="AY8" s="21">
        <v>1</v>
      </c>
      <c r="AZ8" s="32">
        <v>0</v>
      </c>
      <c r="BA8" s="29">
        <v>0</v>
      </c>
    </row>
    <row r="9" spans="1:53">
      <c r="A9">
        <v>51018001</v>
      </c>
      <c r="B9" s="8" t="s">
        <v>696</v>
      </c>
      <c r="C9" s="8" t="s">
        <v>695</v>
      </c>
      <c r="D9" s="19"/>
      <c r="E9" s="8">
        <v>1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-35</v>
      </c>
      <c r="K9" s="4">
        <v>300</v>
      </c>
      <c r="L9" s="4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265</v>
      </c>
      <c r="U9" s="8">
        <v>10</v>
      </c>
      <c r="V9" s="8">
        <v>0</v>
      </c>
      <c r="W9" s="8">
        <v>0</v>
      </c>
      <c r="X9" s="8" t="s">
        <v>6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4"/>
        <v>0;0;0;0;0;0;0</v>
      </c>
      <c r="AR9" s="50" t="s">
        <v>782</v>
      </c>
      <c r="AS9" s="50"/>
      <c r="AT9" s="50"/>
      <c r="AU9" s="50"/>
      <c r="AV9" s="8">
        <v>10001</v>
      </c>
      <c r="AW9" s="18"/>
      <c r="AX9" s="59" t="s">
        <v>930</v>
      </c>
      <c r="AY9" s="21">
        <v>1</v>
      </c>
      <c r="AZ9" s="32">
        <v>0</v>
      </c>
      <c r="BA9" s="29">
        <v>0</v>
      </c>
    </row>
    <row r="10" spans="1:53">
      <c r="A10" t="s">
        <v>776</v>
      </c>
      <c r="B10" s="8" t="s">
        <v>771</v>
      </c>
      <c r="C10" s="8" t="s">
        <v>773</v>
      </c>
      <c r="D10" s="19"/>
      <c r="E10" s="8">
        <v>4</v>
      </c>
      <c r="F10" s="8">
        <v>35</v>
      </c>
      <c r="G10" s="8">
        <v>0</v>
      </c>
      <c r="H10" s="8">
        <f t="shared" si="0"/>
        <v>6</v>
      </c>
      <c r="I10" s="8">
        <v>0</v>
      </c>
      <c r="J10" s="4">
        <v>0</v>
      </c>
      <c r="K10" s="4">
        <v>200</v>
      </c>
      <c r="L10" s="4">
        <v>0</v>
      </c>
      <c r="M10" s="8">
        <v>0</v>
      </c>
      <c r="N10" s="8">
        <v>0</v>
      </c>
      <c r="O10" s="8">
        <v>3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215</v>
      </c>
      <c r="U10" s="8">
        <v>35</v>
      </c>
      <c r="V10" s="8">
        <v>0</v>
      </c>
      <c r="W10" s="8">
        <v>0</v>
      </c>
      <c r="X10" s="8" t="s">
        <v>784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783</v>
      </c>
      <c r="AS10" s="50"/>
      <c r="AT10" s="50"/>
      <c r="AU10" s="50"/>
      <c r="AV10" s="8">
        <v>10002</v>
      </c>
      <c r="AW10" s="18"/>
      <c r="AX10" s="59" t="s">
        <v>930</v>
      </c>
      <c r="AY10" s="21">
        <v>1</v>
      </c>
      <c r="AZ10" s="32">
        <v>0</v>
      </c>
      <c r="BA10" s="29">
        <v>0</v>
      </c>
    </row>
    <row r="11" spans="1:53">
      <c r="A11" t="s">
        <v>799</v>
      </c>
      <c r="B11" s="8" t="s">
        <v>772</v>
      </c>
      <c r="C11" s="8" t="s">
        <v>774</v>
      </c>
      <c r="D11" s="19"/>
      <c r="E11" s="8">
        <v>3</v>
      </c>
      <c r="F11" s="8">
        <v>2</v>
      </c>
      <c r="G11" s="8">
        <v>0</v>
      </c>
      <c r="H11" s="8">
        <f t="shared" si="0"/>
        <v>6</v>
      </c>
      <c r="I11" s="8">
        <v>0</v>
      </c>
      <c r="J11" s="4">
        <v>5</v>
      </c>
      <c r="K11" s="4">
        <v>120</v>
      </c>
      <c r="L11" s="4">
        <v>0</v>
      </c>
      <c r="M11" s="8">
        <v>0</v>
      </c>
      <c r="N11" s="8">
        <v>0</v>
      </c>
      <c r="O11" s="8">
        <v>5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150</v>
      </c>
      <c r="U11" s="8">
        <v>40</v>
      </c>
      <c r="V11" s="8">
        <v>0</v>
      </c>
      <c r="W11" s="8">
        <v>0</v>
      </c>
      <c r="X11" s="8" t="s">
        <v>777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ref="AI11" si="11">CONCATENATE(AD11,";",AE11,";",AF11,";",AG11,";",AH11)</f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783</v>
      </c>
      <c r="AS11" s="50"/>
      <c r="AT11" s="50"/>
      <c r="AU11" s="50"/>
      <c r="AV11" s="8">
        <v>10003</v>
      </c>
      <c r="AW11" s="18"/>
      <c r="AX11" s="59" t="s">
        <v>930</v>
      </c>
      <c r="AY11" s="21">
        <v>1</v>
      </c>
      <c r="AZ11" s="32">
        <v>0</v>
      </c>
      <c r="BA11" s="29">
        <v>0</v>
      </c>
    </row>
    <row r="12" spans="1:53">
      <c r="A12">
        <v>51019298</v>
      </c>
      <c r="B12" s="8" t="s">
        <v>881</v>
      </c>
      <c r="C12" s="31" t="s">
        <v>630</v>
      </c>
      <c r="D12" s="19"/>
      <c r="E12" s="31">
        <v>2</v>
      </c>
      <c r="F12" s="31">
        <v>8</v>
      </c>
      <c r="G12" s="31">
        <v>0</v>
      </c>
      <c r="H12" s="31">
        <f t="shared" si="0"/>
        <v>1</v>
      </c>
      <c r="I12" s="31">
        <v>2</v>
      </c>
      <c r="J12" s="31">
        <v>10</v>
      </c>
      <c r="K12" s="31">
        <v>-10</v>
      </c>
      <c r="L12" s="31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0</v>
      </c>
      <c r="U12" s="8">
        <v>10</v>
      </c>
      <c r="V12" s="8">
        <v>20</v>
      </c>
      <c r="W12" s="8">
        <v>0</v>
      </c>
      <c r="X12" s="8" t="s">
        <v>6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782</v>
      </c>
      <c r="AS12" s="50"/>
      <c r="AT12" s="50"/>
      <c r="AU12" s="50"/>
      <c r="AV12" s="31">
        <v>280</v>
      </c>
      <c r="AW12" s="18"/>
      <c r="AX12" s="59" t="s">
        <v>930</v>
      </c>
      <c r="AY12" s="21">
        <v>1</v>
      </c>
      <c r="AZ12" s="32">
        <v>0</v>
      </c>
      <c r="BA12" s="33">
        <v>0</v>
      </c>
    </row>
    <row r="13" spans="1:53">
      <c r="A13">
        <v>51019299</v>
      </c>
      <c r="B13" s="8" t="s">
        <v>882</v>
      </c>
      <c r="C13" s="31" t="s">
        <v>630</v>
      </c>
      <c r="D13" s="19"/>
      <c r="E13" s="31">
        <v>2</v>
      </c>
      <c r="F13" s="31">
        <v>8</v>
      </c>
      <c r="G13" s="31">
        <v>0</v>
      </c>
      <c r="H13" s="31">
        <f t="shared" ref="H13" si="12">IF(AND(T13&gt;=13,T13&lt;=16),5,IF(AND(T13&gt;=9,T13&lt;=12),4,IF(AND(T13&gt;=5,T13&lt;=8),3,IF(AND(T13&gt;=1,T13&lt;=4),2,IF(AND(T13&gt;=-3,T13&lt;=0),1,IF(AND(T13&gt;=-5,T13&lt;=-4),0,6))))))</f>
        <v>1</v>
      </c>
      <c r="I13" s="31">
        <v>2</v>
      </c>
      <c r="J13" s="31">
        <v>-10</v>
      </c>
      <c r="K13" s="31">
        <v>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ref="T13" si="13">SUM(J13:K13)+SUM(M13:S13)*5+4.4*SUM(AJ13:AP13)+2.5*SUM(AD13:AH13)+IF(ISNUMBER(AC13),AC13,0)+L13</f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ref="AI13" si="14"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ref="AQ13" si="15">CONCATENATE(AJ13,";",AK13,";",AL13,";",AM13,";",AN13,";",AO13,";",AP13)</f>
        <v>0;0;0;0;0;0;0</v>
      </c>
      <c r="AR13" s="50" t="s">
        <v>782</v>
      </c>
      <c r="AS13" s="50"/>
      <c r="AT13" s="50"/>
      <c r="AU13" s="50"/>
      <c r="AV13" s="31">
        <v>278</v>
      </c>
      <c r="AW13" s="18"/>
      <c r="AX13" s="59" t="s">
        <v>930</v>
      </c>
      <c r="AY13" s="21">
        <v>1</v>
      </c>
      <c r="AZ13" s="32">
        <v>0</v>
      </c>
      <c r="BA13" s="33">
        <v>0</v>
      </c>
    </row>
    <row r="14" spans="1:53">
      <c r="A14" t="s">
        <v>775</v>
      </c>
      <c r="B14" s="8" t="s">
        <v>694</v>
      </c>
      <c r="C14" s="8" t="s">
        <v>691</v>
      </c>
      <c r="D14" s="19"/>
      <c r="E14" s="8">
        <v>1</v>
      </c>
      <c r="F14" s="8">
        <v>35</v>
      </c>
      <c r="G14" s="8">
        <v>0</v>
      </c>
      <c r="H14" s="8">
        <f t="shared" si="0"/>
        <v>6</v>
      </c>
      <c r="I14" s="8">
        <v>0</v>
      </c>
      <c r="J14" s="4">
        <v>-35</v>
      </c>
      <c r="K14" s="4">
        <v>300</v>
      </c>
      <c r="L14" s="4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si="1"/>
        <v>265</v>
      </c>
      <c r="U14" s="8">
        <v>10</v>
      </c>
      <c r="V14" s="8">
        <v>10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4"/>
        <v>0;0;0;0;0;0;0</v>
      </c>
      <c r="AR14" s="50" t="s">
        <v>782</v>
      </c>
      <c r="AS14" s="50"/>
      <c r="AT14" s="50"/>
      <c r="AU14" s="50"/>
      <c r="AV14" s="8">
        <v>291</v>
      </c>
      <c r="AW14" s="18"/>
      <c r="AX14" s="59" t="s">
        <v>930</v>
      </c>
      <c r="AY14" s="21">
        <v>1</v>
      </c>
      <c r="AZ14" s="32">
        <v>0</v>
      </c>
      <c r="BA14" s="32">
        <v>0</v>
      </c>
    </row>
  </sheetData>
  <phoneticPr fontId="18" type="noConversion"/>
  <conditionalFormatting sqref="K4 J6:K9 K12 K14">
    <cfRule type="cellIs" dxfId="23" priority="35" operator="between">
      <formula>-30</formula>
      <formula>30</formula>
    </cfRule>
  </conditionalFormatting>
  <conditionalFormatting sqref="J4">
    <cfRule type="cellIs" dxfId="22" priority="34" operator="between">
      <formula>-30</formula>
      <formula>30</formula>
    </cfRule>
  </conditionalFormatting>
  <conditionalFormatting sqref="J14">
    <cfRule type="cellIs" dxfId="21" priority="32" operator="between">
      <formula>-30</formula>
      <formula>30</formula>
    </cfRule>
  </conditionalFormatting>
  <conditionalFormatting sqref="J12">
    <cfRule type="cellIs" dxfId="20" priority="31" operator="between">
      <formula>-30</formula>
      <formula>30</formula>
    </cfRule>
  </conditionalFormatting>
  <conditionalFormatting sqref="K11">
    <cfRule type="cellIs" dxfId="19" priority="27" operator="between">
      <formula>-30</formula>
      <formula>30</formula>
    </cfRule>
  </conditionalFormatting>
  <conditionalFormatting sqref="J11">
    <cfRule type="cellIs" dxfId="18" priority="26" operator="between">
      <formula>-30</formula>
      <formula>30</formula>
    </cfRule>
  </conditionalFormatting>
  <conditionalFormatting sqref="T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17" priority="24" operator="between">
      <formula>-30</formula>
      <formula>30</formula>
    </cfRule>
  </conditionalFormatting>
  <conditionalFormatting sqref="J10">
    <cfRule type="cellIs" dxfId="16" priority="23" operator="between">
      <formula>-30</formula>
      <formula>30</formula>
    </cfRule>
  </conditionalFormatting>
  <conditionalFormatting sqref="T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15" priority="13" operator="greaterThanOrEqual">
      <formula>5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  <cfRule type="cellIs" dxfId="11" priority="17" operator="equal">
      <formula>4</formula>
    </cfRule>
  </conditionalFormatting>
  <conditionalFormatting sqref="T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10" priority="11" operator="between">
      <formula>-30</formula>
      <formula>30</formula>
    </cfRule>
  </conditionalFormatting>
  <conditionalFormatting sqref="J5">
    <cfRule type="cellIs" dxfId="9" priority="10" operator="between">
      <formula>-30</formula>
      <formula>30</formula>
    </cfRule>
  </conditionalFormatting>
  <conditionalFormatting sqref="H5">
    <cfRule type="cellIs" dxfId="8" priority="5" operator="greaterThanOrEqual">
      <formula>5</formula>
    </cfRule>
    <cfRule type="cellIs" dxfId="7" priority="6" operator="equal">
      <formula>1</formula>
    </cfRule>
    <cfRule type="cellIs" dxfId="6" priority="7" operator="equal">
      <formula>2</formula>
    </cfRule>
    <cfRule type="cellIs" dxfId="5" priority="8" operator="equal">
      <formula>3</formula>
    </cfRule>
    <cfRule type="cellIs" dxfId="4" priority="9" operator="equal">
      <formula>4</formula>
    </cfRule>
  </conditionalFormatting>
  <conditionalFormatting sqref="T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9 T12 T1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">
    <cfRule type="cellIs" dxfId="3" priority="2" operator="between">
      <formula>-30</formula>
      <formula>30</formula>
    </cfRule>
  </conditionalFormatting>
  <conditionalFormatting sqref="J13">
    <cfRule type="cellIs" dxfId="2" priority="1" operator="between">
      <formula>-30</formula>
      <formula>30</formula>
    </cfRule>
  </conditionalFormatting>
  <conditionalFormatting sqref="T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3" t="s">
        <v>659</v>
      </c>
      <c r="B1" t="s">
        <v>661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660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4.4"/>
  <cols>
    <col min="1" max="1" width="10.109375" customWidth="1"/>
    <col min="2" max="2" width="13.44140625" bestFit="1" customWidth="1"/>
  </cols>
  <sheetData>
    <row r="1" spans="1:2">
      <c r="A1" s="23" t="s">
        <v>659</v>
      </c>
      <c r="B1" t="s">
        <v>867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864</v>
      </c>
      <c r="B9" s="22">
        <v>1</v>
      </c>
    </row>
    <row r="10" spans="1:2">
      <c r="A10" s="24" t="s">
        <v>865</v>
      </c>
      <c r="B10" s="22">
        <v>1</v>
      </c>
    </row>
    <row r="11" spans="1:2">
      <c r="A11" s="24" t="s">
        <v>866</v>
      </c>
      <c r="B11" s="22"/>
    </row>
    <row r="12" spans="1:2">
      <c r="A12" s="24" t="s">
        <v>660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2016-11-05T02:43:33Z</dcterms:modified>
</cp:coreProperties>
</file>