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0" r:id="rId7"/>
  </pivotCaches>
</workbook>
</file>

<file path=xl/calcChain.xml><?xml version="1.0" encoding="utf-8"?>
<calcChain xmlns="http://schemas.openxmlformats.org/spreadsheetml/2006/main">
  <c r="AH262" i="1" l="1"/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7" i="7" l="1"/>
  <c r="H7" i="7"/>
  <c r="AN63" i="1" l="1"/>
  <c r="H63" i="1"/>
  <c r="AN36" i="1"/>
  <c r="H36" i="1"/>
  <c r="AN314" i="1" l="1"/>
  <c r="H314" i="1"/>
  <c r="AN313" i="1" l="1"/>
  <c r="H313" i="1"/>
  <c r="H5" i="7" l="1"/>
  <c r="H6" i="7"/>
  <c r="H8" i="7"/>
  <c r="H9" i="7"/>
  <c r="H10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8" i="7" l="1"/>
  <c r="AN4" i="7" l="1"/>
  <c r="AN5" i="7"/>
  <c r="AN6" i="7"/>
  <c r="AN9" i="7"/>
  <c r="AN10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<sst xmlns="http://schemas.openxmlformats.org/spreadsheetml/2006/main" count="2115" uniqueCount="1123">
  <si>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</si>
  <si>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</si>
  <si>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</si>
  <si>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</si>
  <si>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</si>
  <si>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</si>
  <si>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</si>
  <si>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</si>
  <si>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</si>
  <si>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</si>
  <si>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</si>
  <si>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</si>
  <si>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</si>
  <si>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</si>
  <si>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</si>
  <si>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</si>
  <si>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</si>
  <si>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</si>
  <si>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</si>
  <si>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</si>
  <si>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</si>
  <si>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</si>
  <si>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</si>
  <si>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</si>
  <si>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</si>
  <si>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</si>
  <si>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</si>
  <si>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</si>
  <si>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</si>
  <si>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</si>
  <si>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</si>
  <si>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</si>
  <si>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</si>
  <si>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</si>
  <si>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</si>
  <si>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</si>
  <si>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</si>
  <si>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</si>
  <si>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</si>
  <si>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</si>
  <si>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</si>
  <si>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</si>
  <si>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</si>
  <si>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</si>
  <si>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</si>
  <si>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</si>
  <si>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</si>
  <si>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</si>
  <si>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</si>
  <si>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</si>
  <si>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</si>
  <si>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</si>
  <si>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</si>
  <si>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</si>
  <si>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</si>
  <si>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</si>
  <si>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</si>
  <si>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</si>
  <si>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</si>
  <si>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</si>
  <si>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</si>
  <si>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</si>
  <si>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</si>
  <si>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</si>
  <si>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</si>
  <si>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</si>
  <si>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</si>
  <si>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</si>
  <si>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</si>
  <si>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</si>
  <si>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</si>
  <si>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</si>
  <si>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</si>
  <si>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</si>
  <si>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</si>
  <si>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</si>
  <si>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</si>
  <si>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</si>
  <si>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</si>
  <si>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</si>
  <si>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</si>
  <si>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</si>
  <si>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</si>
  <si>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</si>
  <si>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</si>
  <si>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</si>
  <si>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</si>
  <si>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</si>
  <si>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</si>
  <si>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</si>
  <si>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</si>
  <si>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</si>
  <si>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</si>
  <si>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</si>
  <si>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</si>
  <si>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</si>
  <si>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</si>
  <si>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</si>
  <si>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</si>
  <si>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</si>
  <si>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</si>
  <si>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</si>
  <si>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</si>
  <si>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</si>
  <si>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</si>
  <si>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</si>
  <si>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</si>
  <si>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</si>
  <si>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</si>
  <si>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</si>
  <si>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</si>
  <si>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</si>
  <si>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</si>
  <si>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</si>
  <si>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</si>
  <si>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</si>
  <si>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</si>
  <si>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</si>
  <si>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</si>
  <si>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</si>
  <si>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</si>
  <si>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</si>
  <si>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</si>
  <si>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</si>
  <si>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</si>
  <si>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</si>
  <si>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</si>
  <si>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</si>
  <si>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</si>
  <si>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</si>
  <si>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</si>
  <si>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</si>
  <si>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</si>
  <si>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</si>
  <si>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</si>
  <si>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</si>
  <si>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</si>
  <si>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</si>
  <si>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</si>
  <si>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</si>
  <si>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</si>
  <si>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</si>
  <si>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</si>
  <si>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</si>
  <si>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</si>
  <si>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</si>
  <si>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</si>
  <si>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</si>
  <si>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</si>
  <si>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</si>
  <si>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</si>
  <si>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</si>
  <si>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</si>
  <si>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</si>
  <si>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</si>
  <si>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</si>
  <si>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</si>
  <si>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</si>
  <si>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</si>
  <si>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</si>
  <si>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</si>
  <si>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</si>
  <si>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</si>
  <si>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</si>
  <si>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</si>
  <si>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</si>
  <si>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</si>
  <si>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</si>
  <si>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</si>
  <si>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</si>
  <si>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</si>
  <si>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</si>
  <si>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</si>
  <si>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</si>
  <si>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</si>
  <si>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</si>
  <si>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</si>
  <si>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</si>
  <si>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</si>
  <si>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</si>
  <si>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</si>
  <si>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</si>
  <si>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</si>
  <si>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</si>
  <si>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</si>
  <si>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</si>
  <si>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</si>
  <si>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</si>
  <si>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</si>
  <si>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</si>
  <si>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</si>
  <si>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</si>
  <si>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</si>
  <si>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</si>
  <si>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</si>
  <si>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</si>
  <si>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</si>
  <si>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</si>
  <si>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</si>
  <si>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</si>
  <si>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</si>
  <si>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</si>
  <si>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</si>
  <si>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</si>
  <si>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</si>
  <si>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</si>
  <si>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</si>
  <si>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</si>
  <si>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</si>
  <si>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</si>
  <si>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</si>
  <si>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</si>
  <si>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</si>
  <si>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</si>
  <si>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</si>
  <si>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</si>
  <si>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</si>
  <si>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</si>
  <si>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</si>
  <si>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</si>
  <si>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</si>
  <si>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</si>
  <si>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</si>
  <si>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</si>
  <si>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</si>
  <si>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</si>
  <si>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</si>
  <si>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</si>
  <si>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</si>
  <si>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</si>
  <si>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</si>
  <si>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</si>
  <si>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</si>
  <si>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</si>
  <si>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</si>
  <si>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</si>
  <si>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</si>
  <si>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</si>
  <si>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</si>
  <si>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</si>
  <si>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</si>
  <si>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</si>
  <si>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</si>
  <si>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</si>
  <si>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</si>
  <si>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</si>
  <si>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</si>
  <si>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</si>
  <si>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</si>
  <si>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</si>
  <si>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</si>
  <si>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</si>
  <si>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</si>
  <si>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</si>
  <si>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</si>
  <si>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</si>
  <si>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</si>
  <si>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</si>
  <si>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</si>
  <si>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</si>
  <si>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</si>
  <si>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</si>
  <si>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</si>
  <si>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</si>
  <si>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</si>
  <si>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</si>
  <si>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</si>
  <si>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</si>
  <si>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</si>
  <si>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</si>
  <si>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</si>
  <si>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</si>
  <si>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</si>
  <si>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</si>
  <si>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</si>
  <si>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</si>
  <si>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</si>
  <si>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</si>
  <si>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</si>
  <si>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</si>
  <si>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</si>
  <si>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</si>
  <si>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</si>
  <si>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</si>
  <si>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</si>
  <si>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</si>
  <si>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</si>
  <si>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</si>
  <si>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</si>
  <si>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</si>
  <si>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</si>
  <si>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</si>
  <si>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</si>
  <si>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</si>
  <si>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</si>
  <si>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</si>
  <si>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</si>
  <si>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</si>
  <si>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</si>
  <si>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</si>
  <si>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</si>
  <si>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</si>
  <si>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</si>
  <si>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</si>
  <si>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</si>
  <si>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</si>
  <si>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</si>
  <si>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</si>
  <si>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</si>
  <si>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</si>
  <si>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</si>
  <si>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</si>
  <si>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</si>
  <si>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</si>
  <si>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</si>
  <si>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</si>
  <si>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</si>
  <si>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</si>
  <si>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</si>
  <si>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</si>
  <si>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</si>
  <si>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</si>
  <si>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</si>
  <si>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</si>
  <si>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</si>
  <si>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</si>
  <si>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</si>
  <si>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</si>
  <si>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</si>
  <si>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</si>
  <si>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</si>
  <si>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</si>
  <si>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</si>
  <si>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</si>
  <si>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</si>
  <si>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</si>
  <si>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</si>
  <si>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</si>
  <si>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</si>
  <si>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</si>
  <si>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</si>
  <si>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</si>
  <si>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</si>
  <si>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</si>
  <si>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</si>
  <si>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</si>
  <si>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</si>
  <si>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</si>
  <si>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</si>
  <si>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</si>
  <si>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</si>
  <si>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</si>
  <si>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</si>
  <si>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</si>
  <si>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</si>
  <si>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</si>
  <si>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</si>
  <si>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</si>
  <si>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</si>
  <si>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</si>
  <si>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</si>
  <si>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</si>
  <si>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</si>
  <si>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</si>
  <si>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</si>
  <si>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</si>
  <si>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</si>
  <si>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</si>
  <si>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</si>
  <si>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</si>
  <si>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</si>
  <si>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</si>
  <si>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</si>
  <si>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</si>
  <si>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</si>
  <si>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</si>
  <si>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</si>
  <si>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</si>
  <si>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</si>
  <si>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</si>
  <si>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</si>
  <si>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</si>
  <si>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</si>
  <si>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</si>
  <si>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</si>
  <si>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</si>
  <si>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</si>
  <si>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</si>
  <si>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</si>
  <si>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</si>
  <si>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</si>
  <si>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</si>
  <si>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</si>
  <si>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</si>
  <si>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</si>
  <si>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</si>
  <si>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</si>
  <si>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</si>
  <si>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</si>
  <si>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</si>
  <si>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</si>
  <si>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</si>
  <si>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</si>
  <si>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</si>
  <si>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</si>
  <si>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</si>
  <si>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</si>
  <si>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</si>
  <si>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</si>
  <si>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</si>
  <si>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</si>
  <si>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</si>
  <si>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</si>
  <si>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</si>
  <si>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</si>
  <si>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</si>
  <si>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</si>
  <si>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</si>
  <si>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</si>
  <si>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</si>
  <si>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</si>
  <si>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</si>
  <si>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</si>
  <si>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</si>
  <si>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</si>
  <si>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</si>
  <si>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</si>
  <si>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</si>
  <si>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</si>
  <si>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</si>
  <si>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</si>
  <si>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</si>
  <si>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</si>
  <si>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</si>
  <si>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</si>
  <si>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</si>
  <si>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</si>
  <si>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</si>
  <si>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</si>
  <si>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</si>
  <si>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</si>
  <si>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</si>
  <si>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</si>
  <si>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</si>
  <si>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</si>
  <si>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</si>
  <si>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</si>
  <si>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</si>
  <si>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</si>
  <si>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</si>
  <si>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</si>
  <si>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</si>
  <si>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</si>
  <si>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</si>
  <si>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</si>
  <si>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</si>
  <si>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</si>
  <si>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</si>
  <si>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</si>
  <si>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</si>
  <si>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</si>
  <si>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</si>
  <si>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</si>
  <si>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</si>
  <si>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</si>
  <si>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</si>
  <si>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</si>
  <si>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</si>
  <si>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</si>
  <si>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</si>
  <si>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</si>
  <si>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</si>
  <si>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</si>
  <si>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</si>
  <si>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</si>
  <si>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</si>
  <si>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</si>
  <si>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</si>
  <si>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</si>
  <si>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</si>
  <si>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</si>
  <si>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</si>
  <si>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</si>
  <si>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</si>
  <si>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</si>
  <si>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</si>
  <si>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</si>
  <si>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</si>
  <si>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</si>
  <si>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</si>
  <si>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</si>
  <si>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</si>
  <si>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</si>
  <si>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</si>
  <si>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</si>
  <si>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</si>
  <si>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</si>
  <si>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</si>
  <si>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</si>
  <si>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</si>
  <si>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</si>
  <si>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</si>
  <si>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</si>
  <si>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</si>
  <si>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</si>
  <si>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</si>
  <si>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</si>
  <si>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</si>
  <si>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</si>
  <si>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</si>
  <si>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</si>
  <si>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</si>
  <si>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</si>
  <si>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</si>
  <si>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</si>
  <si>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</si>
  <si>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</si>
  <si>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</si>
  <si>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</si>
  <si>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</si>
  <si>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</si>
  <si>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</si>
  <si>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</si>
  <si>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</si>
  <si>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</si>
  <si>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</si>
  <si>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</si>
  <si>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</si>
  <si>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</si>
  <si>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</si>
  <si>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</si>
  <si>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</si>
  <si>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</si>
  <si>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</si>
  <si>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</si>
  <si>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</si>
  <si>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</si>
  <si>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</si>
  <si>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</si>
  <si>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</si>
  <si>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</si>
  <si>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</si>
  <si>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</si>
  <si>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</si>
  <si>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</si>
  <si>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</si>
  <si>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</si>
  <si>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</si>
  <si>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</si>
  <si>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</si>
  <si>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</si>
  <si>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</si>
  <si>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</si>
  <si>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</si>
  <si>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</si>
  <si>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</si>
  <si>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</si>
  <si>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</si>
  <si>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</si>
  <si>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</si>
  <si>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</si>
  <si>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</si>
  <si>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</si>
  <si>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</si>
  <si>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</si>
  <si>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</si>
  <si>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</si>
  <si>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</si>
  <si>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</si>
  <si>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</si>
  <si>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</si>
  <si>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</si>
  <si>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</si>
  <si>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</si>
  <si>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</si>
  <si>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</si>
  <si>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</si>
  <si>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</si>
  <si>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</si>
  <si>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</si>
  <si>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</si>
  <si>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</si>
  <si>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</si>
  <si>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</si>
  <si>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</si>
  <si>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</si>
  <si>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</si>
  <si>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</si>
  <si>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</si>
  <si>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</si>
  <si>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</si>
  <si>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</si>
  <si>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</si>
  <si>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</si>
  <si>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</si>
  <si>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</si>
  <si>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</si>
  <si>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</si>
  <si>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</si>
  <si>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</si>
  <si>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</si>
  <si>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</si>
  <si>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</si>
  <si>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</si>
  <si>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</si>
  <si>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</si>
  <si>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</si>
  <si>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</si>
  <si>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</si>
  <si>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</si>
  <si>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</si>
  <si>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</si>
  <si>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</si>
  <si>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</si>
  <si>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</si>
  <si>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</si>
  <si>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</si>
  <si>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</si>
  <si>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</si>
  <si>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</si>
  <si>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</si>
  <si>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</si>
  <si>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</si>
  <si>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</si>
  <si>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</si>
  <si>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</si>
  <si>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</si>
  <si>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</si>
  <si>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</si>
  <si>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</si>
  <si>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</si>
  <si>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</si>
  <si>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</si>
  <si>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</si>
  <si>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</si>
  <si>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</si>
  <si>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</si>
  <si>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</si>
  <si>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Grizzled Lion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</si>
  <si>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</si>
  <si>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</si>
  <si>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</si>
  <si>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</si>
  <si>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</si>
  <si>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</si>
  <si>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</si>
  <si>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</si>
  <si>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</si>
  <si>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</si>
  <si>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</si>
  <si>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</si>
  <si>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</si>
  <si>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</si>
  <si>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</si>
  <si>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</si>
  <si>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</si>
  <si>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</si>
  <si>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</si>
  <si>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</si>
  <si>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</si>
  <si>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</si>
  <si>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</si>
  <si>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</si>
  <si>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</si>
  <si>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</si>
  <si>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</si>
  <si>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</si>
  <si>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</si>
  <si>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</si>
  <si>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</si>
  <si>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</si>
  <si>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</si>
  <si>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</si>
  <si>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</si>
  <si>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</si>
  <si>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</si>
  <si>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</si>
  <si>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</si>
  <si>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</si>
  <si>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</si>
  <si>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</si>
  <si>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</si>
  <si>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</si>
  <si>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</si>
  <si>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</si>
  <si>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</si>
  <si>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</si>
  <si>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</si>
  <si>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</si>
  <si>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</si>
  <si>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</si>
  <si>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</si>
  <si>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</si>
  <si>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</si>
  <si>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</si>
  <si>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</si>
  <si>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</si>
  <si>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</si>
  <si>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</si>
  <si>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</si>
  <si>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</si>
  <si>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</si>
  <si>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</si>
  <si>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</si>
  <si>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</si>
  <si>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</si>
  <si>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</si>
  <si>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</si>
  <si>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</si>
  <si>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</si>
  <si>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</si>
  <si>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</si>
  <si>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</si>
  <si>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</si>
  <si>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</si>
  <si>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</si>
  <si>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</si>
  <si>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</si>
  <si>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</si>
  <si>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</si>
  <si>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</si>
  <si>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</si>
  <si>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</si>
  <si>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</si>
  <si>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</si>
  <si>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</si>
  <si>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</si>
  <si>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</si>
  <si>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</si>
  <si>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</si>
  <si>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</si>
  <si>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</si>
  <si>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</si>
  <si>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</si>
  <si>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</si>
  <si>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</si>
  <si>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</si>
  <si>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</si>
  <si>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</si>
  <si>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</si>
  <si>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55000094;12</t>
  </si>
  <si>
    <t>55000088;100|55000104;100</t>
  </si>
  <si>
    <t>55000242;50|55000088;50</t>
  </si>
  <si>
    <t>55000050;100|55000112;25|55010009;100</t>
  </si>
  <si>
    <t>55000132;100|55000269;100</t>
  </si>
  <si>
    <t>55000008;100|55000093;40|55010004;100</t>
  </si>
  <si>
    <t>55000153;100</t>
  </si>
  <si>
    <t>55000011;100|55000154;20</t>
  </si>
  <si>
    <t>55000001;100|55000250;50|55010004;100</t>
  </si>
  <si>
    <t>55000010;100|55000160;25</t>
  </si>
  <si>
    <t>55000174;100|55000175;100</t>
  </si>
  <si>
    <t>55000095;25</t>
  </si>
  <si>
    <t>55000206;100</t>
  </si>
  <si>
    <t>55000087;30|55000237;100|55010019;100</t>
  </si>
  <si>
    <t>55000237;100|55000241;100</t>
  </si>
  <si>
    <t>55000010;100|55000014;100</t>
  </si>
  <si>
    <t>55000001;100|55000263;20</t>
  </si>
  <si>
    <t>55000129;100|55000268;20</t>
  </si>
  <si>
    <t>55000269;100|55000270;100</t>
  </si>
  <si>
    <t>55000284;25</t>
  </si>
  <si>
    <t>55000296;100</t>
  </si>
  <si>
    <t>55000332;100</t>
  </si>
  <si>
    <t>55000333;100|55010006;100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</si>
  <si>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</si>
  <si>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</si>
  <si>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</si>
  <si>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</si>
  <si>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</si>
  <si>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</si>
  <si>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</si>
  <si>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</si>
  <si>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</si>
  <si>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</si>
  <si>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</si>
  <si>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</si>
  <si>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</si>
  <si>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</si>
  <si>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</si>
  <si>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</si>
  <si>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</si>
  <si>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</si>
  <si>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</si>
  <si>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</si>
  <si>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</si>
  <si>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</si>
  <si>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</si>
  <si>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</si>
  <si>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</si>
  <si>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</si>
  <si>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</si>
  <si>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</si>
  <si>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</si>
  <si>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</si>
  <si>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</si>
  <si>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</si>
  <si>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</si>
  <si>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</si>
  <si>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</si>
  <si>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</si>
  <si>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</si>
  <si>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</si>
  <si>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</si>
  <si>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</si>
  <si>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</si>
  <si>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</si>
  <si>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55000260;30;100</t>
  </si>
  <si>
    <t>55000094;8|55000150;100</t>
  </si>
  <si>
    <t>55000087;35|55000174;100</t>
  </si>
  <si>
    <t>55000297;100|55000298;100</t>
  </si>
  <si>
    <t>55000088;100|55000269;100</t>
  </si>
  <si>
    <t>55000279;25|55010003;100</t>
  </si>
  <si>
    <t>55000136;20|55000252;100</t>
  </si>
  <si>
    <t>55000292;100|55010018;100</t>
  </si>
  <si>
    <t>55000130;20|55000131;15</t>
  </si>
  <si>
    <t>55000151;100</t>
  </si>
  <si>
    <t>55000044;10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</si>
  <si>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</si>
  <si>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</si>
  <si>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</si>
  <si>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</si>
  <si>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</si>
  <si>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</si>
  <si>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</si>
  <si>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</si>
  <si>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</si>
  <si>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</si>
  <si>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</si>
  <si>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</si>
  <si>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</si>
  <si>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</si>
  <si>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</si>
  <si>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</si>
  <si>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</si>
  <si>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</si>
  <si>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</si>
  <si>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</si>
  <si>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</si>
  <si>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</si>
  <si>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</si>
  <si>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</si>
  <si>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</si>
  <si>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</si>
  <si>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</si>
  <si>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</si>
  <si>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</si>
  <si>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</si>
  <si>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</si>
  <si>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</si>
  <si>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</si>
  <si>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</si>
  <si>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</si>
  <si>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</si>
  <si>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</si>
  <si>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</si>
  <si>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</si>
  <si>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</si>
  <si>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</si>
  <si>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</si>
  <si>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</si>
  <si>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</si>
  <si>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</si>
  <si>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</si>
  <si>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</si>
  <si>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</si>
  <si>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</si>
  <si>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</si>
  <si>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</si>
  <si>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</si>
  <si>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</si>
  <si>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</si>
  <si>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</si>
  <si>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</si>
  <si>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</si>
  <si>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</si>
  <si>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</si>
  <si>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</si>
  <si>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55000093;40|55000224;100</t>
    <phoneticPr fontId="18" type="noConversion"/>
  </si>
  <si>
    <t>55000282;30</t>
    <phoneticPr fontId="18" type="noConversion"/>
  </si>
  <si>
    <t>55000133;100</t>
    <phoneticPr fontId="18" type="noConversion"/>
  </si>
  <si>
    <t>55000005;100|55000236;100</t>
    <phoneticPr fontId="18" type="noConversion"/>
  </si>
  <si>
    <t>55000015;100|55000195;60|55000299;25</t>
    <phoneticPr fontId="18" type="noConversion"/>
  </si>
  <si>
    <t>55000101;100</t>
    <phoneticPr fontId="18" type="noConversion"/>
  </si>
  <si>
    <t>55000118;100|55000243;100</t>
    <phoneticPr fontId="18" type="noConversion"/>
  </si>
  <si>
    <t>55000245;20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</si>
  <si>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</si>
  <si>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</si>
  <si>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</si>
  <si>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55000165;20</t>
    <phoneticPr fontId="18" type="noConversion"/>
  </si>
  <si>
    <t>55000015;100|55000183;30</t>
    <phoneticPr fontId="18" type="noConversion"/>
  </si>
  <si>
    <t>55000181;15|55000267;20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</si>
  <si>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</si>
  <si>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</si>
  <si>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55000194;100|55000244;30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</si>
  <si>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</si>
  <si>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</si>
  <si>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55000075;30|55000239;60</t>
    <phoneticPr fontId="18" type="noConversion"/>
  </si>
  <si>
    <t>55000120;30</t>
    <phoneticPr fontId="18" type="noConversion"/>
  </si>
  <si>
    <t>55000069;100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</si>
  <si>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</si>
  <si>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</si>
  <si>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</si>
  <si>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</si>
  <si>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</si>
  <si>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</si>
  <si>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</si>
  <si>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</si>
  <si>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</si>
  <si>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</si>
  <si>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</si>
  <si>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</si>
  <si>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</si>
  <si>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</si>
  <si>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</si>
  <si>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</si>
  <si>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</si>
  <si>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</si>
  <si>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</si>
  <si>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</si>
  <si>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</si>
  <si>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</si>
  <si>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</si>
  <si>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</si>
  <si>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</si>
  <si>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</si>
  <si>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</si>
  <si>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</si>
  <si>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</si>
  <si>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</si>
  <si>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</si>
  <si>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</si>
  <si>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</si>
  <si>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</si>
  <si>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</si>
  <si>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</si>
  <si>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</si>
  <si>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</si>
  <si>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</si>
  <si>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</si>
  <si>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</si>
  <si>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</si>
  <si>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</si>
  <si>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</si>
  <si>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</si>
  <si>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</si>
  <si>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</si>
  <si>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</si>
  <si>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</si>
  <si>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</si>
  <si>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</si>
  <si>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</si>
  <si>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</si>
  <si>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</si>
  <si>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</si>
  <si>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</si>
  <si>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</si>
  <si>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</si>
  <si>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</si>
  <si>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</si>
  <si>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</si>
  <si>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</si>
  <si>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55100010;100|55000219;50</t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</si>
  <si>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</si>
  <si>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</si>
  <si>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</si>
  <si>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</si>
  <si>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</si>
  <si>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</si>
  <si>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</si>
  <si>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</si>
  <si>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</si>
  <si>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</si>
  <si>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</si>
  <si>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</si>
  <si>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</si>
  <si>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</si>
  <si>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</si>
  <si>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</si>
  <si>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</si>
  <si>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</si>
  <si>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55000145;100|55000163;25|55610002;100</t>
  </si>
  <si>
    <t>55000009;100|55610002;100</t>
  </si>
  <si>
    <t>55610003;100</t>
  </si>
  <si>
    <t>55610003;100|55010004;100</t>
  </si>
  <si>
    <t>55610004;100</t>
    <phoneticPr fontId="18" type="noConversion"/>
  </si>
  <si>
    <t>55520003;20</t>
    <phoneticPr fontId="18" type="noConversion"/>
  </si>
  <si>
    <t>55000295;15</t>
    <phoneticPr fontId="18" type="noConversion"/>
  </si>
  <si>
    <t>55000017;100|55000082;40</t>
    <phoneticPr fontId="18" type="noConversion"/>
  </si>
  <si>
    <t>55000124;100|55000125;100|55000326;20</t>
    <phoneticPr fontId="18" type="noConversion"/>
  </si>
  <si>
    <t>55000137;100|55000138;100|55000324;20</t>
    <phoneticPr fontId="18" type="noConversion"/>
  </si>
  <si>
    <t>55000109;100|55000139;100|55000331;20</t>
  </si>
  <si>
    <t>55000141;100|55000142;100|55000325;20</t>
  </si>
  <si>
    <t>55000099;100|55000140;100|55000329;20</t>
  </si>
  <si>
    <t>55000144;100|55000145;100|55000328;20</t>
  </si>
  <si>
    <t>55000146;100|55000147;100|55000330;20</t>
  </si>
  <si>
    <t>55000148;100|55000149;100|55000327;20</t>
  </si>
  <si>
    <t>55000070;100</t>
    <phoneticPr fontId="18" type="noConversion"/>
  </si>
  <si>
    <t>55000113;100</t>
    <phoneticPr fontId="18" type="noConversion"/>
  </si>
  <si>
    <t>55000176;50|55000177;100</t>
    <phoneticPr fontId="18" type="noConversion"/>
  </si>
  <si>
    <t>55000101;100</t>
    <phoneticPr fontId="18" type="noConversion"/>
  </si>
  <si>
    <t>55100004;100|55500005;100</t>
    <phoneticPr fontId="18" type="noConversion"/>
  </si>
  <si>
    <t>55000150;100|55500011;100</t>
  </si>
  <si>
    <t>55100001;100|55000181;8|55000213;100</t>
    <phoneticPr fontId="18" type="noConversion"/>
  </si>
  <si>
    <t>55500008;100|55000259;100|55000094;15</t>
  </si>
  <si>
    <t>55000043;15</t>
    <phoneticPr fontId="18" type="noConversion"/>
  </si>
  <si>
    <t>55000048;100|55000275;100</t>
    <phoneticPr fontId="18" type="noConversion"/>
  </si>
  <si>
    <t>55000117;100</t>
    <phoneticPr fontId="18" type="noConversion"/>
  </si>
  <si>
    <t>55000121;100</t>
    <phoneticPr fontId="18" type="noConversion"/>
  </si>
  <si>
    <t>55000095;40</t>
    <phoneticPr fontId="18" type="noConversion"/>
  </si>
  <si>
    <t>55000278;30</t>
    <phoneticPr fontId="18" type="noConversion"/>
  </si>
  <si>
    <t>55000289;100</t>
    <phoneticPr fontId="18" type="noConversion"/>
  </si>
  <si>
    <t>55000062;35|55010004;100</t>
    <phoneticPr fontId="18" type="noConversion"/>
  </si>
  <si>
    <t>55000098;35|55000099;100</t>
    <phoneticPr fontId="18" type="noConversion"/>
  </si>
  <si>
    <t>55000240;15</t>
    <phoneticPr fontId="18" type="noConversion"/>
  </si>
  <si>
    <t>55000210;10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</si>
  <si>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</si>
  <si>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</si>
  <si>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</si>
  <si>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</si>
  <si>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55000114;30|55000211;100|55900005;100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</si>
  <si>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</si>
  <si>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</si>
  <si>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</si>
  <si>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</si>
  <si>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</si>
  <si>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</si>
  <si>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</si>
  <si>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55100011;100|55000095;50|55000097;100|55000219;100</t>
  </si>
  <si>
    <t>55100011;100|55000043;15|55000198;100</t>
  </si>
  <si>
    <t>55100011;100|55000044;18|55000202;100</t>
  </si>
  <si>
    <t>55000004;100|55100011;100</t>
  </si>
  <si>
    <t>55100011;100</t>
  </si>
  <si>
    <t>55100011;100|55000114;20</t>
  </si>
  <si>
    <t>55000034;20|55100011;100</t>
  </si>
  <si>
    <t>55100012;100|55000161;100</t>
  </si>
  <si>
    <t>55100011;100|55100012;100|55000162;100</t>
  </si>
  <si>
    <t>55100012;100|55000150;100</t>
  </si>
  <si>
    <t>55100012;100|55000269;100</t>
  </si>
  <si>
    <t>55000019;100|55100012;100</t>
  </si>
  <si>
    <t>55000275;70|55000276;40|55100012;100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</si>
  <si>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</si>
  <si>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</si>
  <si>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</si>
  <si>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</si>
  <si>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55000136;20|55100013;100|55100012;100</t>
  </si>
  <si>
    <t>55110005;30|55000155;100</t>
  </si>
  <si>
    <t>55000020;100|55110005;100|55000201;100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</si>
  <si>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</si>
  <si>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</si>
  <si>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</si>
  <si>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</si>
  <si>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</si>
  <si>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55000093;20|55110007;30|55000175;100</t>
  </si>
  <si>
    <t>55110007;100|55000244;30|55010009;100</t>
  </si>
  <si>
    <t>55110007;100|55000264;70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</si>
  <si>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</si>
  <si>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</si>
  <si>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</si>
  <si>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55000017;100|55000043;20</t>
    <phoneticPr fontId="18" type="noConversion"/>
  </si>
  <si>
    <t>55000170;100</t>
    <phoneticPr fontId="18" type="noConversion"/>
  </si>
  <si>
    <t>55000196;100|55000197;40</t>
    <phoneticPr fontId="18" type="noConversion"/>
  </si>
  <si>
    <t>55000061;100|55000093;60|55000190;100</t>
    <phoneticPr fontId="18" type="noConversion"/>
  </si>
  <si>
    <t>55000016;100|55100011;100|55100012;100</t>
    <phoneticPr fontId="18" type="noConversion"/>
  </si>
  <si>
    <t>55000271;100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</si>
  <si>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</si>
  <si>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</si>
  <si>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</si>
  <si>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</si>
  <si>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</si>
  <si>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</si>
  <si>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</si>
  <si>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</si>
  <si>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</si>
  <si>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</si>
  <si>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</si>
  <si>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55000227;50</t>
    <phoneticPr fontId="18" type="noConversion"/>
  </si>
  <si>
    <t>55000018;100</t>
    <phoneticPr fontId="18" type="noConversion"/>
  </si>
  <si>
    <t>55000018;100</t>
    <phoneticPr fontId="18" type="noConversion"/>
  </si>
  <si>
    <t>55000101;100|55000251;100</t>
    <phoneticPr fontId="18" type="noConversion"/>
  </si>
  <si>
    <t>55000181;15|55000182;100</t>
    <phoneticPr fontId="18" type="noConversion"/>
  </si>
  <si>
    <t>55000125;100</t>
    <phoneticPr fontId="18" type="noConversion"/>
  </si>
  <si>
    <t>55000258;40|55000259;70</t>
    <phoneticPr fontId="18" type="noConversion"/>
  </si>
  <si>
    <t>55000013;100|55000334;35|55110002;100</t>
    <phoneticPr fontId="18" type="noConversion"/>
  </si>
  <si>
    <t>55000335;30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</si>
  <si>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</si>
  <si>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</si>
  <si>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</si>
  <si>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</si>
  <si>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</si>
  <si>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</si>
  <si>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</si>
  <si>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</si>
  <si>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</si>
  <si>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</si>
  <si>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</si>
  <si>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</si>
  <si>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</si>
  <si>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</si>
  <si>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</si>
  <si>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</si>
  <si>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</si>
  <si>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</si>
  <si>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</si>
  <si>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</si>
  <si>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</si>
  <si>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</si>
  <si>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</si>
  <si>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</si>
  <si>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</si>
  <si>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</si>
  <si>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</si>
  <si>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</si>
  <si>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</si>
  <si>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</si>
  <si>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</si>
  <si>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55900016;100|55000219;100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</si>
  <si>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</si>
  <si>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</si>
  <si>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</si>
  <si>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</si>
  <si>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55000215;80|55100010;70</t>
  </si>
  <si>
    <t>55100010;70|55110006;70|55000255;100|55000279;50</t>
  </si>
  <si>
    <t>55100010;100</t>
  </si>
  <si>
    <t>55110012;40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</si>
</sst>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771184"/>
        <c:axId val="270771744"/>
      </c:barChart>
      <c:catAx>
        <c:axId val="27077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771744"/>
        <c:crosses val="autoZero"/>
        <c:auto val="1"/>
        <c:lblAlgn val="ctr"/>
        <c:lblOffset val="100"/>
        <c:noMultiLvlLbl val="0"/>
      </c:catAx>
      <c:valAx>
        <c:axId val="27077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077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55200001</v>
          </cell>
          <cell r="X30">
            <v>40</v>
          </cell>
        </row>
        <row r="31">
          <cell r="A31">
            <v>55200002</v>
          </cell>
          <cell r="X31">
            <v>15</v>
          </cell>
        </row>
        <row r="32">
          <cell r="A32">
            <v>55200003</v>
          </cell>
          <cell r="X32">
            <v>25</v>
          </cell>
        </row>
        <row r="33">
          <cell r="A33">
            <v>55300001</v>
          </cell>
          <cell r="X33">
            <v>40</v>
          </cell>
        </row>
        <row r="34">
          <cell r="A34">
            <v>55300002</v>
          </cell>
          <cell r="X34">
            <v>30</v>
          </cell>
        </row>
        <row r="35">
          <cell r="A35">
            <v>55300003</v>
          </cell>
          <cell r="X35">
            <v>30</v>
          </cell>
        </row>
        <row r="36">
          <cell r="A36">
            <v>55300004</v>
          </cell>
          <cell r="X36">
            <v>30</v>
          </cell>
        </row>
        <row r="37">
          <cell r="A37">
            <v>55300005</v>
          </cell>
          <cell r="X37">
            <v>30</v>
          </cell>
        </row>
        <row r="38">
          <cell r="A38">
            <v>55300006</v>
          </cell>
          <cell r="X38">
            <v>25</v>
          </cell>
        </row>
        <row r="39">
          <cell r="A39">
            <v>55300007</v>
          </cell>
          <cell r="X39">
            <v>25</v>
          </cell>
        </row>
        <row r="40">
          <cell r="A40">
            <v>55310001</v>
          </cell>
          <cell r="X40">
            <v>100</v>
          </cell>
        </row>
        <row r="41">
          <cell r="A41">
            <v>55400001</v>
          </cell>
          <cell r="X41">
            <v>80</v>
          </cell>
        </row>
        <row r="42">
          <cell r="A42">
            <v>55400002</v>
          </cell>
          <cell r="X42">
            <v>80</v>
          </cell>
        </row>
        <row r="43">
          <cell r="A43">
            <v>55400003</v>
          </cell>
          <cell r="X43">
            <v>80</v>
          </cell>
        </row>
        <row r="44">
          <cell r="A44">
            <v>55400004</v>
          </cell>
          <cell r="X44">
            <v>80</v>
          </cell>
        </row>
        <row r="45">
          <cell r="A45">
            <v>55400005</v>
          </cell>
          <cell r="X45">
            <v>55</v>
          </cell>
        </row>
        <row r="46">
          <cell r="A46">
            <v>55400006</v>
          </cell>
          <cell r="X46">
            <v>30</v>
          </cell>
        </row>
        <row r="47">
          <cell r="A47">
            <v>55500001</v>
          </cell>
          <cell r="X47">
            <v>5</v>
          </cell>
        </row>
        <row r="48">
          <cell r="A48">
            <v>55500002</v>
          </cell>
          <cell r="X48">
            <v>5</v>
          </cell>
        </row>
        <row r="49">
          <cell r="A49">
            <v>55500003</v>
          </cell>
          <cell r="X49">
            <v>5</v>
          </cell>
        </row>
        <row r="50">
          <cell r="A50">
            <v>55500004</v>
          </cell>
          <cell r="X50">
            <v>5</v>
          </cell>
        </row>
        <row r="51">
          <cell r="A51">
            <v>55500005</v>
          </cell>
          <cell r="X51">
            <v>5</v>
          </cell>
        </row>
        <row r="52">
          <cell r="A52">
            <v>55500006</v>
          </cell>
          <cell r="X52">
            <v>5</v>
          </cell>
        </row>
        <row r="53">
          <cell r="A53">
            <v>55500007</v>
          </cell>
          <cell r="X53">
            <v>5</v>
          </cell>
        </row>
        <row r="54">
          <cell r="A54">
            <v>55500008</v>
          </cell>
          <cell r="X54">
            <v>5</v>
          </cell>
        </row>
        <row r="55">
          <cell r="A55">
            <v>55500009</v>
          </cell>
          <cell r="X55">
            <v>5</v>
          </cell>
        </row>
        <row r="56">
          <cell r="A56">
            <v>55500010</v>
          </cell>
          <cell r="X56">
            <v>5</v>
          </cell>
        </row>
        <row r="57">
          <cell r="A57">
            <v>55500011</v>
          </cell>
          <cell r="X57">
            <v>5</v>
          </cell>
        </row>
        <row r="58">
          <cell r="A58">
            <v>55500012</v>
          </cell>
          <cell r="X58">
            <v>5</v>
          </cell>
        </row>
        <row r="59">
          <cell r="A59">
            <v>55500013</v>
          </cell>
          <cell r="X59">
            <v>5</v>
          </cell>
        </row>
        <row r="60">
          <cell r="A60">
            <v>55500014</v>
          </cell>
          <cell r="X60">
            <v>5</v>
          </cell>
        </row>
        <row r="61">
          <cell r="A61">
            <v>55500015</v>
          </cell>
          <cell r="X61">
            <v>5</v>
          </cell>
        </row>
        <row r="62">
          <cell r="A62">
            <v>55500016</v>
          </cell>
          <cell r="X62">
            <v>5</v>
          </cell>
        </row>
        <row r="63">
          <cell r="A63">
            <v>55510001</v>
          </cell>
          <cell r="X63">
            <v>12</v>
          </cell>
        </row>
        <row r="64">
          <cell r="A64">
            <v>55510002</v>
          </cell>
          <cell r="X64">
            <v>15</v>
          </cell>
        </row>
        <row r="65">
          <cell r="A65">
            <v>55510003</v>
          </cell>
          <cell r="X65">
            <v>15</v>
          </cell>
        </row>
        <row r="66">
          <cell r="A66">
            <v>55510004</v>
          </cell>
          <cell r="X66">
            <v>12</v>
          </cell>
        </row>
        <row r="67">
          <cell r="A67">
            <v>55510006</v>
          </cell>
          <cell r="X67">
            <v>25</v>
          </cell>
        </row>
        <row r="68">
          <cell r="A68">
            <v>55510007</v>
          </cell>
          <cell r="X68">
            <v>10</v>
          </cell>
        </row>
        <row r="69">
          <cell r="A69">
            <v>55510009</v>
          </cell>
          <cell r="X69">
            <v>50</v>
          </cell>
        </row>
        <row r="70">
          <cell r="A70">
            <v>55510010</v>
          </cell>
          <cell r="X70">
            <v>5</v>
          </cell>
        </row>
        <row r="71">
          <cell r="A71">
            <v>55510011</v>
          </cell>
          <cell r="X71">
            <v>15</v>
          </cell>
        </row>
        <row r="72">
          <cell r="A72">
            <v>55510012</v>
          </cell>
          <cell r="X72">
            <v>62</v>
          </cell>
        </row>
        <row r="73">
          <cell r="A73">
            <v>55510013</v>
          </cell>
          <cell r="X73">
            <v>12</v>
          </cell>
        </row>
        <row r="74">
          <cell r="A74">
            <v>55510014</v>
          </cell>
          <cell r="X74">
            <v>25</v>
          </cell>
        </row>
        <row r="75">
          <cell r="A75">
            <v>55510018</v>
          </cell>
          <cell r="X75">
            <v>37</v>
          </cell>
        </row>
        <row r="76">
          <cell r="A76">
            <v>55510019</v>
          </cell>
          <cell r="X76">
            <v>37</v>
          </cell>
        </row>
        <row r="77">
          <cell r="A77">
            <v>55520001</v>
          </cell>
          <cell r="X77">
            <v>-25</v>
          </cell>
        </row>
        <row r="78">
          <cell r="A78">
            <v>55520002</v>
          </cell>
          <cell r="X78">
            <v>62</v>
          </cell>
        </row>
        <row r="79">
          <cell r="A79">
            <v>55520003</v>
          </cell>
          <cell r="X79">
            <v>27</v>
          </cell>
        </row>
        <row r="80">
          <cell r="A80">
            <v>55600001</v>
          </cell>
          <cell r="X80">
            <v>300</v>
          </cell>
        </row>
        <row r="81">
          <cell r="A81">
            <v>55610001</v>
          </cell>
          <cell r="X81">
            <v>30</v>
          </cell>
        </row>
        <row r="82">
          <cell r="A82">
            <v>55610002</v>
          </cell>
          <cell r="X82">
            <v>5</v>
          </cell>
        </row>
        <row r="83">
          <cell r="A83">
            <v>55610003</v>
          </cell>
          <cell r="X83">
            <v>5</v>
          </cell>
        </row>
        <row r="84">
          <cell r="A84">
            <v>55610004</v>
          </cell>
          <cell r="X84">
            <v>10</v>
          </cell>
        </row>
        <row r="85">
          <cell r="A85">
            <v>55700001</v>
          </cell>
          <cell r="X85">
            <v>20</v>
          </cell>
        </row>
        <row r="86">
          <cell r="A86">
            <v>55700002</v>
          </cell>
          <cell r="X86">
            <v>20</v>
          </cell>
        </row>
        <row r="87">
          <cell r="A87">
            <v>55700003</v>
          </cell>
          <cell r="X87">
            <v>20</v>
          </cell>
        </row>
        <row r="88">
          <cell r="A88">
            <v>55700004</v>
          </cell>
          <cell r="X88">
            <v>9</v>
          </cell>
        </row>
        <row r="89">
          <cell r="A89">
            <v>55900001</v>
          </cell>
          <cell r="X89">
            <v>35</v>
          </cell>
        </row>
        <row r="90">
          <cell r="A90">
            <v>55900002</v>
          </cell>
          <cell r="X90">
            <v>30</v>
          </cell>
        </row>
        <row r="91">
          <cell r="A91">
            <v>55900003</v>
          </cell>
          <cell r="X91">
            <v>80</v>
          </cell>
        </row>
        <row r="92">
          <cell r="A92">
            <v>55900004</v>
          </cell>
          <cell r="X92">
            <v>-30</v>
          </cell>
        </row>
        <row r="93">
          <cell r="A93">
            <v>55900005</v>
          </cell>
          <cell r="X93">
            <v>20</v>
          </cell>
        </row>
        <row r="94">
          <cell r="A94">
            <v>55900006</v>
          </cell>
          <cell r="X94">
            <v>35</v>
          </cell>
        </row>
        <row r="95">
          <cell r="A95">
            <v>55900007</v>
          </cell>
          <cell r="X95">
            <v>25</v>
          </cell>
        </row>
        <row r="96">
          <cell r="A96">
            <v>55900008</v>
          </cell>
          <cell r="X96">
            <v>40</v>
          </cell>
        </row>
        <row r="97">
          <cell r="A97">
            <v>55900009</v>
          </cell>
          <cell r="X97">
            <v>30</v>
          </cell>
        </row>
        <row r="98">
          <cell r="A98">
            <v>55900010</v>
          </cell>
          <cell r="X98">
            <v>20</v>
          </cell>
        </row>
        <row r="99">
          <cell r="A99">
            <v>55900011</v>
          </cell>
          <cell r="X99">
            <v>15</v>
          </cell>
        </row>
        <row r="100">
          <cell r="A100">
            <v>55900012</v>
          </cell>
          <cell r="X100">
            <v>25</v>
          </cell>
        </row>
        <row r="101">
          <cell r="A101">
            <v>55900013</v>
          </cell>
          <cell r="X101">
            <v>10</v>
          </cell>
        </row>
        <row r="102">
          <cell r="A102">
            <v>55900014</v>
          </cell>
          <cell r="X102">
            <v>20</v>
          </cell>
        </row>
        <row r="103">
          <cell r="A103">
            <v>55900015</v>
          </cell>
          <cell r="X103">
            <v>30</v>
          </cell>
        </row>
        <row r="104">
          <cell r="A104">
            <v>55900016</v>
          </cell>
          <cell r="X104">
            <v>45</v>
          </cell>
        </row>
        <row r="105">
          <cell r="A105">
            <v>55900017</v>
          </cell>
          <cell r="X105">
            <v>10</v>
          </cell>
        </row>
        <row r="106">
          <cell r="A106">
            <v>55900018</v>
          </cell>
          <cell r="X106">
            <v>30</v>
          </cell>
        </row>
        <row r="107">
          <cell r="A107">
            <v>55900019</v>
          </cell>
          <cell r="X107">
            <v>80</v>
          </cell>
        </row>
      </sheetData>
      <sheetData sheetId="1"/>
      <sheetData sheetId="2"/>
      <sheetData sheetId="3"/>
      <sheetData sheetId="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29" dataDxfId="128" tableBorderDxfId="127">
  <autoFilter ref="A3:BC314"/>
  <sortState ref="A4:AF311">
    <sortCondition ref="A3:A311"/>
  </sortState>
  <tableColumns count="55">
    <tableColumn id="1" name="Id" dataDxfId="126"/>
    <tableColumn id="2" name="Name" dataDxfId="125"/>
    <tableColumn id="22" name="Ename" dataDxfId="124"/>
    <tableColumn id="23" name="Remark" dataDxfId="123"/>
    <tableColumn id="3" name="Star" dataDxfId="122"/>
    <tableColumn id="4" name="Type" dataDxfId="121"/>
    <tableColumn id="5" name="Attr" dataDxfId="120"/>
    <tableColumn id="58" name="Quality" dataDxfId="119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18"/>
    <tableColumn id="6" name="AtkP" dataDxfId="117"/>
    <tableColumn id="24" name="VitP" dataDxfId="116"/>
    <tableColumn id="25" name="Modify" dataDxfId="115"/>
    <tableColumn id="9" name="Def" dataDxfId="114"/>
    <tableColumn id="10" name="Mag" dataDxfId="113"/>
    <tableColumn id="32" name="Spd" dataDxfId="112"/>
    <tableColumn id="35" name="Hit" dataDxfId="111"/>
    <tableColumn id="36" name="Dhit" dataDxfId="110"/>
    <tableColumn id="34" name="Crt" dataDxfId="109"/>
    <tableColumn id="33" name="Luk" dataDxfId="108"/>
    <tableColumn id="7" name="Sum" dataDxfId="107">
      <calculatedColumnFormula>SUM(J4:K4)+SUM(M4:S4)*5+4.4*SUM(AO4:AU4)+2.5*SUM(AI4:AM4)+IF(ISNUMBER(AH4),AH4,0)+L4</calculatedColumnFormula>
    </tableColumn>
    <tableColumn id="13" name="Range" dataDxfId="106"/>
    <tableColumn id="14" name="Mov" dataDxfId="105"/>
    <tableColumn id="51" name="LifeRound" dataDxfId="104"/>
    <tableColumn id="16" name="Arrow" dataDxfId="103"/>
    <tableColumn id="18" name="Skills" dataDxfId="102"/>
    <tableColumn id="42" name="~Skill1" dataDxfId="101"/>
    <tableColumn id="43" name="~SkillRate1" dataDxfId="100"/>
    <tableColumn id="44" name="~Skill2" dataDxfId="99"/>
    <tableColumn id="45" name="~SkillRate2" dataDxfId="98"/>
    <tableColumn id="46" name="~Skill3" dataDxfId="97"/>
    <tableColumn id="47" name="~SkillRate3" dataDxfId="96"/>
    <tableColumn id="48" name="~Skill4" dataDxfId="95"/>
    <tableColumn id="49" name="~SkillRate4" dataDxfId="94"/>
    <tableColumn id="54" name="~SkillMark" dataDxfId="93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2"/>
    <tableColumn id="57" name="~AntiMental" dataDxfId="91"/>
    <tableColumn id="56" name="~AntiPhysical" dataDxfId="90"/>
    <tableColumn id="55" name="~AntiElement" dataDxfId="89"/>
    <tableColumn id="53" name="~AntiHelp" dataDxfId="88"/>
    <tableColumn id="30" name="BuffImmune" dataDxfId="87">
      <calculatedColumnFormula>CONCATENATE(AI4,";",AJ4,";",AK4,";",AL4,";",AM4)</calculatedColumnFormula>
    </tableColumn>
    <tableColumn id="8" name="~AntiNull" dataDxfId="86"/>
    <tableColumn id="11" name="~AntiWater" dataDxfId="85"/>
    <tableColumn id="26" name="~AntiWind" dataDxfId="84"/>
    <tableColumn id="27" name="~AntiFire" dataDxfId="83"/>
    <tableColumn id="37" name="~AntiEarth" dataDxfId="82"/>
    <tableColumn id="40" name="~AntiLight" dataDxfId="81"/>
    <tableColumn id="41" name="~AntiDark" dataDxfId="80"/>
    <tableColumn id="31" name="AttrDef" dataDxfId="79">
      <calculatedColumnFormula>CONCATENATE(AO4,";",AP4,";",AQ4,";",AR4,";",AS4,";",AT4,";",AU4)</calculatedColumnFormula>
    </tableColumn>
    <tableColumn id="50" name="IsBuilding" dataDxfId="78"/>
    <tableColumn id="20" name="Res" dataDxfId="77"/>
    <tableColumn id="21" name="Icon" dataDxfId="76"/>
    <tableColumn id="17" name="Cover" dataDxfId="75"/>
    <tableColumn id="15" name="IsSpecial" dataDxfId="74"/>
    <tableColumn id="28" name="IsNew" dataDxfId="73"/>
    <tableColumn id="19" name="VsMark" dataDxfId="7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0" totalsRowShown="0" headerRowDxfId="58" dataDxfId="57" tableBorderDxfId="56">
  <autoFilter ref="A3:BC10"/>
  <sortState ref="A4:AF311">
    <sortCondition ref="A3:A311"/>
  </sortState>
  <tableColumns count="55">
    <tableColumn id="1" name="Id" dataDxfId="55"/>
    <tableColumn id="2" name="Name" dataDxfId="54"/>
    <tableColumn id="22" name="Ename" dataDxfId="53"/>
    <tableColumn id="23" name="Remark" dataDxfId="52"/>
    <tableColumn id="3" name="Star" dataDxfId="51"/>
    <tableColumn id="4" name="Type" dataDxfId="50"/>
    <tableColumn id="5" name="Attr" dataDxfId="49"/>
    <tableColumn id="58" name="Quality" dataDxfId="4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47"/>
    <tableColumn id="6" name="AtkP" dataDxfId="46"/>
    <tableColumn id="24" name="VitP" dataDxfId="45"/>
    <tableColumn id="25" name="Modify" dataDxfId="44"/>
    <tableColumn id="9" name="Def" dataDxfId="43"/>
    <tableColumn id="10" name="Mag" dataDxfId="42"/>
    <tableColumn id="32" name="Spd" dataDxfId="41"/>
    <tableColumn id="35" name="Hit" dataDxfId="40"/>
    <tableColumn id="36" name="Dhit" dataDxfId="39"/>
    <tableColumn id="34" name="Crt" dataDxfId="38"/>
    <tableColumn id="33" name="Luk" dataDxfId="37"/>
    <tableColumn id="7" name="Sum" dataDxfId="36">
      <calculatedColumnFormula>SUM(J4:K4)+SUM(M4:S4)*5+4.4*SUM(AO4:AU4)+2.5*SUM(AI4:AM4)+IF(ISNUMBER(AH4),AH4,0)+L4</calculatedColumnFormula>
    </tableColumn>
    <tableColumn id="13" name="Range" dataDxfId="35"/>
    <tableColumn id="14" name="Mov" dataDxfId="34"/>
    <tableColumn id="60" name="LifeRound" dataDxfId="33"/>
    <tableColumn id="16" name="Arrow" dataDxfId="32"/>
    <tableColumn id="18" name="Skills" dataDxfId="31"/>
    <tableColumn id="42" name="~Skill1" dataDxfId="30"/>
    <tableColumn id="43" name="~SkillRate1" dataDxfId="29"/>
    <tableColumn id="44" name="~Skill2" dataDxfId="28"/>
    <tableColumn id="45" name="~SkillRate2" dataDxfId="27"/>
    <tableColumn id="46" name="~Skill3" dataDxfId="26"/>
    <tableColumn id="47" name="~SkillRate3" dataDxfId="25"/>
    <tableColumn id="48" name="~Skill4" dataDxfId="24"/>
    <tableColumn id="49" name="~SkillRate4" dataDxfId="23"/>
    <tableColumn id="54" name="~SkillMark" dataDxfId="22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1"/>
    <tableColumn id="57" name="~AntiMental" dataDxfId="20"/>
    <tableColumn id="56" name="~AntiPhysical" dataDxfId="19"/>
    <tableColumn id="55" name="~AntiElement" dataDxfId="18"/>
    <tableColumn id="53" name="~AntiHelp" dataDxfId="17"/>
    <tableColumn id="30" name="BuffImmune" dataDxfId="16">
      <calculatedColumnFormula>CONCATENATE(AI4,";",AJ4,";",AK4,";",AL4,";",AM4)</calculatedColumnFormula>
    </tableColumn>
    <tableColumn id="8" name="~AntiNull" dataDxfId="15"/>
    <tableColumn id="11" name="~AntiWater" dataDxfId="14"/>
    <tableColumn id="26" name="~AntiWind" dataDxfId="13"/>
    <tableColumn id="27" name="~AntiFire" dataDxfId="12"/>
    <tableColumn id="37" name="~AntiEarth" dataDxfId="11"/>
    <tableColumn id="40" name="~AntiLight" dataDxfId="10"/>
    <tableColumn id="41" name="~AntiDark" dataDxfId="9"/>
    <tableColumn id="31" name="AttrDef" dataDxfId="8">
      <calculatedColumnFormula>CONCATENATE(AO4,";",AP4,";",AQ4,";",AR4,";",AS4,";",AT4,";",AU4)</calculatedColumnFormula>
    </tableColumn>
    <tableColumn id="59" name="IsBuilding" dataDxfId="7"/>
    <tableColumn id="20" name="Res" dataDxfId="6"/>
    <tableColumn id="21" name="Icon" dataDxfId="5"/>
    <tableColumn id="17" name="Cover" dataDxfId="4"/>
    <tableColumn id="15" name="IsSpecial" dataDxfId="3"/>
    <tableColumn id="28" name="IsNew" dataDxfId="2"/>
    <tableColumn id="19" name="VsMark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228" activePane="bottomRight" state="frozen"/>
      <selection pane="topRight" activeCell="B1" sqref="B1"/>
      <selection pane="bottomLeft" activeCell="A4" sqref="A4"/>
      <selection pane="bottomRight" activeCell="P234" sqref="P234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863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771</v>
      </c>
      <c r="N1" s="16" t="s">
        <v>774</v>
      </c>
      <c r="O1" s="16" t="s">
        <v>777</v>
      </c>
      <c r="P1" s="16" t="s">
        <v>785</v>
      </c>
      <c r="Q1" s="16" t="s">
        <v>787</v>
      </c>
      <c r="R1" s="16" t="s">
        <v>782</v>
      </c>
      <c r="S1" s="16" t="s">
        <v>928</v>
      </c>
      <c r="T1" s="36" t="s">
        <v>690</v>
      </c>
      <c r="U1" s="16" t="s">
        <v>766</v>
      </c>
      <c r="V1" s="16" t="s">
        <v>767</v>
      </c>
      <c r="W1" s="16" t="s">
        <v>913</v>
      </c>
      <c r="X1" s="16" t="s">
        <v>323</v>
      </c>
      <c r="Y1" s="16" t="s">
        <v>325</v>
      </c>
      <c r="Z1" s="40" t="s">
        <v>835</v>
      </c>
      <c r="AA1" s="40" t="s">
        <v>838</v>
      </c>
      <c r="AB1" s="40" t="s">
        <v>839</v>
      </c>
      <c r="AC1" s="40" t="s">
        <v>840</v>
      </c>
      <c r="AD1" s="40" t="s">
        <v>841</v>
      </c>
      <c r="AE1" s="40" t="s">
        <v>842</v>
      </c>
      <c r="AF1" s="40" t="s">
        <v>843</v>
      </c>
      <c r="AG1" s="40" t="s">
        <v>844</v>
      </c>
      <c r="AH1" s="40" t="s">
        <v>852</v>
      </c>
      <c r="AI1" s="16" t="s">
        <v>853</v>
      </c>
      <c r="AJ1" s="16" t="s">
        <v>854</v>
      </c>
      <c r="AK1" s="16" t="s">
        <v>855</v>
      </c>
      <c r="AL1" s="16" t="s">
        <v>856</v>
      </c>
      <c r="AM1" s="16" t="s">
        <v>857</v>
      </c>
      <c r="AN1" s="16" t="s">
        <v>804</v>
      </c>
      <c r="AO1" s="43" t="s">
        <v>820</v>
      </c>
      <c r="AP1" s="43" t="s">
        <v>823</v>
      </c>
      <c r="AQ1" s="43" t="s">
        <v>825</v>
      </c>
      <c r="AR1" s="43" t="s">
        <v>827</v>
      </c>
      <c r="AS1" s="43" t="s">
        <v>829</v>
      </c>
      <c r="AT1" s="43" t="s">
        <v>831</v>
      </c>
      <c r="AU1" s="43" t="s">
        <v>833</v>
      </c>
      <c r="AV1" s="44" t="s">
        <v>733</v>
      </c>
      <c r="AW1" s="50" t="s">
        <v>906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330</v>
      </c>
      <c r="D2" s="30" t="s">
        <v>721</v>
      </c>
      <c r="E2" s="2" t="s">
        <v>295</v>
      </c>
      <c r="F2" s="2" t="s">
        <v>295</v>
      </c>
      <c r="G2" s="2" t="s">
        <v>295</v>
      </c>
      <c r="H2" s="2" t="s">
        <v>864</v>
      </c>
      <c r="I2" s="2" t="s">
        <v>694</v>
      </c>
      <c r="J2" s="12" t="s">
        <v>295</v>
      </c>
      <c r="K2" s="12" t="s">
        <v>295</v>
      </c>
      <c r="L2" s="2" t="s">
        <v>681</v>
      </c>
      <c r="M2" s="2" t="s">
        <v>772</v>
      </c>
      <c r="N2" s="2" t="s">
        <v>775</v>
      </c>
      <c r="O2" s="2" t="s">
        <v>778</v>
      </c>
      <c r="P2" s="2" t="s">
        <v>772</v>
      </c>
      <c r="Q2" s="2" t="s">
        <v>772</v>
      </c>
      <c r="R2" s="2" t="s">
        <v>783</v>
      </c>
      <c r="S2" s="2" t="s">
        <v>778</v>
      </c>
      <c r="T2" s="37" t="s">
        <v>719</v>
      </c>
      <c r="U2" s="2" t="s">
        <v>768</v>
      </c>
      <c r="V2" s="2" t="s">
        <v>768</v>
      </c>
      <c r="W2" s="2" t="s">
        <v>917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821</v>
      </c>
      <c r="AU2" s="45" t="s">
        <v>719</v>
      </c>
      <c r="AV2" s="46" t="s">
        <v>735</v>
      </c>
      <c r="AW2" s="51" t="s">
        <v>907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865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773</v>
      </c>
      <c r="N3" s="6" t="s">
        <v>776</v>
      </c>
      <c r="O3" s="6" t="s">
        <v>1015</v>
      </c>
      <c r="P3" s="6" t="s">
        <v>786</v>
      </c>
      <c r="Q3" s="6" t="s">
        <v>788</v>
      </c>
      <c r="R3" s="6" t="s">
        <v>784</v>
      </c>
      <c r="S3" s="6" t="s">
        <v>781</v>
      </c>
      <c r="T3" s="38" t="s">
        <v>691</v>
      </c>
      <c r="U3" s="6" t="s">
        <v>769</v>
      </c>
      <c r="V3" s="6" t="s">
        <v>770</v>
      </c>
      <c r="W3" s="6" t="s">
        <v>918</v>
      </c>
      <c r="X3" s="6" t="s">
        <v>306</v>
      </c>
      <c r="Y3" s="6" t="s">
        <v>308</v>
      </c>
      <c r="Z3" s="42" t="s">
        <v>836</v>
      </c>
      <c r="AA3" s="42" t="s">
        <v>837</v>
      </c>
      <c r="AB3" s="42" t="s">
        <v>845</v>
      </c>
      <c r="AC3" s="42" t="s">
        <v>846</v>
      </c>
      <c r="AD3" s="42" t="s">
        <v>847</v>
      </c>
      <c r="AE3" s="42" t="s">
        <v>848</v>
      </c>
      <c r="AF3" s="42" t="s">
        <v>849</v>
      </c>
      <c r="AG3" s="42" t="s">
        <v>850</v>
      </c>
      <c r="AH3" s="42" t="s">
        <v>851</v>
      </c>
      <c r="AI3" s="6" t="s">
        <v>858</v>
      </c>
      <c r="AJ3" s="6" t="s">
        <v>859</v>
      </c>
      <c r="AK3" s="6" t="s">
        <v>860</v>
      </c>
      <c r="AL3" s="6" t="s">
        <v>861</v>
      </c>
      <c r="AM3" s="6" t="s">
        <v>862</v>
      </c>
      <c r="AN3" s="6" t="s">
        <v>803</v>
      </c>
      <c r="AO3" s="47" t="s">
        <v>822</v>
      </c>
      <c r="AP3" s="48" t="s">
        <v>824</v>
      </c>
      <c r="AQ3" s="48" t="s">
        <v>826</v>
      </c>
      <c r="AR3" s="48" t="s">
        <v>828</v>
      </c>
      <c r="AS3" s="48" t="s">
        <v>830</v>
      </c>
      <c r="AT3" s="48" t="s">
        <v>832</v>
      </c>
      <c r="AU3" s="48" t="s">
        <v>834</v>
      </c>
      <c r="AV3" s="38" t="s">
        <v>734</v>
      </c>
      <c r="AW3" s="13" t="s">
        <v>908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51000001</v>
      </c>
      <c r="B4" s="4" t="s">
        <v>1</v>
      </c>
      <c r="C4" s="4" t="s">
        <v>332</v>
      </c>
      <c r="D4" s="21" t="s">
        <v>802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956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909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929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909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909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909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802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909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1110</v>
      </c>
      <c r="E9" s="4">
        <v>2</v>
      </c>
      <c r="F9" s="4">
        <v>8</v>
      </c>
      <c r="G9" s="4">
        <v>3</v>
      </c>
      <c r="H9" s="4">
        <f t="shared" si="0"/>
        <v>3</v>
      </c>
      <c r="I9" s="4">
        <v>2</v>
      </c>
      <c r="J9" s="4">
        <v>-10</v>
      </c>
      <c r="K9" s="4">
        <v>11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5.4</v>
      </c>
      <c r="U9" s="4">
        <v>40</v>
      </c>
      <c r="V9" s="4">
        <v>12</v>
      </c>
      <c r="W9" s="4">
        <v>0</v>
      </c>
      <c r="X9" s="4" t="s">
        <v>11</v>
      </c>
      <c r="Y9" s="4" t="s">
        <v>1109</v>
      </c>
      <c r="Z9" s="39">
        <v>55100011</v>
      </c>
      <c r="AA9" s="20">
        <v>100</v>
      </c>
      <c r="AB9" s="20">
        <v>55110009</v>
      </c>
      <c r="AC9" s="20">
        <v>20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8.4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909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1024</v>
      </c>
      <c r="Z10" s="39">
        <v>55900008</v>
      </c>
      <c r="AA10" s="20">
        <v>20</v>
      </c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8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909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909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999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909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866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909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801</v>
      </c>
      <c r="E14" s="4">
        <v>4</v>
      </c>
      <c r="F14" s="4">
        <v>8</v>
      </c>
      <c r="G14" s="4">
        <v>0</v>
      </c>
      <c r="H14" s="4">
        <f t="shared" si="0"/>
        <v>3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3</v>
      </c>
      <c r="S14" s="4">
        <v>0</v>
      </c>
      <c r="T14" s="14">
        <f t="shared" si="1"/>
        <v>8</v>
      </c>
      <c r="U14" s="4">
        <v>10</v>
      </c>
      <c r="V14" s="4">
        <v>20</v>
      </c>
      <c r="W14" s="4">
        <v>0</v>
      </c>
      <c r="X14" s="4" t="s">
        <v>6</v>
      </c>
      <c r="Y14" s="4" t="s">
        <v>1003</v>
      </c>
      <c r="Z14" s="39"/>
      <c r="AA14" s="20"/>
      <c r="AB14" s="20"/>
      <c r="AC14" s="20"/>
      <c r="AD14" s="20">
        <v>55000043</v>
      </c>
      <c r="AE14" s="20">
        <v>15</v>
      </c>
      <c r="AF14" s="20"/>
      <c r="AG14" s="20"/>
      <c r="AH14" s="20" t="e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909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867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909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802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909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802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909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802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909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802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909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802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909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802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909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802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909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802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909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945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909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801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1</v>
      </c>
      <c r="Q25" s="4">
        <v>0</v>
      </c>
      <c r="R25" s="4">
        <v>0</v>
      </c>
      <c r="S25" s="4">
        <v>0</v>
      </c>
      <c r="T25" s="14">
        <f t="shared" si="1"/>
        <v>-12</v>
      </c>
      <c r="U25" s="4">
        <v>10</v>
      </c>
      <c r="V25" s="4">
        <v>5</v>
      </c>
      <c r="W25" s="4">
        <v>0</v>
      </c>
      <c r="X25" s="4" t="s">
        <v>31</v>
      </c>
      <c r="Y25" s="4" t="s">
        <v>1004</v>
      </c>
      <c r="Z25" s="39"/>
      <c r="AA25" s="20"/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909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802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909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946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909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 t="shared" si="1"/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1023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909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801</v>
      </c>
      <c r="E29" s="4">
        <v>2</v>
      </c>
      <c r="F29" s="4">
        <v>13</v>
      </c>
      <c r="G29" s="4">
        <v>1</v>
      </c>
      <c r="H29" s="4">
        <f t="shared" si="0"/>
        <v>6</v>
      </c>
      <c r="I29" s="4">
        <v>2</v>
      </c>
      <c r="J29" s="4">
        <v>-7</v>
      </c>
      <c r="K29" s="4">
        <v>19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24</v>
      </c>
      <c r="U29" s="4">
        <v>10</v>
      </c>
      <c r="V29" s="4">
        <v>0</v>
      </c>
      <c r="W29" s="4">
        <v>0</v>
      </c>
      <c r="X29" s="4" t="s">
        <v>9</v>
      </c>
      <c r="Y29" s="4"/>
      <c r="Z29" s="39"/>
      <c r="AA29" s="20"/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909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801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909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944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909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801</v>
      </c>
      <c r="E32" s="4">
        <v>3</v>
      </c>
      <c r="F32" s="4">
        <v>5</v>
      </c>
      <c r="G32" s="4">
        <v>0</v>
      </c>
      <c r="H32" s="4">
        <f t="shared" si="0"/>
        <v>6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17</v>
      </c>
      <c r="U32" s="4">
        <v>10</v>
      </c>
      <c r="V32" s="4">
        <v>20</v>
      </c>
      <c r="W32" s="4">
        <v>0</v>
      </c>
      <c r="X32" s="4" t="s">
        <v>40</v>
      </c>
      <c r="Y32" s="4" t="s">
        <v>1010</v>
      </c>
      <c r="Z32" s="39"/>
      <c r="AA32" s="20"/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909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909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8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 t="shared" si="1"/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1022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909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927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930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909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801</v>
      </c>
      <c r="E36" s="4">
        <v>2</v>
      </c>
      <c r="F36" s="4">
        <v>8</v>
      </c>
      <c r="G36" s="4">
        <v>0</v>
      </c>
      <c r="H36" s="4">
        <f t="shared" si="0"/>
        <v>0</v>
      </c>
      <c r="I36" s="4">
        <v>2</v>
      </c>
      <c r="J36" s="4">
        <v>-10</v>
      </c>
      <c r="K36" s="4">
        <v>3</v>
      </c>
      <c r="L36" s="4">
        <v>-2</v>
      </c>
      <c r="M36" s="4">
        <v>1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-4</v>
      </c>
      <c r="U36" s="4">
        <v>30</v>
      </c>
      <c r="V36" s="4">
        <v>15</v>
      </c>
      <c r="W36" s="4">
        <v>0</v>
      </c>
      <c r="X36" s="4" t="s">
        <v>789</v>
      </c>
      <c r="Y36" s="4" t="s">
        <v>995</v>
      </c>
      <c r="Z36" s="39"/>
      <c r="AA36" s="20"/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909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801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31</v>
      </c>
      <c r="U37" s="4">
        <v>10</v>
      </c>
      <c r="V37" s="4">
        <v>20</v>
      </c>
      <c r="W37" s="4">
        <v>0</v>
      </c>
      <c r="X37" s="4" t="s">
        <v>38</v>
      </c>
      <c r="Y37" s="4" t="s">
        <v>981</v>
      </c>
      <c r="Z37" s="39">
        <v>55610003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5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909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802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909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909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909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801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-16</v>
      </c>
      <c r="U41" s="4">
        <v>30</v>
      </c>
      <c r="V41" s="4">
        <v>12</v>
      </c>
      <c r="W41" s="4">
        <v>0</v>
      </c>
      <c r="X41" s="4" t="s">
        <v>51</v>
      </c>
      <c r="Y41" s="4" t="s">
        <v>1030</v>
      </c>
      <c r="Z41" s="39">
        <v>55100011</v>
      </c>
      <c r="AA41" s="20">
        <v>100</v>
      </c>
      <c r="AB41" s="20"/>
      <c r="AC41" s="20"/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6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909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801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-2.3200000000000003</v>
      </c>
      <c r="U42" s="4">
        <v>30</v>
      </c>
      <c r="V42" s="4">
        <v>12</v>
      </c>
      <c r="W42" s="4">
        <v>0</v>
      </c>
      <c r="X42" s="4" t="s">
        <v>53</v>
      </c>
      <c r="Y42" s="4" t="s">
        <v>1032</v>
      </c>
      <c r="Z42" s="39">
        <v>55000034</v>
      </c>
      <c r="AA42" s="20">
        <v>20</v>
      </c>
      <c r="AB42" s="20">
        <v>55100011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-0.3</v>
      </c>
      <c r="AU42" s="20">
        <v>0</v>
      </c>
      <c r="AV42" s="4" t="str">
        <f t="shared" si="3"/>
        <v>0;0;0;0;0;-0.3;0</v>
      </c>
      <c r="AW42" s="52" t="s">
        <v>909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1016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909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801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895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909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714</v>
      </c>
      <c r="C45" s="4" t="s">
        <v>528</v>
      </c>
      <c r="D45" s="21" t="s">
        <v>801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875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909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677</v>
      </c>
      <c r="D46" s="21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1055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909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947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909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1069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909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801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739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909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 t="shared" si="1"/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909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1116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1115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909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939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909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1049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909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1110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-15</v>
      </c>
      <c r="K54" s="4">
        <v>13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6</v>
      </c>
      <c r="U54" s="4">
        <v>30</v>
      </c>
      <c r="V54" s="4">
        <v>12</v>
      </c>
      <c r="W54" s="4">
        <v>0</v>
      </c>
      <c r="X54" s="4" t="s">
        <v>64</v>
      </c>
      <c r="Y54" s="4" t="s">
        <v>1030</v>
      </c>
      <c r="Z54" s="39">
        <v>55100011</v>
      </c>
      <c r="AA54" s="20">
        <v>100</v>
      </c>
      <c r="AB54" s="20">
        <v>55100012</v>
      </c>
      <c r="AC54" s="20">
        <v>100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21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909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958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-2</v>
      </c>
      <c r="U55" s="4">
        <v>10</v>
      </c>
      <c r="V55" s="4">
        <v>10</v>
      </c>
      <c r="W55" s="4">
        <v>0</v>
      </c>
      <c r="X55" s="4" t="s">
        <v>65</v>
      </c>
      <c r="Y55" s="4" t="s">
        <v>957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909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1111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909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970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909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977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909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4</v>
      </c>
      <c r="U59" s="4">
        <v>10</v>
      </c>
      <c r="V59" s="4">
        <v>25</v>
      </c>
      <c r="W59" s="4">
        <v>0</v>
      </c>
      <c r="X59" s="4" t="s">
        <v>69</v>
      </c>
      <c r="Y59" s="4" t="s">
        <v>964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909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1116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1118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909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1067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909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-3</v>
      </c>
      <c r="U62" s="4">
        <v>10</v>
      </c>
      <c r="V62" s="4">
        <v>15</v>
      </c>
      <c r="W62" s="4">
        <v>0</v>
      </c>
      <c r="X62" s="4" t="s">
        <v>65</v>
      </c>
      <c r="Y62" s="4" t="s">
        <v>1068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909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801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740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909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1107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909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802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909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958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957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909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801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 t="shared" si="1"/>
        <v>50</v>
      </c>
      <c r="U67" s="4">
        <v>10</v>
      </c>
      <c r="V67" s="4">
        <v>12</v>
      </c>
      <c r="W67" s="4">
        <v>0</v>
      </c>
      <c r="X67" s="4" t="s">
        <v>78</v>
      </c>
      <c r="Y67" s="4" t="s">
        <v>1007</v>
      </c>
      <c r="Z67" s="39">
        <v>55000095</v>
      </c>
      <c r="AA67" s="20">
        <v>40</v>
      </c>
      <c r="AB67" s="20"/>
      <c r="AC67" s="20"/>
      <c r="AD67" s="20"/>
      <c r="AE67" s="20"/>
      <c r="AF67" s="20"/>
      <c r="AG67" s="20"/>
      <c r="AH67" s="20" t="e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909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801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1026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909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801</v>
      </c>
      <c r="E69" s="4">
        <v>6</v>
      </c>
      <c r="F69" s="4">
        <v>5</v>
      </c>
      <c r="G69" s="4">
        <v>0</v>
      </c>
      <c r="H69" s="4">
        <f t="shared" si="4"/>
        <v>4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12</v>
      </c>
      <c r="U69" s="4">
        <v>10</v>
      </c>
      <c r="V69" s="4">
        <v>15</v>
      </c>
      <c r="W69" s="4">
        <v>0</v>
      </c>
      <c r="X69" s="4" t="s">
        <v>40</v>
      </c>
      <c r="Y69" s="4" t="s">
        <v>1011</v>
      </c>
      <c r="Z69" s="39"/>
      <c r="AA69" s="20"/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909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/>
      <c r="E70" s="4">
        <v>5</v>
      </c>
      <c r="F70" s="4">
        <v>8</v>
      </c>
      <c r="G70" s="4">
        <v>0</v>
      </c>
      <c r="H70" s="4">
        <f t="shared" si="4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966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909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/>
      <c r="E71" s="4">
        <v>2</v>
      </c>
      <c r="F71" s="4">
        <v>11</v>
      </c>
      <c r="G71" s="4">
        <v>5</v>
      </c>
      <c r="H71" s="4">
        <f t="shared" si="4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909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801</v>
      </c>
      <c r="E72" s="4">
        <v>3</v>
      </c>
      <c r="F72" s="4">
        <v>7</v>
      </c>
      <c r="G72" s="4">
        <v>2</v>
      </c>
      <c r="H72" s="4">
        <f t="shared" si="4"/>
        <v>6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48</v>
      </c>
      <c r="U72" s="4">
        <v>10</v>
      </c>
      <c r="V72" s="4">
        <v>15</v>
      </c>
      <c r="W72" s="4">
        <v>0</v>
      </c>
      <c r="X72" s="4" t="s">
        <v>2</v>
      </c>
      <c r="Y72" s="4" t="s">
        <v>1012</v>
      </c>
      <c r="Z72" s="39"/>
      <c r="AA72" s="20"/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909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/>
      <c r="E73" s="4">
        <v>3</v>
      </c>
      <c r="F73" s="4">
        <v>14</v>
      </c>
      <c r="G73" s="4">
        <v>4</v>
      </c>
      <c r="H73" s="4">
        <f t="shared" si="4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5</v>
      </c>
      <c r="U73" s="4">
        <v>40</v>
      </c>
      <c r="V73" s="4">
        <v>0</v>
      </c>
      <c r="W73" s="4">
        <v>10</v>
      </c>
      <c r="X73" s="4" t="s">
        <v>791</v>
      </c>
      <c r="Y73" s="4" t="s">
        <v>1071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909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801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741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909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801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1029</v>
      </c>
      <c r="Z75" s="39">
        <v>55000004</v>
      </c>
      <c r="AA75" s="20">
        <v>100</v>
      </c>
      <c r="AB75" s="20">
        <v>55100011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909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801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873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909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/>
      <c r="E77" s="4">
        <v>3</v>
      </c>
      <c r="F77" s="4">
        <v>12</v>
      </c>
      <c r="G77" s="4">
        <v>1</v>
      </c>
      <c r="H77" s="4">
        <f t="shared" si="4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2</v>
      </c>
      <c r="U77" s="4">
        <v>10</v>
      </c>
      <c r="V77" s="4">
        <v>0</v>
      </c>
      <c r="W77" s="4">
        <v>12</v>
      </c>
      <c r="X77" s="4" t="s">
        <v>92</v>
      </c>
      <c r="Y77" s="4" t="s">
        <v>1050</v>
      </c>
      <c r="Z77" s="39">
        <v>55110007</v>
      </c>
      <c r="AA77" s="20">
        <v>70</v>
      </c>
      <c r="AB77" s="20"/>
      <c r="AC77" s="20"/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7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909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950</v>
      </c>
      <c r="E78" s="4">
        <v>6</v>
      </c>
      <c r="F78" s="4">
        <v>2</v>
      </c>
      <c r="G78" s="4">
        <v>6</v>
      </c>
      <c r="H78" s="4">
        <f t="shared" si="4"/>
        <v>6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293.68</v>
      </c>
      <c r="U78" s="4">
        <v>0</v>
      </c>
      <c r="V78" s="4">
        <v>0</v>
      </c>
      <c r="W78" s="4">
        <v>13</v>
      </c>
      <c r="X78" s="4" t="s">
        <v>949</v>
      </c>
      <c r="Y78" s="4" t="s">
        <v>976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380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909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802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909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802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909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801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742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909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801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960</v>
      </c>
      <c r="Z82" s="39">
        <v>55100010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909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/>
      <c r="E83" s="4">
        <v>3</v>
      </c>
      <c r="F83" s="4">
        <v>9</v>
      </c>
      <c r="G83" s="4">
        <v>0</v>
      </c>
      <c r="H83" s="4">
        <f t="shared" si="4"/>
        <v>2</v>
      </c>
      <c r="I83" s="4">
        <v>3</v>
      </c>
      <c r="J83" s="4">
        <v>4</v>
      </c>
      <c r="K83" s="4">
        <v>-5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1070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5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909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801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897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909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801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743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909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801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996</v>
      </c>
      <c r="Z86" s="39"/>
      <c r="AA86" s="20"/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909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801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1031</v>
      </c>
      <c r="Z87" s="39">
        <v>55100011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909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/>
      <c r="E88" s="4">
        <v>2</v>
      </c>
      <c r="F88" s="4">
        <v>8</v>
      </c>
      <c r="G88" s="4">
        <v>0</v>
      </c>
      <c r="H88" s="4">
        <f t="shared" si="4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1103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909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940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909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801</v>
      </c>
      <c r="E90" s="4">
        <v>4</v>
      </c>
      <c r="F90" s="4">
        <v>8</v>
      </c>
      <c r="G90" s="4">
        <v>0</v>
      </c>
      <c r="H90" s="4">
        <f t="shared" si="4"/>
        <v>2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 t="shared" si="5"/>
        <v>2</v>
      </c>
      <c r="U90" s="4">
        <v>10</v>
      </c>
      <c r="V90" s="4">
        <v>20</v>
      </c>
      <c r="W90" s="4">
        <v>0</v>
      </c>
      <c r="X90" s="4" t="s">
        <v>107</v>
      </c>
      <c r="Y90" s="4" t="s">
        <v>1005</v>
      </c>
      <c r="Z90" s="39"/>
      <c r="AA90" s="20"/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909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801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882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909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962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909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/>
      <c r="E93" s="4">
        <v>2</v>
      </c>
      <c r="F93" s="4">
        <v>13</v>
      </c>
      <c r="G93" s="4">
        <v>0</v>
      </c>
      <c r="H93" s="4">
        <f t="shared" si="4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5</v>
      </c>
      <c r="U93" s="4">
        <v>10</v>
      </c>
      <c r="V93" s="4">
        <v>12</v>
      </c>
      <c r="W93" s="4">
        <v>0</v>
      </c>
      <c r="X93" s="4" t="s">
        <v>111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909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801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879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909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/>
      <c r="E95" s="4">
        <v>3</v>
      </c>
      <c r="F95" s="4">
        <v>13</v>
      </c>
      <c r="G95" s="4">
        <v>6</v>
      </c>
      <c r="H95" s="4">
        <f t="shared" si="4"/>
        <v>3</v>
      </c>
      <c r="I95" s="4">
        <v>3</v>
      </c>
      <c r="J95" s="4">
        <v>0</v>
      </c>
      <c r="K95" s="4">
        <v>-40</v>
      </c>
      <c r="L95" s="4">
        <v>5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5</v>
      </c>
      <c r="U95" s="4">
        <v>10</v>
      </c>
      <c r="V95" s="4">
        <v>20</v>
      </c>
      <c r="W95" s="4">
        <v>0</v>
      </c>
      <c r="X95" s="4" t="s">
        <v>107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909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801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1006</v>
      </c>
      <c r="Z96" s="39"/>
      <c r="AA96" s="20"/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909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801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1052</v>
      </c>
      <c r="Z97" s="39">
        <v>55110007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909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801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883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909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/>
      <c r="E99" s="4">
        <v>2</v>
      </c>
      <c r="F99" s="4">
        <v>13</v>
      </c>
      <c r="G99" s="4">
        <v>3</v>
      </c>
      <c r="H99" s="4">
        <f t="shared" si="4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 t="shared" si="5"/>
        <v>4</v>
      </c>
      <c r="U99" s="4">
        <v>35</v>
      </c>
      <c r="V99" s="4">
        <v>0</v>
      </c>
      <c r="W99" s="4">
        <v>12</v>
      </c>
      <c r="X99" s="4" t="s">
        <v>790</v>
      </c>
      <c r="Y99" s="4" t="s">
        <v>1072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909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801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987</v>
      </c>
      <c r="Z100" s="39"/>
      <c r="AA100" s="20"/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909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/>
      <c r="E101" s="4">
        <v>3</v>
      </c>
      <c r="F101" s="4">
        <v>1</v>
      </c>
      <c r="G101" s="4">
        <v>0</v>
      </c>
      <c r="H101" s="4">
        <f t="shared" si="4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 t="shared" si="5"/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909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1095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909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950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948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909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801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813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909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801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744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909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801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878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909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926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942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909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801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 t="shared" si="5"/>
        <v>48</v>
      </c>
      <c r="U108" s="4">
        <v>10</v>
      </c>
      <c r="V108" s="4">
        <v>10</v>
      </c>
      <c r="W108" s="4">
        <v>0</v>
      </c>
      <c r="X108" s="4" t="s">
        <v>2</v>
      </c>
      <c r="Y108" s="4" t="s">
        <v>986</v>
      </c>
      <c r="Z108" s="39">
        <v>55000017</v>
      </c>
      <c r="AA108" s="20">
        <v>100</v>
      </c>
      <c r="AB108" s="20"/>
      <c r="AC108" s="20"/>
      <c r="AD108" s="20">
        <v>55000082</v>
      </c>
      <c r="AE108" s="20">
        <v>40</v>
      </c>
      <c r="AF108" s="20"/>
      <c r="AG108" s="20"/>
      <c r="AH108" s="20" t="e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909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/>
      <c r="E109" s="4">
        <v>2</v>
      </c>
      <c r="F109" s="4">
        <v>14</v>
      </c>
      <c r="G109" s="4">
        <v>0</v>
      </c>
      <c r="H109" s="4">
        <f t="shared" si="4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-1</v>
      </c>
      <c r="U109" s="4">
        <v>70</v>
      </c>
      <c r="V109" s="4">
        <v>0</v>
      </c>
      <c r="W109" s="4">
        <v>10</v>
      </c>
      <c r="X109" s="4" t="s">
        <v>128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909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/>
      <c r="E110" s="4">
        <v>2</v>
      </c>
      <c r="F110" s="4">
        <v>14</v>
      </c>
      <c r="G110" s="4">
        <v>0</v>
      </c>
      <c r="H110" s="4">
        <f t="shared" si="4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4</v>
      </c>
      <c r="U110" s="4">
        <v>70</v>
      </c>
      <c r="V110" s="4">
        <v>0</v>
      </c>
      <c r="W110" s="4">
        <v>10</v>
      </c>
      <c r="X110" s="4" t="s">
        <v>130</v>
      </c>
      <c r="Y110" s="4" t="s">
        <v>1014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909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/>
      <c r="E111" s="4">
        <v>2</v>
      </c>
      <c r="F111" s="4">
        <v>14</v>
      </c>
      <c r="G111" s="4">
        <v>1</v>
      </c>
      <c r="H111" s="4">
        <f t="shared" si="4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4">
        <f t="shared" si="5"/>
        <v>2</v>
      </c>
      <c r="U111" s="4">
        <v>40</v>
      </c>
      <c r="V111" s="4">
        <v>0</v>
      </c>
      <c r="W111" s="4">
        <v>10</v>
      </c>
      <c r="X111" s="4" t="s">
        <v>132</v>
      </c>
      <c r="Y111" s="4"/>
      <c r="Z111" s="39"/>
      <c r="AA111" s="20"/>
      <c r="AB111" s="20"/>
      <c r="AC111" s="20"/>
      <c r="AD111" s="20"/>
      <c r="AE111" s="20"/>
      <c r="AF111" s="20"/>
      <c r="AG111" s="20"/>
      <c r="AH111" s="20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0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909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801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909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801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1075</v>
      </c>
      <c r="Z113" s="39">
        <v>55000018</v>
      </c>
      <c r="AA113" s="20">
        <v>100</v>
      </c>
      <c r="AB113" s="20"/>
      <c r="AC113" s="20"/>
      <c r="AD113" s="20"/>
      <c r="AE113" s="20"/>
      <c r="AF113" s="20"/>
      <c r="AG113" s="20"/>
      <c r="AH113" s="20" t="e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909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801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988</v>
      </c>
      <c r="Z114" s="39"/>
      <c r="AA114" s="20"/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909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801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989</v>
      </c>
      <c r="Z115" s="39"/>
      <c r="AA115" s="20"/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909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801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990</v>
      </c>
      <c r="Z116" s="39"/>
      <c r="AA116" s="20"/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909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/>
      <c r="E117" s="4">
        <v>2</v>
      </c>
      <c r="F117" s="4">
        <v>6</v>
      </c>
      <c r="G117" s="4">
        <v>0</v>
      </c>
      <c r="H117" s="4">
        <f t="shared" si="4"/>
        <v>1</v>
      </c>
      <c r="I117" s="4">
        <v>2</v>
      </c>
      <c r="J117" s="4">
        <v>20</v>
      </c>
      <c r="K117" s="4">
        <v>-50</v>
      </c>
      <c r="L117" s="4">
        <v>-17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-2</v>
      </c>
      <c r="U117" s="4">
        <v>10</v>
      </c>
      <c r="V117" s="4">
        <v>25</v>
      </c>
      <c r="W117" s="4">
        <v>0</v>
      </c>
      <c r="X117" s="4" t="s">
        <v>4</v>
      </c>
      <c r="Y117" s="7" t="s">
        <v>1113</v>
      </c>
      <c r="Z117" s="39">
        <v>55900016</v>
      </c>
      <c r="AA117" s="20">
        <v>100</v>
      </c>
      <c r="AB117" s="20"/>
      <c r="AC117" s="20"/>
      <c r="AD117" s="20"/>
      <c r="AE117" s="20"/>
      <c r="AF117" s="20"/>
      <c r="AG117" s="20"/>
      <c r="AH117" s="20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45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909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801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991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909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801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992</v>
      </c>
      <c r="Z119" s="39"/>
      <c r="AA119" s="20"/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909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801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993</v>
      </c>
      <c r="Z120" s="39"/>
      <c r="AA120" s="20"/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909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801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994</v>
      </c>
      <c r="Z121" s="39"/>
      <c r="AA121" s="20"/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909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801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1073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909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801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1074</v>
      </c>
      <c r="Z123" s="39">
        <v>55000227</v>
      </c>
      <c r="AA123" s="20">
        <v>50</v>
      </c>
      <c r="AB123" s="20"/>
      <c r="AC123" s="20"/>
      <c r="AD123" s="20"/>
      <c r="AE123" s="20"/>
      <c r="AF123" s="20"/>
      <c r="AG123" s="20"/>
      <c r="AH123" s="20" t="e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909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958</v>
      </c>
      <c r="E124" s="4">
        <v>3</v>
      </c>
      <c r="F124" s="4">
        <v>4</v>
      </c>
      <c r="G124" s="4">
        <v>0</v>
      </c>
      <c r="H124" s="4">
        <f t="shared" si="4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957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909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801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745</v>
      </c>
      <c r="Z125" s="39">
        <v>55000008</v>
      </c>
      <c r="AA125" s="20">
        <v>100</v>
      </c>
      <c r="AB125" s="20">
        <v>55000093</v>
      </c>
      <c r="AC125" s="20">
        <v>40</v>
      </c>
      <c r="AD125" s="20"/>
      <c r="AE125" s="20"/>
      <c r="AF125" s="20"/>
      <c r="AG125" s="20"/>
      <c r="AH125" s="20" t="e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909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801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814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909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/>
      <c r="E127" s="4">
        <v>2</v>
      </c>
      <c r="F127" s="4">
        <v>7</v>
      </c>
      <c r="G127" s="4">
        <v>4</v>
      </c>
      <c r="H127" s="4">
        <f t="shared" si="4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1112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909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1116</v>
      </c>
      <c r="E128" s="4">
        <v>2</v>
      </c>
      <c r="F128" s="4">
        <v>3</v>
      </c>
      <c r="G128" s="4">
        <v>3</v>
      </c>
      <c r="H128" s="4">
        <f t="shared" si="4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1117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909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/>
      <c r="E129" s="4">
        <v>5</v>
      </c>
      <c r="F129" s="4">
        <v>12</v>
      </c>
      <c r="G129" s="4">
        <v>1</v>
      </c>
      <c r="H129" s="4">
        <f t="shared" si="4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4">
        <f t="shared" si="5"/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9"/>
      <c r="AA129" s="20"/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0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909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801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746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909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/>
      <c r="E131" s="4">
        <v>2</v>
      </c>
      <c r="F131" s="4">
        <v>9</v>
      </c>
      <c r="G131" s="4">
        <v>1</v>
      </c>
      <c r="H131" s="4">
        <f t="shared" si="4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4">
        <f t="shared" si="5"/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9"/>
      <c r="AA131" s="20"/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0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909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/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-23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3.25</v>
      </c>
      <c r="U132" s="4">
        <v>10</v>
      </c>
      <c r="V132" s="4">
        <v>15</v>
      </c>
      <c r="W132" s="4">
        <v>0</v>
      </c>
      <c r="X132" s="4" t="s">
        <v>4</v>
      </c>
      <c r="Y132" s="4" t="s">
        <v>1099</v>
      </c>
      <c r="Z132" s="39">
        <v>55510010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1.25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0;-0.3;0;0.3;0;0;0</v>
      </c>
      <c r="AW132" s="52" t="s">
        <v>909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801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747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909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/>
      <c r="E134" s="4">
        <v>3</v>
      </c>
      <c r="F134" s="4">
        <v>1</v>
      </c>
      <c r="G134" s="4">
        <v>6</v>
      </c>
      <c r="H134" s="4">
        <f t="shared" si="8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1025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909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/>
      <c r="E135" s="4">
        <v>3</v>
      </c>
      <c r="F135" s="4">
        <v>6</v>
      </c>
      <c r="G135" s="4">
        <v>3</v>
      </c>
      <c r="H135" s="4">
        <f t="shared" si="8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4</v>
      </c>
      <c r="U135" s="4">
        <v>10</v>
      </c>
      <c r="V135" s="4">
        <v>20</v>
      </c>
      <c r="W135" s="4">
        <v>0</v>
      </c>
      <c r="X135" s="4" t="s">
        <v>78</v>
      </c>
      <c r="Y135" s="7" t="s">
        <v>1113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909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801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1044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909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801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874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909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801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1056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909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/>
      <c r="E139" s="4">
        <v>3</v>
      </c>
      <c r="F139" s="4">
        <v>13</v>
      </c>
      <c r="G139" s="4">
        <v>4</v>
      </c>
      <c r="H139" s="4">
        <f t="shared" si="8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-2</v>
      </c>
      <c r="U139" s="4">
        <v>10</v>
      </c>
      <c r="V139" s="4">
        <v>10</v>
      </c>
      <c r="W139" s="4">
        <v>0</v>
      </c>
      <c r="X139" s="4" t="s">
        <v>107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909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802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909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/>
      <c r="E141" s="4">
        <v>3</v>
      </c>
      <c r="F141" s="4">
        <v>12</v>
      </c>
      <c r="G141" s="4">
        <v>0</v>
      </c>
      <c r="H141" s="4">
        <f t="shared" si="8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983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909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801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1076</v>
      </c>
      <c r="Z142" s="39">
        <v>55000018</v>
      </c>
      <c r="AA142" s="20">
        <v>100</v>
      </c>
      <c r="AB142" s="20"/>
      <c r="AC142" s="20"/>
      <c r="AD142" s="20"/>
      <c r="AE142" s="20"/>
      <c r="AF142" s="20"/>
      <c r="AG142" s="20"/>
      <c r="AH142" s="20" t="e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909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801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748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909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800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870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909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802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909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801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1077</v>
      </c>
      <c r="Z146" s="39">
        <v>55000101</v>
      </c>
      <c r="AA146" s="20">
        <v>100</v>
      </c>
      <c r="AB146" s="20">
        <v>55000251</v>
      </c>
      <c r="AC146" s="20">
        <v>100</v>
      </c>
      <c r="AD146" s="20"/>
      <c r="AE146" s="20"/>
      <c r="AF146" s="20"/>
      <c r="AG146" s="20"/>
      <c r="AH146" s="20" t="e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909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801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749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909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801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794</v>
      </c>
      <c r="Y148" s="4" t="s">
        <v>1033</v>
      </c>
      <c r="Z148" s="39">
        <v>55100012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909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801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1034</v>
      </c>
      <c r="Z149" s="39">
        <v>55100011</v>
      </c>
      <c r="AA149" s="20">
        <v>100</v>
      </c>
      <c r="AB149" s="20">
        <v>55100012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909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801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1057</v>
      </c>
      <c r="Z150" s="39">
        <v>55000017</v>
      </c>
      <c r="AA150" s="20">
        <v>100</v>
      </c>
      <c r="AB150" s="20">
        <v>55000043</v>
      </c>
      <c r="AC150" s="20">
        <v>20</v>
      </c>
      <c r="AD150" s="20"/>
      <c r="AE150" s="20"/>
      <c r="AF150" s="20"/>
      <c r="AG150" s="20"/>
      <c r="AH150" s="20" t="e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909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/>
      <c r="E151" s="4">
        <v>3</v>
      </c>
      <c r="F151" s="4">
        <v>8</v>
      </c>
      <c r="G151" s="4">
        <v>4</v>
      </c>
      <c r="H151" s="4">
        <f t="shared" si="8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 t="shared" si="9"/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909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802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909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/>
      <c r="E153" s="4">
        <v>2</v>
      </c>
      <c r="F153" s="4">
        <v>11</v>
      </c>
      <c r="G153" s="4">
        <v>6</v>
      </c>
      <c r="H153" s="4">
        <f t="shared" si="8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969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909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/>
      <c r="E154" s="4">
        <v>1</v>
      </c>
      <c r="F154" s="4">
        <v>3</v>
      </c>
      <c r="G154" s="4">
        <v>0</v>
      </c>
      <c r="H154" s="4">
        <f t="shared" si="8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</v>
      </c>
      <c r="U154" s="4">
        <v>10</v>
      </c>
      <c r="V154" s="4">
        <v>12</v>
      </c>
      <c r="W154" s="4">
        <v>0</v>
      </c>
      <c r="X154" s="4" t="s">
        <v>172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909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801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798</v>
      </c>
      <c r="Y155" s="4" t="s">
        <v>887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909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/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1021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909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802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909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/>
      <c r="E158" s="4">
        <v>4</v>
      </c>
      <c r="F158" s="4">
        <v>1</v>
      </c>
      <c r="G158" s="4">
        <v>6</v>
      </c>
      <c r="H158" s="4">
        <f t="shared" si="8"/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 t="shared" si="9"/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909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801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1058</v>
      </c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909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/>
      <c r="E160" s="4">
        <v>4</v>
      </c>
      <c r="F160" s="4">
        <v>10</v>
      </c>
      <c r="G160" s="4">
        <v>1</v>
      </c>
      <c r="H160" s="4">
        <f t="shared" si="8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-2</v>
      </c>
      <c r="U160" s="4">
        <v>10</v>
      </c>
      <c r="V160" s="4">
        <v>5</v>
      </c>
      <c r="W160" s="4">
        <v>0</v>
      </c>
      <c r="X160" s="4" t="s">
        <v>179</v>
      </c>
      <c r="Y160" s="4"/>
      <c r="Z160" s="39"/>
      <c r="AA160" s="20"/>
      <c r="AB160" s="20"/>
      <c r="AC160" s="20"/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0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909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802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909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/>
      <c r="E162" s="4">
        <v>2</v>
      </c>
      <c r="F162" s="4">
        <v>13</v>
      </c>
      <c r="G162" s="4">
        <v>4</v>
      </c>
      <c r="H162" s="4">
        <f t="shared" si="8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-0.32000000000000028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1108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0;-0.3;0;0;0;0;0</v>
      </c>
      <c r="AW162" s="52" t="s">
        <v>909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1086</v>
      </c>
      <c r="E163" s="4">
        <v>3</v>
      </c>
      <c r="F163" s="4">
        <v>14</v>
      </c>
      <c r="G163" s="4">
        <v>4</v>
      </c>
      <c r="H163" s="4">
        <f t="shared" si="8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1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1085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909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/>
      <c r="E164" s="4">
        <v>3</v>
      </c>
      <c r="F164" s="4">
        <v>2</v>
      </c>
      <c r="G164" s="4">
        <v>0</v>
      </c>
      <c r="H164" s="4">
        <f t="shared" si="8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1047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909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801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979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55610002</v>
      </c>
      <c r="AE165" s="20">
        <v>100</v>
      </c>
      <c r="AF165" s="20"/>
      <c r="AG165" s="20"/>
      <c r="AH165" s="20" t="e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909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801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806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909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801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750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909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801</v>
      </c>
      <c r="E168" s="4">
        <v>5</v>
      </c>
      <c r="F168" s="4">
        <v>9</v>
      </c>
      <c r="G168" s="4">
        <v>5</v>
      </c>
      <c r="H168" s="4">
        <f t="shared" si="8"/>
        <v>3</v>
      </c>
      <c r="I168" s="4">
        <v>5</v>
      </c>
      <c r="J168" s="4">
        <v>21</v>
      </c>
      <c r="K168" s="4">
        <v>-24</v>
      </c>
      <c r="L168" s="4">
        <v>-2</v>
      </c>
      <c r="M168" s="4">
        <v>2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997</v>
      </c>
      <c r="Z168" s="39"/>
      <c r="AA168" s="20"/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909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926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932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909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926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931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909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/>
      <c r="E171" s="4">
        <v>1</v>
      </c>
      <c r="F171" s="4">
        <v>11</v>
      </c>
      <c r="G171" s="4">
        <v>2</v>
      </c>
      <c r="H171" s="4">
        <f t="shared" si="8"/>
        <v>2</v>
      </c>
      <c r="I171" s="4">
        <v>1</v>
      </c>
      <c r="J171" s="4">
        <v>-9</v>
      </c>
      <c r="K171" s="4">
        <v>4</v>
      </c>
      <c r="L171" s="4">
        <v>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975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5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909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800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1078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909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801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792</v>
      </c>
      <c r="Y173" s="4" t="s">
        <v>888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909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973</v>
      </c>
      <c r="E174" s="4">
        <v>3</v>
      </c>
      <c r="F174" s="4">
        <v>10</v>
      </c>
      <c r="G174" s="4">
        <v>4</v>
      </c>
      <c r="H174" s="4">
        <f t="shared" si="8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1.3200000000000003</v>
      </c>
      <c r="U174" s="4">
        <v>10</v>
      </c>
      <c r="V174" s="4">
        <v>20</v>
      </c>
      <c r="W174" s="4">
        <v>0</v>
      </c>
      <c r="X174" s="4" t="s">
        <v>69</v>
      </c>
      <c r="Y174" s="4" t="s">
        <v>974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 t="shared" si="11"/>
        <v>0;0;0;0;0;0;0.3</v>
      </c>
      <c r="AW174" s="52" t="s">
        <v>909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1084</v>
      </c>
      <c r="E175" s="4">
        <v>2</v>
      </c>
      <c r="F175" s="4">
        <v>10</v>
      </c>
      <c r="G175" s="4">
        <v>1</v>
      </c>
      <c r="H175" s="4">
        <f t="shared" si="8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1087</v>
      </c>
      <c r="Z175" s="39">
        <v>55700003</v>
      </c>
      <c r="AA175" s="20">
        <v>100</v>
      </c>
      <c r="AB175" s="20">
        <v>55900010</v>
      </c>
      <c r="AC175" s="20">
        <v>100</v>
      </c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40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909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801</v>
      </c>
      <c r="E176" s="4">
        <v>4</v>
      </c>
      <c r="F176" s="4">
        <v>5</v>
      </c>
      <c r="G176" s="4">
        <v>1</v>
      </c>
      <c r="H176" s="4">
        <f t="shared" si="8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981</v>
      </c>
      <c r="Z176" s="39">
        <v>55610003</v>
      </c>
      <c r="AA176" s="20">
        <v>100</v>
      </c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5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909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958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959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909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801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807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909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/>
      <c r="E179" s="4">
        <v>2</v>
      </c>
      <c r="F179" s="4">
        <v>7</v>
      </c>
      <c r="G179" s="4">
        <v>0</v>
      </c>
      <c r="H179" s="4">
        <f t="shared" si="8"/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1046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909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801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1060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/>
      <c r="AG180" s="20"/>
      <c r="AH180" s="20" t="e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909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800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692</v>
      </c>
      <c r="Y181" s="4" t="s">
        <v>891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909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801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982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909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801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808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909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801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751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909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801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892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909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801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1079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909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/>
      <c r="E187" s="4">
        <v>2</v>
      </c>
      <c r="F187" s="4">
        <v>14</v>
      </c>
      <c r="G187" s="4">
        <v>3</v>
      </c>
      <c r="H187" s="4">
        <f t="shared" si="8"/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968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909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801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1059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909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800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815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909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802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909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/>
      <c r="E191" s="4">
        <v>5</v>
      </c>
      <c r="F191" s="4">
        <v>4</v>
      </c>
      <c r="G191" s="4">
        <v>2</v>
      </c>
      <c r="H191" s="4">
        <f t="shared" si="8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1017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909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800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793</v>
      </c>
      <c r="Y192" s="4" t="s">
        <v>884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909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801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1027</v>
      </c>
      <c r="Z193" s="39">
        <v>55100011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909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1097</v>
      </c>
      <c r="E194" s="4">
        <v>5</v>
      </c>
      <c r="F194" s="4">
        <v>5</v>
      </c>
      <c r="G194" s="4">
        <v>0</v>
      </c>
      <c r="H194" s="4">
        <f t="shared" si="8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 t="shared" si="9"/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1098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909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801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1061</v>
      </c>
      <c r="Z195" s="39">
        <v>55000016</v>
      </c>
      <c r="AA195" s="20">
        <v>100</v>
      </c>
      <c r="AB195" s="20">
        <v>55100011</v>
      </c>
      <c r="AC195" s="20">
        <v>100</v>
      </c>
      <c r="AD195" s="20">
        <v>55100012</v>
      </c>
      <c r="AE195" s="20">
        <v>100</v>
      </c>
      <c r="AF195" s="20"/>
      <c r="AG195" s="20"/>
      <c r="AH195" s="20" t="e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909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801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96:T259" si="13">SUM(J196:K196)+SUM(M196:S196)*5+4.4*SUM(AO196:AU196)+2.5*SUM(AI196:AM196)+IF(ISNUMBER(AH196),AH196,0)+L196</f>
        <v>4.4000000000000004</v>
      </c>
      <c r="U196" s="4">
        <v>10</v>
      </c>
      <c r="V196" s="4">
        <v>10</v>
      </c>
      <c r="W196" s="4">
        <v>0</v>
      </c>
      <c r="X196" s="4" t="s">
        <v>4</v>
      </c>
      <c r="Y196" s="4" t="s">
        <v>984</v>
      </c>
      <c r="Z196" s="20">
        <v>55520003</v>
      </c>
      <c r="AA196" s="20">
        <v>20</v>
      </c>
      <c r="AB196" s="20"/>
      <c r="AC196" s="20"/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5.4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909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801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1045</v>
      </c>
      <c r="Z197" s="39">
        <v>55000020</v>
      </c>
      <c r="AA197" s="20">
        <v>100</v>
      </c>
      <c r="AB197" s="20">
        <v>55110005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909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800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1028</v>
      </c>
      <c r="Z198" s="39">
        <v>55100011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909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801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961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909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801</v>
      </c>
      <c r="E200" s="4">
        <v>5</v>
      </c>
      <c r="F200" s="4">
        <v>5</v>
      </c>
      <c r="G200" s="4">
        <v>2</v>
      </c>
      <c r="H200" s="4">
        <f t="shared" si="12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909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955</v>
      </c>
      <c r="D201" s="21" t="s">
        <v>952</v>
      </c>
      <c r="E201" s="4">
        <v>5</v>
      </c>
      <c r="F201" s="4">
        <v>5</v>
      </c>
      <c r="G201" s="4">
        <v>1</v>
      </c>
      <c r="H201" s="4">
        <f t="shared" si="12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954</v>
      </c>
      <c r="Z201" s="39">
        <v>55400006</v>
      </c>
      <c r="AA201" s="20">
        <v>100</v>
      </c>
      <c r="AB201" s="20"/>
      <c r="AC201" s="20"/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30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909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795</v>
      </c>
      <c r="Y202" s="4" t="s">
        <v>938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909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/>
      <c r="E203" s="4">
        <v>2</v>
      </c>
      <c r="F203" s="4">
        <v>8</v>
      </c>
      <c r="G203" s="4">
        <v>0</v>
      </c>
      <c r="H203" s="4">
        <f t="shared" si="12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1104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909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638</v>
      </c>
      <c r="D204" s="21" t="s">
        <v>801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1000</v>
      </c>
      <c r="Z204" s="39">
        <v>55000150</v>
      </c>
      <c r="AA204" s="20">
        <v>100</v>
      </c>
      <c r="AB204" s="20">
        <v>55500011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909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639</v>
      </c>
      <c r="D205" s="21" t="s">
        <v>801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797</v>
      </c>
      <c r="Y205" s="4" t="s">
        <v>885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909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640</v>
      </c>
      <c r="D206" s="21"/>
      <c r="E206" s="4">
        <v>3</v>
      </c>
      <c r="F206" s="4">
        <v>14</v>
      </c>
      <c r="G206" s="4">
        <v>0</v>
      </c>
      <c r="H206" s="4">
        <f t="shared" si="12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1</v>
      </c>
      <c r="U206" s="4">
        <v>10</v>
      </c>
      <c r="V206" s="4">
        <v>0</v>
      </c>
      <c r="W206" s="4">
        <v>15</v>
      </c>
      <c r="X206" s="4" t="s">
        <v>94</v>
      </c>
      <c r="Y206" s="4" t="s">
        <v>967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909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641</v>
      </c>
      <c r="D207" s="21" t="s">
        <v>801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752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909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953</v>
      </c>
      <c r="D208" s="21" t="s">
        <v>952</v>
      </c>
      <c r="E208" s="4">
        <v>3</v>
      </c>
      <c r="F208" s="4">
        <v>14</v>
      </c>
      <c r="G208" s="4">
        <v>0</v>
      </c>
      <c r="H208" s="4">
        <f t="shared" si="12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951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909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642</v>
      </c>
      <c r="D209" s="21" t="s">
        <v>801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896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909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/>
      <c r="E210" s="4">
        <v>2</v>
      </c>
      <c r="F210" s="4">
        <v>1</v>
      </c>
      <c r="G210" s="4">
        <v>6</v>
      </c>
      <c r="H210" s="4">
        <f t="shared" si="12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13"/>
        <v>3</v>
      </c>
      <c r="U210" s="4">
        <v>10</v>
      </c>
      <c r="V210" s="4">
        <v>20</v>
      </c>
      <c r="W210" s="4">
        <v>0</v>
      </c>
      <c r="X210" s="4" t="s">
        <v>172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909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801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1105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909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643</v>
      </c>
      <c r="D212" s="21" t="s">
        <v>801</v>
      </c>
      <c r="E212" s="4">
        <v>3</v>
      </c>
      <c r="F212" s="4">
        <v>2</v>
      </c>
      <c r="G212" s="4">
        <v>6</v>
      </c>
      <c r="H212" s="4">
        <f t="shared" si="12"/>
        <v>6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39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1013</v>
      </c>
      <c r="Z212" s="39"/>
      <c r="AA212" s="20"/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909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644</v>
      </c>
      <c r="D213" s="21" t="s">
        <v>801</v>
      </c>
      <c r="E213" s="4">
        <v>4</v>
      </c>
      <c r="F213" s="4">
        <v>13</v>
      </c>
      <c r="G213" s="4">
        <v>6</v>
      </c>
      <c r="H213" s="4">
        <f t="shared" si="12"/>
        <v>1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0</v>
      </c>
      <c r="U213" s="4">
        <v>10</v>
      </c>
      <c r="V213" s="4">
        <v>0</v>
      </c>
      <c r="W213" s="4">
        <v>0</v>
      </c>
      <c r="X213" s="4" t="s">
        <v>924</v>
      </c>
      <c r="Y213" s="4" t="s">
        <v>1018</v>
      </c>
      <c r="Z213" s="39">
        <v>55000114</v>
      </c>
      <c r="AA213" s="20">
        <v>30</v>
      </c>
      <c r="AB213" s="20">
        <v>55000211</v>
      </c>
      <c r="AC213" s="20">
        <v>100</v>
      </c>
      <c r="AD213" s="20">
        <v>55900005</v>
      </c>
      <c r="AE213" s="20">
        <v>100</v>
      </c>
      <c r="AF213" s="20"/>
      <c r="AG213" s="20"/>
      <c r="AH213" s="20" t="e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909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645</v>
      </c>
      <c r="D214" s="21"/>
      <c r="E214" s="4">
        <v>2</v>
      </c>
      <c r="F214" s="4">
        <v>4</v>
      </c>
      <c r="G214" s="4">
        <v>5</v>
      </c>
      <c r="H214" s="4">
        <f t="shared" si="12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13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909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646</v>
      </c>
      <c r="D215" s="21" t="s">
        <v>800</v>
      </c>
      <c r="E215" s="4">
        <v>4</v>
      </c>
      <c r="F215" s="4">
        <v>13</v>
      </c>
      <c r="G215" s="4">
        <v>5</v>
      </c>
      <c r="H215" s="4">
        <f t="shared" si="12"/>
        <v>2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1001</v>
      </c>
      <c r="Z215" s="39">
        <v>55100001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/>
      <c r="AG215" s="20"/>
      <c r="AH215" s="20" t="e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909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647</v>
      </c>
      <c r="D216" s="21"/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0</v>
      </c>
      <c r="K216" s="4">
        <v>0</v>
      </c>
      <c r="L216" s="4">
        <v>-15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13"/>
        <v>6.32</v>
      </c>
      <c r="U216" s="4">
        <v>10</v>
      </c>
      <c r="V216" s="4">
        <v>20</v>
      </c>
      <c r="W216" s="4">
        <v>0</v>
      </c>
      <c r="X216" s="4" t="s">
        <v>6</v>
      </c>
      <c r="Y216" s="4"/>
      <c r="Z216" s="39"/>
      <c r="AA216" s="20"/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0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909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958</v>
      </c>
      <c r="E217" s="4">
        <v>2</v>
      </c>
      <c r="F217" s="4">
        <v>11</v>
      </c>
      <c r="G217" s="4">
        <v>0</v>
      </c>
      <c r="H217" s="4">
        <f t="shared" si="12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957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909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648</v>
      </c>
      <c r="D218" s="21" t="s">
        <v>801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1035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909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649</v>
      </c>
      <c r="D219" s="21" t="s">
        <v>800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796</v>
      </c>
      <c r="Y219" s="4" t="s">
        <v>898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909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801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881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909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650</v>
      </c>
      <c r="D221" s="21" t="s">
        <v>801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1119</v>
      </c>
      <c r="Z221" s="39">
        <v>55000215</v>
      </c>
      <c r="AA221" s="20">
        <v>80</v>
      </c>
      <c r="AB221" s="20">
        <v>55100010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909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/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1019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909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651</v>
      </c>
      <c r="D223" s="21"/>
      <c r="E223" s="4">
        <v>4</v>
      </c>
      <c r="F223" s="4">
        <v>13</v>
      </c>
      <c r="G223" s="4">
        <v>4</v>
      </c>
      <c r="H223" s="4">
        <f t="shared" si="12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1020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909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652</v>
      </c>
      <c r="D224" s="21" t="s">
        <v>801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1114</v>
      </c>
      <c r="Z224" s="39">
        <v>55900016</v>
      </c>
      <c r="AA224" s="20">
        <v>100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909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653</v>
      </c>
      <c r="D225" s="21" t="s">
        <v>801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980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909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 t="s">
        <v>950</v>
      </c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937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909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/>
      <c r="E227" s="4">
        <v>4</v>
      </c>
      <c r="F227" s="4">
        <v>9</v>
      </c>
      <c r="G227" s="4">
        <v>5</v>
      </c>
      <c r="H227" s="4">
        <f t="shared" si="12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13"/>
        <v>7.32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1122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909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801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886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909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801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876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909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654</v>
      </c>
      <c r="D230" s="21" t="s">
        <v>926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933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909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655</v>
      </c>
      <c r="D231" s="21" t="s">
        <v>926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934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909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656</v>
      </c>
      <c r="D232" s="21" t="s">
        <v>802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909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801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893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909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657</v>
      </c>
      <c r="D234" s="21"/>
      <c r="E234" s="4">
        <v>5</v>
      </c>
      <c r="F234" s="4">
        <v>11</v>
      </c>
      <c r="G234" s="4">
        <v>4</v>
      </c>
      <c r="H234" s="4">
        <f t="shared" si="12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13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1094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909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658</v>
      </c>
      <c r="D235" s="21" t="s">
        <v>801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753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909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659</v>
      </c>
      <c r="D236" s="21" t="s">
        <v>801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754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909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660</v>
      </c>
      <c r="D237" s="21"/>
      <c r="E237" s="4">
        <v>4</v>
      </c>
      <c r="F237" s="4">
        <v>5</v>
      </c>
      <c r="G237" s="4">
        <v>5</v>
      </c>
      <c r="H237" s="4">
        <f t="shared" si="12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1092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909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661</v>
      </c>
      <c r="D238" s="21"/>
      <c r="E238" s="4">
        <v>2</v>
      </c>
      <c r="F238" s="4">
        <v>6</v>
      </c>
      <c r="G238" s="4">
        <v>5</v>
      </c>
      <c r="H238" s="4">
        <f t="shared" si="12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909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662</v>
      </c>
      <c r="D239" s="21"/>
      <c r="E239" s="4">
        <v>3</v>
      </c>
      <c r="F239" s="4">
        <v>11</v>
      </c>
      <c r="G239" s="4">
        <v>0</v>
      </c>
      <c r="H239" s="4">
        <f t="shared" si="12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1093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909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801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871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909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801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1120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909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801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755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909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972</v>
      </c>
      <c r="E243" s="4">
        <v>3</v>
      </c>
      <c r="F243" s="4">
        <v>7</v>
      </c>
      <c r="G243" s="4">
        <v>1</v>
      </c>
      <c r="H243" s="4">
        <f t="shared" si="12"/>
        <v>3</v>
      </c>
      <c r="I243" s="4">
        <v>3</v>
      </c>
      <c r="J243" s="4">
        <v>-14</v>
      </c>
      <c r="K243" s="4">
        <v>3</v>
      </c>
      <c r="L243" s="4">
        <v>-3</v>
      </c>
      <c r="M243" s="4">
        <v>0</v>
      </c>
      <c r="N243" s="4">
        <v>0</v>
      </c>
      <c r="O243" s="4">
        <v>0</v>
      </c>
      <c r="P243" s="4">
        <v>-10</v>
      </c>
      <c r="Q243" s="4">
        <v>0</v>
      </c>
      <c r="R243" s="4">
        <v>10</v>
      </c>
      <c r="S243" s="4">
        <v>0</v>
      </c>
      <c r="T243" s="14">
        <f t="shared" si="13"/>
        <v>6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971</v>
      </c>
      <c r="Z243" s="39">
        <v>55700002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20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909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801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872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909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801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1106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909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663</v>
      </c>
      <c r="D246" s="21" t="s">
        <v>801</v>
      </c>
      <c r="E246" s="4">
        <v>6</v>
      </c>
      <c r="F246" s="4">
        <v>2</v>
      </c>
      <c r="G246" s="4">
        <v>0</v>
      </c>
      <c r="H246" s="4">
        <f t="shared" si="12"/>
        <v>4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12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1121</v>
      </c>
      <c r="Z246" s="39">
        <v>55100010</v>
      </c>
      <c r="AA246" s="20">
        <v>100</v>
      </c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5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909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801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1080</v>
      </c>
      <c r="Z247" s="39">
        <v>55000258</v>
      </c>
      <c r="AA247" s="20">
        <v>40</v>
      </c>
      <c r="AB247" s="20">
        <v>55000259</v>
      </c>
      <c r="AC247" s="20">
        <v>70</v>
      </c>
      <c r="AD247" s="20"/>
      <c r="AE247" s="20"/>
      <c r="AF247" s="20"/>
      <c r="AG247" s="20"/>
      <c r="AH247" s="20" t="e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909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801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805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909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/>
      <c r="E249" s="4">
        <v>3</v>
      </c>
      <c r="F249" s="4">
        <v>8</v>
      </c>
      <c r="G249" s="4">
        <v>3</v>
      </c>
      <c r="H249" s="4">
        <f t="shared" si="12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2</v>
      </c>
      <c r="S249" s="4">
        <v>0</v>
      </c>
      <c r="T249" s="14">
        <f t="shared" si="13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909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801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1002</v>
      </c>
      <c r="Z250" s="39">
        <v>55500008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909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801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756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909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664</v>
      </c>
      <c r="D252" s="21" t="s">
        <v>801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4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56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1053</v>
      </c>
      <c r="Z252" s="39"/>
      <c r="AA252" s="20"/>
      <c r="AB252" s="20">
        <v>55110007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909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/>
      <c r="E253" s="4">
        <v>3</v>
      </c>
      <c r="F253" s="4">
        <v>8</v>
      </c>
      <c r="G253" s="4">
        <v>3</v>
      </c>
      <c r="H253" s="4">
        <f t="shared" si="12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1101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909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1042</v>
      </c>
      <c r="E254" s="4">
        <v>3</v>
      </c>
      <c r="F254" s="4">
        <v>8</v>
      </c>
      <c r="G254" s="4">
        <v>3</v>
      </c>
      <c r="H254" s="4">
        <f t="shared" si="12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2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1041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909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800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889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909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/>
      <c r="E256" s="4">
        <v>3</v>
      </c>
      <c r="F256" s="4">
        <v>1</v>
      </c>
      <c r="G256" s="4">
        <v>2</v>
      </c>
      <c r="H256" s="4">
        <f t="shared" si="12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13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1048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909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665</v>
      </c>
      <c r="D257" s="21" t="s">
        <v>801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757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909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801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809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909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666</v>
      </c>
      <c r="D259" s="21" t="s">
        <v>801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1036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909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801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758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909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1097</v>
      </c>
      <c r="E261" s="4">
        <v>3</v>
      </c>
      <c r="F261" s="4">
        <v>8</v>
      </c>
      <c r="G261" s="4">
        <v>5</v>
      </c>
      <c r="H261" s="4">
        <f t="shared" si="16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1096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909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/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963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909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802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909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801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1062</v>
      </c>
      <c r="Z264" s="39">
        <v>55000271</v>
      </c>
      <c r="AA264" s="20">
        <v>100</v>
      </c>
      <c r="AB264" s="20"/>
      <c r="AC264" s="20"/>
      <c r="AD264" s="20"/>
      <c r="AE264" s="20"/>
      <c r="AF264" s="20"/>
      <c r="AG264" s="20"/>
      <c r="AH264" s="20" t="e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909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/>
      <c r="E265" s="4">
        <v>3</v>
      </c>
      <c r="F265" s="4">
        <v>2</v>
      </c>
      <c r="G265" s="4">
        <v>0</v>
      </c>
      <c r="H265" s="4">
        <f t="shared" si="16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1054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909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801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1051</v>
      </c>
      <c r="Z266" s="39">
        <v>55000093</v>
      </c>
      <c r="AA266" s="20">
        <v>20</v>
      </c>
      <c r="AB266" s="20">
        <v>55110007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909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801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894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909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801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810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909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/>
      <c r="E269" s="4">
        <v>4</v>
      </c>
      <c r="F269" s="4">
        <v>13</v>
      </c>
      <c r="G269" s="4">
        <v>4</v>
      </c>
      <c r="H269" s="4">
        <f t="shared" si="16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965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909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801</v>
      </c>
      <c r="E270" s="4">
        <v>3</v>
      </c>
      <c r="F270" s="4">
        <v>9</v>
      </c>
      <c r="G270" s="4">
        <v>4</v>
      </c>
      <c r="H270" s="4">
        <f t="shared" si="16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998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909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801</v>
      </c>
      <c r="E271" s="4">
        <v>5</v>
      </c>
      <c r="F271" s="4">
        <v>1</v>
      </c>
      <c r="G271" s="4">
        <v>0</v>
      </c>
      <c r="H271" s="4">
        <f t="shared" si="16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7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1037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909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667</v>
      </c>
      <c r="D272" s="21" t="s">
        <v>801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1038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909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801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799</v>
      </c>
      <c r="Y273" s="4" t="s">
        <v>1043</v>
      </c>
      <c r="Z273" s="39">
        <v>55000136</v>
      </c>
      <c r="AA273" s="20">
        <v>20</v>
      </c>
      <c r="AB273" s="20">
        <v>55100013</v>
      </c>
      <c r="AC273" s="20">
        <v>100</v>
      </c>
      <c r="AD273" s="20">
        <v>55100012</v>
      </c>
      <c r="AE273" s="20">
        <v>100</v>
      </c>
      <c r="AF273" s="20"/>
      <c r="AG273" s="20"/>
      <c r="AH273" s="20" t="e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909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801</v>
      </c>
      <c r="E274" s="4">
        <v>1</v>
      </c>
      <c r="F274" s="4">
        <v>8</v>
      </c>
      <c r="G274" s="4">
        <v>0</v>
      </c>
      <c r="H274" s="4">
        <f t="shared" si="16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1102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909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801</v>
      </c>
      <c r="E275" s="4">
        <v>3</v>
      </c>
      <c r="F275" s="4">
        <v>8</v>
      </c>
      <c r="G275" s="4">
        <v>0</v>
      </c>
      <c r="H275" s="4">
        <f t="shared" si="16"/>
        <v>4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1</v>
      </c>
      <c r="S275" s="4">
        <v>0</v>
      </c>
      <c r="T275" s="14">
        <f t="shared" si="17"/>
        <v>9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1008</v>
      </c>
      <c r="Z275" s="39">
        <v>55000278</v>
      </c>
      <c r="AA275" s="20">
        <v>30</v>
      </c>
      <c r="AB275" s="20"/>
      <c r="AC275" s="20"/>
      <c r="AD275" s="20"/>
      <c r="AE275" s="20"/>
      <c r="AF275" s="20"/>
      <c r="AG275" s="20"/>
      <c r="AH275" s="20" t="e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909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/>
      <c r="E276" s="4">
        <v>4</v>
      </c>
      <c r="F276" s="4">
        <v>11</v>
      </c>
      <c r="G276" s="4">
        <v>2</v>
      </c>
      <c r="H276" s="4">
        <f t="shared" si="16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7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9"/>
        <v>0;0;0;-0.5;0;0;0</v>
      </c>
      <c r="AW276" s="52" t="s">
        <v>909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801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816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909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801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811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909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801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877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909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801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817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909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/>
      <c r="E281" s="4">
        <v>1</v>
      </c>
      <c r="F281" s="4">
        <v>1</v>
      </c>
      <c r="G281" s="4">
        <v>0</v>
      </c>
      <c r="H281" s="4">
        <f t="shared" si="16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1083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909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/>
      <c r="E282" s="4">
        <v>1</v>
      </c>
      <c r="F282" s="4">
        <v>1</v>
      </c>
      <c r="G282" s="4">
        <v>0</v>
      </c>
      <c r="H282" s="4">
        <f t="shared" si="16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1083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909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/>
      <c r="E283" s="4">
        <v>1</v>
      </c>
      <c r="F283" s="4">
        <v>1</v>
      </c>
      <c r="G283" s="4">
        <v>0</v>
      </c>
      <c r="H283" s="4">
        <f t="shared" si="16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1083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909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668</v>
      </c>
      <c r="D284" s="21" t="s">
        <v>801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818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909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674</v>
      </c>
      <c r="D285" s="21" t="s">
        <v>801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7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1009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909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675</v>
      </c>
      <c r="D286" s="21" t="s">
        <v>867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909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801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819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909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801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812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909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801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890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909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801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759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909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/>
      <c r="E291" s="4">
        <v>4</v>
      </c>
      <c r="F291" s="4">
        <v>5</v>
      </c>
      <c r="G291" s="4">
        <v>3</v>
      </c>
      <c r="H291" s="4">
        <f t="shared" si="16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5</v>
      </c>
      <c r="U291" s="4">
        <v>10</v>
      </c>
      <c r="V291" s="4">
        <v>15</v>
      </c>
      <c r="W291" s="4">
        <v>0</v>
      </c>
      <c r="X291" s="4" t="s">
        <v>78</v>
      </c>
      <c r="Y291" s="4" t="s">
        <v>1100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909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669</v>
      </c>
      <c r="D292" s="21" t="s">
        <v>801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7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985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909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670</v>
      </c>
      <c r="D293" s="21" t="s">
        <v>801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760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909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671</v>
      </c>
      <c r="D294" s="21" t="s">
        <v>801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880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909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672</v>
      </c>
      <c r="D295" s="21" t="s">
        <v>801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713</v>
      </c>
      <c r="Y295" s="4" t="s">
        <v>761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909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801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762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909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1089</v>
      </c>
      <c r="E297" s="4">
        <v>3</v>
      </c>
      <c r="F297" s="4">
        <v>8</v>
      </c>
      <c r="G297" s="4">
        <v>0</v>
      </c>
      <c r="H297" s="4">
        <f t="shared" si="16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6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1088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909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1091</v>
      </c>
      <c r="E298" s="4">
        <v>2</v>
      </c>
      <c r="F298" s="4">
        <v>9</v>
      </c>
      <c r="G298" s="4">
        <v>0</v>
      </c>
      <c r="H298" s="4">
        <f t="shared" si="16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1090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909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/>
      <c r="E299" s="4">
        <v>5</v>
      </c>
      <c r="F299" s="4">
        <v>8</v>
      </c>
      <c r="G299" s="4">
        <v>1</v>
      </c>
      <c r="H299" s="4">
        <f t="shared" si="16"/>
        <v>2</v>
      </c>
      <c r="I299" s="4">
        <v>5</v>
      </c>
      <c r="J299" s="4">
        <v>-15</v>
      </c>
      <c r="K299" s="4">
        <v>8</v>
      </c>
      <c r="L299" s="8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978</v>
      </c>
      <c r="Z299" s="39">
        <v>55610002</v>
      </c>
      <c r="AA299" s="20">
        <v>100</v>
      </c>
      <c r="AB299" s="20"/>
      <c r="AC299" s="20"/>
      <c r="AD299" s="20"/>
      <c r="AE299" s="20"/>
      <c r="AF299" s="20"/>
      <c r="AG299" s="20"/>
      <c r="AH299" s="20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5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909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/>
      <c r="E300" s="4">
        <v>5</v>
      </c>
      <c r="F300" s="4">
        <v>8</v>
      </c>
      <c r="G300" s="4">
        <v>3</v>
      </c>
      <c r="H300" s="4">
        <f t="shared" si="16"/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978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909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676</v>
      </c>
      <c r="D301" s="21" t="s">
        <v>801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1081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55110002</v>
      </c>
      <c r="AE301" s="20">
        <v>100</v>
      </c>
      <c r="AF301" s="20"/>
      <c r="AG301" s="20"/>
      <c r="AH301" s="20" t="e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909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673</v>
      </c>
      <c r="D302" s="21" t="s">
        <v>801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1082</v>
      </c>
      <c r="Z302" s="39">
        <v>55000335</v>
      </c>
      <c r="AA302" s="20">
        <v>30</v>
      </c>
      <c r="AB302" s="20"/>
      <c r="AC302" s="20"/>
      <c r="AD302" s="20"/>
      <c r="AE302" s="20"/>
      <c r="AF302" s="20"/>
      <c r="AG302" s="20"/>
      <c r="AH302" s="20" t="e">
        <f>IF(ISBLANK($Z302),0, LOOKUP($Z302,[1]Skill!$A:$A,[1]Skill!$X:$X)*$AA302/100)+
IF(ISBLANK($AB302),0, LOOKUP($AB302,[1]Skill!$A:$A,[1]Skill!$X:$X)*$AC302/100)+
IF(ISBLANK($AD302),0, LOOKUP($AD302,[1]Skill!$A:$A,[1]Skill!$X:$X)*$AE302/100)+
IF(ISBLANK($AF302),0, LOOKUP($AF302,[1]Skill!$A:$A,[1]Skill!$X:$X)*$AG302/100)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909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700</v>
      </c>
      <c r="C303" s="10" t="s">
        <v>701</v>
      </c>
      <c r="D303" s="21" t="s">
        <v>1040</v>
      </c>
      <c r="E303" s="10">
        <v>2</v>
      </c>
      <c r="F303" s="10">
        <v>9</v>
      </c>
      <c r="G303" s="10">
        <v>0</v>
      </c>
      <c r="H303" s="10">
        <f t="shared" si="16"/>
        <v>1</v>
      </c>
      <c r="I303" s="10">
        <v>2</v>
      </c>
      <c r="J303" s="4">
        <v>0</v>
      </c>
      <c r="K303" s="10">
        <v>0</v>
      </c>
      <c r="L303" s="10">
        <v>-15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0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1039</v>
      </c>
      <c r="Z303" s="39">
        <v>55100012</v>
      </c>
      <c r="AA303" s="20">
        <v>100</v>
      </c>
      <c r="AB303" s="20"/>
      <c r="AC303" s="20"/>
      <c r="AD303" s="20"/>
      <c r="AE303" s="20"/>
      <c r="AF303" s="20"/>
      <c r="AG303" s="20"/>
      <c r="AH303" s="20">
        <f>IF(ISBLANK($Z303),0, LOOKUP($Z303,[1]Skill!$A:$A,[1]Skill!$X:$X)*$AA303/100)+
IF(ISBLANK($AB303),0, LOOKUP($AB303,[1]Skill!$A:$A,[1]Skill!$X:$X)*$AC303/100)+
IF(ISBLANK($AD303),0, LOOKUP($AD303,[1]Skill!$A:$A,[1]Skill!$X:$X)*$AE303/100)+
IF(ISBLANK($AF303),0, LOOKUP($AF303,[1]Skill!$A:$A,[1]Skill!$X:$X)*$AG303/100)</f>
        <v>15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909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707</v>
      </c>
      <c r="C304" s="10" t="s">
        <v>710</v>
      </c>
      <c r="D304" s="21" t="s">
        <v>1066</v>
      </c>
      <c r="E304" s="10">
        <v>2</v>
      </c>
      <c r="F304" s="10">
        <v>8</v>
      </c>
      <c r="G304" s="10">
        <v>0</v>
      </c>
      <c r="H304" s="10">
        <f t="shared" si="16"/>
        <v>1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0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1063</v>
      </c>
      <c r="Z304" s="39">
        <v>55100014</v>
      </c>
      <c r="AA304" s="20">
        <v>100</v>
      </c>
      <c r="AB304" s="20"/>
      <c r="AC304" s="20"/>
      <c r="AD304" s="20"/>
      <c r="AE304" s="20"/>
      <c r="AF304" s="20"/>
      <c r="AG304" s="20"/>
      <c r="AH304" s="20">
        <f>IF(ISBLANK($Z304),0, LOOKUP($Z304,[1]Skill!$A:$A,[1]Skill!$X:$X)*$AA304/100)+
IF(ISBLANK($AB304),0, LOOKUP($AB304,[1]Skill!$A:$A,[1]Skill!$X:$X)*$AC304/100)+
IF(ISBLANK($AD304),0, LOOKUP($AD304,[1]Skill!$A:$A,[1]Skill!$X:$X)*$AE304/100)+
IF(ISBLANK($AF304),0, LOOKUP($AF304,[1]Skill!$A:$A,[1]Skill!$X:$X)*$AG304/100)</f>
        <v>24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909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708</v>
      </c>
      <c r="C305" s="10" t="s">
        <v>711</v>
      </c>
      <c r="D305" s="21" t="s">
        <v>1066</v>
      </c>
      <c r="E305" s="10">
        <v>3</v>
      </c>
      <c r="F305" s="10">
        <v>15</v>
      </c>
      <c r="G305" s="10">
        <v>0</v>
      </c>
      <c r="H305" s="10">
        <f t="shared" si="16"/>
        <v>2</v>
      </c>
      <c r="I305" s="10">
        <v>3</v>
      </c>
      <c r="J305" s="4">
        <v>-15</v>
      </c>
      <c r="K305" s="4">
        <v>10</v>
      </c>
      <c r="L305" s="9">
        <v>-15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4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1063</v>
      </c>
      <c r="Z305" s="39">
        <v>55100014</v>
      </c>
      <c r="AA305" s="20">
        <v>100</v>
      </c>
      <c r="AB305" s="20"/>
      <c r="AC305" s="20"/>
      <c r="AD305" s="20"/>
      <c r="AE305" s="20"/>
      <c r="AF305" s="20"/>
      <c r="AG305" s="20"/>
      <c r="AH305" s="20">
        <f>IF(ISBLANK($Z305),0, LOOKUP($Z305,[1]Skill!$A:$A,[1]Skill!$X:$X)*$AA305/100)+
IF(ISBLANK($AB305),0, LOOKUP($AB305,[1]Skill!$A:$A,[1]Skill!$X:$X)*$AC305/100)+
IF(ISBLANK($AD305),0, LOOKUP($AD305,[1]Skill!$A:$A,[1]Skill!$X:$X)*$AE305/100)+
IF(ISBLANK($AF305),0, LOOKUP($AF305,[1]Skill!$A:$A,[1]Skill!$X:$X)*$AG305/100)</f>
        <v>24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909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709</v>
      </c>
      <c r="C306" s="10" t="s">
        <v>712</v>
      </c>
      <c r="D306" s="21" t="s">
        <v>1065</v>
      </c>
      <c r="E306" s="10">
        <v>4</v>
      </c>
      <c r="F306" s="10">
        <v>5</v>
      </c>
      <c r="G306" s="10">
        <v>0</v>
      </c>
      <c r="H306" s="10">
        <f t="shared" si="16"/>
        <v>2</v>
      </c>
      <c r="I306" s="10">
        <v>4</v>
      </c>
      <c r="J306" s="4">
        <v>0</v>
      </c>
      <c r="K306" s="4">
        <v>0</v>
      </c>
      <c r="L306" s="9">
        <v>-35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4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1064</v>
      </c>
      <c r="Z306" s="39">
        <v>55100014</v>
      </c>
      <c r="AA306" s="20">
        <v>100</v>
      </c>
      <c r="AB306" s="20">
        <v>55100012</v>
      </c>
      <c r="AC306" s="20">
        <v>100</v>
      </c>
      <c r="AD306" s="20"/>
      <c r="AE306" s="20"/>
      <c r="AF306" s="20"/>
      <c r="AG306" s="20"/>
      <c r="AH306" s="20">
        <f>IF(ISBLANK($Z306),0, LOOKUP($Z306,[1]Skill!$A:$A,[1]Skill!$X:$X)*$AA306/100)+
IF(ISBLANK($AB306),0, LOOKUP($AB306,[1]Skill!$A:$A,[1]Skill!$X:$X)*$AC306/100)+
IF(ISBLANK($AD306),0, LOOKUP($AD306,[1]Skill!$A:$A,[1]Skill!$X:$X)*$AE306/100)+
IF(ISBLANK($AF306),0, LOOKUP($AF306,[1]Skill!$A:$A,[1]Skill!$X:$X)*$AG306/100)</f>
        <v>39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909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715</v>
      </c>
      <c r="C307" s="10" t="s">
        <v>716</v>
      </c>
      <c r="D307" s="21"/>
      <c r="E307" s="10">
        <v>3</v>
      </c>
      <c r="F307" s="10">
        <v>9</v>
      </c>
      <c r="G307" s="10">
        <v>0</v>
      </c>
      <c r="H307" s="10">
        <f t="shared" si="16"/>
        <v>1</v>
      </c>
      <c r="I307" s="10">
        <v>3</v>
      </c>
      <c r="J307" s="10">
        <v>15</v>
      </c>
      <c r="K307" s="10">
        <v>-20</v>
      </c>
      <c r="L307" s="10">
        <v>-21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-1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1102</v>
      </c>
      <c r="Z307" s="39">
        <v>55200003</v>
      </c>
      <c r="AA307" s="20">
        <v>100</v>
      </c>
      <c r="AB307" s="20"/>
      <c r="AC307" s="20"/>
      <c r="AD307" s="20"/>
      <c r="AE307" s="20"/>
      <c r="AF307" s="20"/>
      <c r="AG307" s="20"/>
      <c r="AH307" s="20">
        <f>IF(ISBLANK($Z307),0, LOOKUP($Z307,[1]Skill!$A:$A,[1]Skill!$X:$X)*$AA307/100)+
IF(ISBLANK($AB307),0, LOOKUP($AB307,[1]Skill!$A:$A,[1]Skill!$X:$X)*$AC307/100)+
IF(ISBLANK($AD307),0, LOOKUP($AD307,[1]Skill!$A:$A,[1]Skill!$X:$X)*$AE307/100)+
IF(ISBLANK($AF307),0, LOOKUP($AF307,[1]Skill!$A:$A,[1]Skill!$X:$X)*$AG307/100)</f>
        <v>25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909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723</v>
      </c>
      <c r="C308" s="10" t="s">
        <v>725</v>
      </c>
      <c r="D308" s="21" t="s">
        <v>869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LOOKUP($Z308,[1]Skill!$A:$A,[1]Skill!$X:$X)*$AA308/100)+
IF(ISBLANK($AB308),0, LOOKUP($AB308,[1]Skill!$A:$A,[1]Skill!$X:$X)*$AC308/100)+
IF(ISBLANK($AD308),0, LOOKUP($AD308,[1]Skill!$A:$A,[1]Skill!$X:$X)*$AE308/100)+
IF(ISBLANK($AF308),0, LOOKUP($AF308,[1]Skill!$A:$A,[1]Skill!$X:$X)*$AG308/100)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909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724</v>
      </c>
      <c r="C309" s="10" t="s">
        <v>726</v>
      </c>
      <c r="D309" s="21" t="s">
        <v>868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729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LOOKUP($Z309,[1]Skill!$A:$A,[1]Skill!$X:$X)*$AA309/100)+
IF(ISBLANK($AB309),0, LOOKUP($AB309,[1]Skill!$A:$A,[1]Skill!$X:$X)*$AC309/100)+
IF(ISBLANK($AD309),0, LOOKUP($AD309,[1]Skill!$A:$A,[1]Skill!$X:$X)*$AE309/100)+
IF(ISBLANK($AF309),0, LOOKUP($AF309,[1]Skill!$A:$A,[1]Skill!$X:$X)*$AG309/100)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909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727</v>
      </c>
      <c r="C310" s="10" t="s">
        <v>728</v>
      </c>
      <c r="D310" s="21" t="s">
        <v>867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732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LOOKUP($Z310,[1]Skill!$A:$A,[1]Skill!$X:$X)*$AA310/100)+
IF(ISBLANK($AB310),0, LOOKUP($AB310,[1]Skill!$A:$A,[1]Skill!$X:$X)*$AC310/100)+
IF(ISBLANK($AD310),0, LOOKUP($AD310,[1]Skill!$A:$A,[1]Skill!$X:$X)*$AE310/100)+
IF(ISBLANK($AF310),0, LOOKUP($AF310,[1]Skill!$A:$A,[1]Skill!$X:$X)*$AG310/100)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909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731</v>
      </c>
      <c r="C311" s="10" t="s">
        <v>730</v>
      </c>
      <c r="D311" s="21" t="s">
        <v>868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LOOKUP($Z311,[1]Skill!$A:$A,[1]Skill!$X:$X)*$AA311/100)+
IF(ISBLANK($AB311),0, LOOKUP($AB311,[1]Skill!$A:$A,[1]Skill!$X:$X)*$AC311/100)+
IF(ISBLANK($AD311),0, LOOKUP($AD311,[1]Skill!$A:$A,[1]Skill!$X:$X)*$AE311/100)+
IF(ISBLANK($AF311),0, LOOKUP($AF311,[1]Skill!$A:$A,[1]Skill!$X:$X)*$AG311/100)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909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914</v>
      </c>
      <c r="C312" s="4" t="s">
        <v>915</v>
      </c>
      <c r="D312" s="10" t="s">
        <v>916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936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LOOKUP($Z312,[1]Skill!$A:$A,[1]Skill!$X:$X)*$AA312/100)+
IF(ISBLANK($AB312),0, LOOKUP($AB312,[1]Skill!$A:$A,[1]Skill!$X:$X)*$AC312/100)+
IF(ISBLANK($AD312),0, LOOKUP($AD312,[1]Skill!$A:$A,[1]Skill!$X:$X)*$AE312/100)+
IF(ISBLANK($AF312),0, LOOKUP($AF312,[1]Skill!$A:$A,[1]Skill!$X:$X)*$AG312/100)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909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920</v>
      </c>
      <c r="C313" s="10" t="s">
        <v>919</v>
      </c>
      <c r="D313" s="10" t="s">
        <v>921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729</v>
      </c>
      <c r="Y313" s="10" t="s">
        <v>941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LOOKUP($Z313,[1]Skill!$A:$A,[1]Skill!$X:$X)*$AA313/100)+
IF(ISBLANK($AB313),0, LOOKUP($AB313,[1]Skill!$A:$A,[1]Skill!$X:$X)*$AC313/100)+
IF(ISBLANK($AD313),0, LOOKUP($AD313,[1]Skill!$A:$A,[1]Skill!$X:$X)*$AE313/100)+
IF(ISBLANK($AF313),0, LOOKUP($AF313,[1]Skill!$A:$A,[1]Skill!$X:$X)*$AG313/100)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909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922</v>
      </c>
      <c r="C314" s="10" t="s">
        <v>923</v>
      </c>
      <c r="D314" s="10" t="s">
        <v>926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935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LOOKUP($Z314,[1]Skill!$A:$A,[1]Skill!$X:$X)*$AA314/100)+
IF(ISBLANK($AB314),0, LOOKUP($AB314,[1]Skill!$A:$A,[1]Skill!$X:$X)*$AC314/100)+
IF(ISBLANK($AD314),0, LOOKUP($AD314,[1]Skill!$A:$A,[1]Skill!$X:$X)*$AE314/100)+
IF(ISBLANK($AF314),0, LOOKUP($AF314,[1]Skill!$A:$A,[1]Skill!$X:$X)*$AG314/100)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909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35" priority="9" operator="greaterThanOrEqual">
      <formula>5</formula>
    </cfRule>
    <cfRule type="cellIs" dxfId="134" priority="20" operator="equal">
      <formula>1</formula>
    </cfRule>
    <cfRule type="cellIs" dxfId="133" priority="21" operator="equal">
      <formula>2</formula>
    </cfRule>
    <cfRule type="cellIs" dxfId="132" priority="22" operator="equal">
      <formula>3</formula>
    </cfRule>
    <cfRule type="cellIs" dxfId="131" priority="23" operator="equal">
      <formula>4</formula>
    </cfRule>
  </conditionalFormatting>
  <conditionalFormatting sqref="D4:D314">
    <cfRule type="cellIs" dxfId="130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Y9" sqref="Y9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720</v>
      </c>
      <c r="E1" s="16" t="s">
        <v>313</v>
      </c>
      <c r="F1" s="16" t="s">
        <v>314</v>
      </c>
      <c r="G1" s="16" t="s">
        <v>315</v>
      </c>
      <c r="H1" s="16" t="s">
        <v>863</v>
      </c>
      <c r="I1" s="16" t="s">
        <v>693</v>
      </c>
      <c r="J1" s="17" t="s">
        <v>316</v>
      </c>
      <c r="K1" s="17" t="s">
        <v>322</v>
      </c>
      <c r="L1" s="16" t="s">
        <v>688</v>
      </c>
      <c r="M1" s="16" t="s">
        <v>771</v>
      </c>
      <c r="N1" s="16" t="s">
        <v>774</v>
      </c>
      <c r="O1" s="16" t="s">
        <v>777</v>
      </c>
      <c r="P1" s="16" t="s">
        <v>785</v>
      </c>
      <c r="Q1" s="16" t="s">
        <v>787</v>
      </c>
      <c r="R1" s="16" t="s">
        <v>782</v>
      </c>
      <c r="S1" s="16" t="s">
        <v>780</v>
      </c>
      <c r="T1" s="36" t="s">
        <v>690</v>
      </c>
      <c r="U1" s="16" t="s">
        <v>766</v>
      </c>
      <c r="V1" s="16" t="s">
        <v>767</v>
      </c>
      <c r="W1" s="16" t="s">
        <v>913</v>
      </c>
      <c r="X1" s="16" t="s">
        <v>323</v>
      </c>
      <c r="Y1" s="16" t="s">
        <v>325</v>
      </c>
      <c r="Z1" s="40" t="s">
        <v>835</v>
      </c>
      <c r="AA1" s="40" t="s">
        <v>838</v>
      </c>
      <c r="AB1" s="40" t="s">
        <v>839</v>
      </c>
      <c r="AC1" s="40" t="s">
        <v>840</v>
      </c>
      <c r="AD1" s="40" t="s">
        <v>841</v>
      </c>
      <c r="AE1" s="40" t="s">
        <v>842</v>
      </c>
      <c r="AF1" s="40" t="s">
        <v>843</v>
      </c>
      <c r="AG1" s="40" t="s">
        <v>844</v>
      </c>
      <c r="AH1" s="40" t="s">
        <v>852</v>
      </c>
      <c r="AI1" s="16" t="s">
        <v>853</v>
      </c>
      <c r="AJ1" s="16" t="s">
        <v>854</v>
      </c>
      <c r="AK1" s="16" t="s">
        <v>855</v>
      </c>
      <c r="AL1" s="16" t="s">
        <v>856</v>
      </c>
      <c r="AM1" s="16" t="s">
        <v>857</v>
      </c>
      <c r="AN1" s="16" t="s">
        <v>804</v>
      </c>
      <c r="AO1" s="43" t="s">
        <v>820</v>
      </c>
      <c r="AP1" s="43" t="s">
        <v>823</v>
      </c>
      <c r="AQ1" s="43" t="s">
        <v>825</v>
      </c>
      <c r="AR1" s="43" t="s">
        <v>827</v>
      </c>
      <c r="AS1" s="43" t="s">
        <v>829</v>
      </c>
      <c r="AT1" s="43" t="s">
        <v>831</v>
      </c>
      <c r="AU1" s="43" t="s">
        <v>833</v>
      </c>
      <c r="AV1" s="44" t="s">
        <v>733</v>
      </c>
      <c r="AW1" s="50" t="s">
        <v>906</v>
      </c>
      <c r="AX1" s="16" t="s">
        <v>326</v>
      </c>
      <c r="AY1" s="18" t="s">
        <v>327</v>
      </c>
      <c r="AZ1" s="16" t="s">
        <v>324</v>
      </c>
      <c r="BA1" s="18" t="s">
        <v>696</v>
      </c>
      <c r="BB1" s="29" t="s">
        <v>698</v>
      </c>
      <c r="BC1" s="29" t="s">
        <v>718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864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775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719</v>
      </c>
      <c r="U2" s="2" t="s">
        <v>295</v>
      </c>
      <c r="V2" s="2" t="s">
        <v>295</v>
      </c>
      <c r="W2" s="2" t="s">
        <v>917</v>
      </c>
      <c r="X2" s="2" t="s">
        <v>296</v>
      </c>
      <c r="Y2" s="2" t="s">
        <v>678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719</v>
      </c>
      <c r="AJ2" s="2" t="s">
        <v>719</v>
      </c>
      <c r="AK2" s="2" t="s">
        <v>719</v>
      </c>
      <c r="AL2" s="2" t="s">
        <v>719</v>
      </c>
      <c r="AM2" s="2" t="s">
        <v>719</v>
      </c>
      <c r="AN2" s="2" t="s">
        <v>735</v>
      </c>
      <c r="AO2" s="45" t="s">
        <v>719</v>
      </c>
      <c r="AP2" s="45" t="s">
        <v>719</v>
      </c>
      <c r="AQ2" s="45" t="s">
        <v>719</v>
      </c>
      <c r="AR2" s="45" t="s">
        <v>719</v>
      </c>
      <c r="AS2" s="45" t="s">
        <v>719</v>
      </c>
      <c r="AT2" s="45" t="s">
        <v>719</v>
      </c>
      <c r="AU2" s="45" t="s">
        <v>719</v>
      </c>
      <c r="AV2" s="46" t="s">
        <v>735</v>
      </c>
      <c r="AW2" s="51" t="s">
        <v>907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719</v>
      </c>
    </row>
    <row r="3" spans="1:55">
      <c r="A3" s="6" t="s">
        <v>297</v>
      </c>
      <c r="B3" s="6" t="s">
        <v>298</v>
      </c>
      <c r="C3" s="6" t="s">
        <v>329</v>
      </c>
      <c r="D3" s="28" t="s">
        <v>722</v>
      </c>
      <c r="E3" s="6" t="s">
        <v>299</v>
      </c>
      <c r="F3" s="6" t="s">
        <v>737</v>
      </c>
      <c r="G3" s="6" t="s">
        <v>738</v>
      </c>
      <c r="H3" s="6" t="s">
        <v>865</v>
      </c>
      <c r="I3" s="6" t="s">
        <v>695</v>
      </c>
      <c r="J3" s="13" t="s">
        <v>685</v>
      </c>
      <c r="K3" s="13" t="s">
        <v>687</v>
      </c>
      <c r="L3" s="6" t="s">
        <v>689</v>
      </c>
      <c r="M3" s="6" t="s">
        <v>773</v>
      </c>
      <c r="N3" s="6" t="s">
        <v>776</v>
      </c>
      <c r="O3" s="6" t="s">
        <v>779</v>
      </c>
      <c r="P3" s="6" t="s">
        <v>786</v>
      </c>
      <c r="Q3" s="6" t="s">
        <v>788</v>
      </c>
      <c r="R3" s="6" t="s">
        <v>784</v>
      </c>
      <c r="S3" s="6" t="s">
        <v>781</v>
      </c>
      <c r="T3" s="38" t="s">
        <v>691</v>
      </c>
      <c r="U3" s="6" t="s">
        <v>769</v>
      </c>
      <c r="V3" s="6" t="s">
        <v>770</v>
      </c>
      <c r="W3" s="6" t="s">
        <v>918</v>
      </c>
      <c r="X3" s="6" t="s">
        <v>306</v>
      </c>
      <c r="Y3" s="6" t="s">
        <v>308</v>
      </c>
      <c r="Z3" s="42" t="s">
        <v>836</v>
      </c>
      <c r="AA3" s="42" t="s">
        <v>837</v>
      </c>
      <c r="AB3" s="42" t="s">
        <v>845</v>
      </c>
      <c r="AC3" s="42" t="s">
        <v>846</v>
      </c>
      <c r="AD3" s="42" t="s">
        <v>847</v>
      </c>
      <c r="AE3" s="42" t="s">
        <v>848</v>
      </c>
      <c r="AF3" s="42" t="s">
        <v>849</v>
      </c>
      <c r="AG3" s="42" t="s">
        <v>850</v>
      </c>
      <c r="AH3" s="42" t="s">
        <v>851</v>
      </c>
      <c r="AI3" s="6" t="s">
        <v>858</v>
      </c>
      <c r="AJ3" s="6" t="s">
        <v>859</v>
      </c>
      <c r="AK3" s="6" t="s">
        <v>860</v>
      </c>
      <c r="AL3" s="6" t="s">
        <v>861</v>
      </c>
      <c r="AM3" s="6" t="s">
        <v>862</v>
      </c>
      <c r="AN3" s="6" t="s">
        <v>803</v>
      </c>
      <c r="AO3" s="47" t="s">
        <v>822</v>
      </c>
      <c r="AP3" s="48" t="s">
        <v>824</v>
      </c>
      <c r="AQ3" s="48" t="s">
        <v>826</v>
      </c>
      <c r="AR3" s="48" t="s">
        <v>828</v>
      </c>
      <c r="AS3" s="48" t="s">
        <v>830</v>
      </c>
      <c r="AT3" s="48" t="s">
        <v>832</v>
      </c>
      <c r="AU3" s="48" t="s">
        <v>834</v>
      </c>
      <c r="AV3" s="38" t="s">
        <v>925</v>
      </c>
      <c r="AW3" s="13" t="s">
        <v>908</v>
      </c>
      <c r="AX3" s="6" t="s">
        <v>309</v>
      </c>
      <c r="AY3" s="6" t="s">
        <v>310</v>
      </c>
      <c r="AZ3" s="6" t="s">
        <v>307</v>
      </c>
      <c r="BA3" s="19" t="s">
        <v>697</v>
      </c>
      <c r="BB3" s="22" t="s">
        <v>699</v>
      </c>
      <c r="BC3" s="19" t="s">
        <v>717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0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0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0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910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51013002</v>
      </c>
      <c r="B5" s="4" t="s">
        <v>703</v>
      </c>
      <c r="C5" s="4" t="s">
        <v>702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0" si="3">CONCATENATE(AO5,";",AP5,";",AQ5,";",AR5,";",AS5,";",AT5,";",AU5)</f>
        <v>0;0;0;0;0;0;0</v>
      </c>
      <c r="AW5" s="52" t="s">
        <v>910</v>
      </c>
      <c r="AX5" s="4">
        <v>6</v>
      </c>
      <c r="AY5" s="4">
        <v>10000</v>
      </c>
      <c r="AZ5" s="20"/>
      <c r="BA5" s="23">
        <v>1</v>
      </c>
      <c r="BB5" s="34">
        <v>0</v>
      </c>
      <c r="BC5" s="31">
        <v>0</v>
      </c>
    </row>
    <row r="6" spans="1:55">
      <c r="A6">
        <v>51018001</v>
      </c>
      <c r="B6" s="10" t="s">
        <v>765</v>
      </c>
      <c r="C6" s="10" t="s">
        <v>764</v>
      </c>
      <c r="D6" s="21"/>
      <c r="E6" s="10">
        <v>1</v>
      </c>
      <c r="F6" s="10">
        <v>35</v>
      </c>
      <c r="G6" s="10">
        <v>0</v>
      </c>
      <c r="H6" s="10">
        <f t="shared" si="0"/>
        <v>6</v>
      </c>
      <c r="I6" s="10">
        <v>0</v>
      </c>
      <c r="J6" s="4">
        <v>-35</v>
      </c>
      <c r="K6" s="4">
        <v>300</v>
      </c>
      <c r="L6" s="4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265</v>
      </c>
      <c r="U6" s="10">
        <v>10</v>
      </c>
      <c r="V6" s="10">
        <v>0</v>
      </c>
      <c r="W6" s="10">
        <v>0</v>
      </c>
      <c r="X6" s="10" t="s">
        <v>6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910</v>
      </c>
      <c r="AX6" s="10">
        <v>6</v>
      </c>
      <c r="AY6" s="10">
        <v>10001</v>
      </c>
      <c r="AZ6" s="20"/>
      <c r="BA6" s="23">
        <v>1</v>
      </c>
      <c r="BB6" s="34">
        <v>0</v>
      </c>
      <c r="BC6" s="31">
        <v>0</v>
      </c>
    </row>
    <row r="7" spans="1:55">
      <c r="A7" t="s">
        <v>904</v>
      </c>
      <c r="B7" s="10" t="s">
        <v>899</v>
      </c>
      <c r="C7" s="10" t="s">
        <v>901</v>
      </c>
      <c r="D7" s="21"/>
      <c r="E7" s="10">
        <v>4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0</v>
      </c>
      <c r="K7" s="4">
        <v>200</v>
      </c>
      <c r="L7" s="4">
        <v>0</v>
      </c>
      <c r="M7" s="10">
        <v>0</v>
      </c>
      <c r="N7" s="10">
        <v>0</v>
      </c>
      <c r="O7" s="10">
        <v>3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215</v>
      </c>
      <c r="U7" s="10">
        <v>35</v>
      </c>
      <c r="V7" s="10">
        <v>0</v>
      </c>
      <c r="W7" s="10">
        <v>0</v>
      </c>
      <c r="X7" s="10" t="s">
        <v>912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911</v>
      </c>
      <c r="AX7" s="10">
        <v>6</v>
      </c>
      <c r="AY7" s="10">
        <v>10002</v>
      </c>
      <c r="AZ7" s="20"/>
      <c r="BA7" s="23">
        <v>1</v>
      </c>
      <c r="BB7" s="34">
        <v>0</v>
      </c>
      <c r="BC7" s="31">
        <v>0</v>
      </c>
    </row>
    <row r="8" spans="1:55">
      <c r="A8" t="s">
        <v>943</v>
      </c>
      <c r="B8" s="10" t="s">
        <v>900</v>
      </c>
      <c r="C8" s="10" t="s">
        <v>902</v>
      </c>
      <c r="D8" s="21"/>
      <c r="E8" s="10">
        <v>3</v>
      </c>
      <c r="F8" s="10">
        <v>2</v>
      </c>
      <c r="G8" s="10">
        <v>0</v>
      </c>
      <c r="H8" s="10">
        <f t="shared" si="0"/>
        <v>6</v>
      </c>
      <c r="I8" s="10">
        <v>0</v>
      </c>
      <c r="J8" s="4">
        <v>5</v>
      </c>
      <c r="K8" s="4">
        <v>120</v>
      </c>
      <c r="L8" s="4">
        <v>0</v>
      </c>
      <c r="M8" s="10">
        <v>0</v>
      </c>
      <c r="N8" s="10">
        <v>0</v>
      </c>
      <c r="O8" s="10">
        <v>5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150</v>
      </c>
      <c r="U8" s="10">
        <v>40</v>
      </c>
      <c r="V8" s="10">
        <v>0</v>
      </c>
      <c r="W8" s="10">
        <v>0</v>
      </c>
      <c r="X8" s="10" t="s">
        <v>905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ref="AN8" si="4">CONCATENATE(AI8,";",AJ8,";",AK8,";",AL8,";",AM8)</f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911</v>
      </c>
      <c r="AX8" s="10">
        <v>6</v>
      </c>
      <c r="AY8" s="10">
        <v>10003</v>
      </c>
      <c r="AZ8" s="20"/>
      <c r="BA8" s="23">
        <v>1</v>
      </c>
      <c r="BB8" s="34">
        <v>0</v>
      </c>
      <c r="BC8" s="31">
        <v>0</v>
      </c>
    </row>
    <row r="9" spans="1:55">
      <c r="A9">
        <v>51019299</v>
      </c>
      <c r="B9" s="33" t="s">
        <v>679</v>
      </c>
      <c r="C9" s="33" t="s">
        <v>673</v>
      </c>
      <c r="D9" s="21"/>
      <c r="E9" s="33">
        <v>1</v>
      </c>
      <c r="F9" s="33">
        <v>8</v>
      </c>
      <c r="G9" s="33">
        <v>0</v>
      </c>
      <c r="H9" s="33">
        <f t="shared" si="0"/>
        <v>1</v>
      </c>
      <c r="I9" s="33">
        <v>1</v>
      </c>
      <c r="J9" s="33">
        <v>0</v>
      </c>
      <c r="K9" s="33">
        <v>0</v>
      </c>
      <c r="L9" s="33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0</v>
      </c>
      <c r="U9" s="10">
        <v>35</v>
      </c>
      <c r="V9" s="10">
        <v>15</v>
      </c>
      <c r="W9" s="10">
        <v>0</v>
      </c>
      <c r="X9" s="10" t="s">
        <v>64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910</v>
      </c>
      <c r="AX9" s="33">
        <v>6</v>
      </c>
      <c r="AY9" s="33">
        <v>299</v>
      </c>
      <c r="AZ9" s="20"/>
      <c r="BA9" s="23">
        <v>1</v>
      </c>
      <c r="BB9" s="34">
        <v>0</v>
      </c>
      <c r="BC9" s="35">
        <v>0</v>
      </c>
    </row>
    <row r="10" spans="1:55">
      <c r="A10" t="s">
        <v>903</v>
      </c>
      <c r="B10" s="10" t="s">
        <v>763</v>
      </c>
      <c r="C10" s="10" t="s">
        <v>736</v>
      </c>
      <c r="D10" s="21"/>
      <c r="E10" s="10">
        <v>1</v>
      </c>
      <c r="F10" s="10">
        <v>35</v>
      </c>
      <c r="G10" s="10">
        <v>0</v>
      </c>
      <c r="H10" s="10">
        <f t="shared" si="0"/>
        <v>6</v>
      </c>
      <c r="I10" s="10">
        <v>0</v>
      </c>
      <c r="J10" s="4">
        <v>-35</v>
      </c>
      <c r="K10" s="4">
        <v>300</v>
      </c>
      <c r="L10" s="4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265</v>
      </c>
      <c r="U10" s="10">
        <v>10</v>
      </c>
      <c r="V10" s="10">
        <v>10</v>
      </c>
      <c r="W10" s="10">
        <v>0</v>
      </c>
      <c r="X10" s="10" t="s">
        <v>6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910</v>
      </c>
      <c r="AX10" s="10">
        <v>6</v>
      </c>
      <c r="AY10" s="10">
        <v>299</v>
      </c>
      <c r="AZ10" s="20"/>
      <c r="BA10" s="23">
        <v>1</v>
      </c>
      <c r="BB10" s="34">
        <v>0</v>
      </c>
      <c r="BC10" s="34">
        <v>0</v>
      </c>
    </row>
  </sheetData>
  <phoneticPr fontId="18" type="noConversion"/>
  <conditionalFormatting sqref="K9:K10 K4 J5:K6">
    <cfRule type="cellIs" dxfId="71" priority="24" operator="between">
      <formula>-30</formula>
      <formula>30</formula>
    </cfRule>
  </conditionalFormatting>
  <conditionalFormatting sqref="J4">
    <cfRule type="cellIs" dxfId="70" priority="23" operator="between">
      <formula>-30</formula>
      <formula>30</formula>
    </cfRule>
  </conditionalFormatting>
  <conditionalFormatting sqref="J10">
    <cfRule type="cellIs" dxfId="69" priority="21" operator="between">
      <formula>-30</formula>
      <formula>30</formula>
    </cfRule>
  </conditionalFormatting>
  <conditionalFormatting sqref="J9">
    <cfRule type="cellIs" dxfId="68" priority="20" operator="between">
      <formula>-30</formula>
      <formula>30</formula>
    </cfRule>
  </conditionalFormatting>
  <conditionalFormatting sqref="T9:T10 T5:T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7" priority="16" operator="between">
      <formula>-30</formula>
      <formula>30</formula>
    </cfRule>
  </conditionalFormatting>
  <conditionalFormatting sqref="J8">
    <cfRule type="cellIs" dxfId="66" priority="15" operator="between">
      <formula>-30</formula>
      <formula>30</formula>
    </cfRule>
  </conditionalFormatting>
  <conditionalFormatting sqref="T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">
    <cfRule type="cellIs" dxfId="65" priority="13" operator="between">
      <formula>-30</formula>
      <formula>30</formula>
    </cfRule>
  </conditionalFormatting>
  <conditionalFormatting sqref="J7">
    <cfRule type="cellIs" dxfId="64" priority="12" operator="between">
      <formula>-30</formula>
      <formula>30</formula>
    </cfRule>
  </conditionalFormatting>
  <conditionalFormatting sqref="T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3" priority="2" operator="greaterThanOrEqual">
      <formula>5</formula>
    </cfRule>
    <cfRule type="cellIs" dxfId="62" priority="3" operator="equal">
      <formula>1</formula>
    </cfRule>
    <cfRule type="cellIs" dxfId="61" priority="4" operator="equal">
      <formula>2</formula>
    </cfRule>
    <cfRule type="cellIs" dxfId="60" priority="5" operator="equal">
      <formula>3</formula>
    </cfRule>
    <cfRule type="cellIs" dxfId="59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683</v>
      </c>
      <c r="B1" s="5" t="s">
        <v>680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681</v>
      </c>
      <c r="B2" s="2" t="s">
        <v>681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684</v>
      </c>
      <c r="B3" s="6" t="s">
        <v>682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686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704</v>
      </c>
      <c r="B1" t="s">
        <v>706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705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2016-05-21T04:14:13Z</dcterms:modified>
</cp:coreProperties>
</file>