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<sst xmlns="http://schemas.openxmlformats.org/spreadsheetml/2006/main" count="2115" uniqueCount="953">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</sst>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74144"/>
        <c:axId val="215074704"/>
      </c:barChart>
      <c:catAx>
        <c:axId val="2150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4704"/>
        <c:crosses val="autoZero"/>
        <c:auto val="1"/>
        <c:lblAlgn val="ctr"/>
        <c:lblOffset val="100"/>
        <c:noMultiLvlLbl val="0"/>
      </c:catAx>
      <c:valAx>
        <c:axId val="215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76944"/>
        <c:axId val="215077504"/>
      </c:barChart>
      <c:catAx>
        <c:axId val="2150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7504"/>
        <c:crosses val="autoZero"/>
        <c:auto val="1"/>
        <c:lblAlgn val="ctr"/>
        <c:lblOffset val="100"/>
        <c:noMultiLvlLbl val="0"/>
      </c:catAx>
      <c:valAx>
        <c:axId val="2150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55990001</v>
          </cell>
          <cell r="X182">
            <v>15</v>
          </cell>
        </row>
        <row r="183">
          <cell r="A183">
            <v>55990002</v>
          </cell>
          <cell r="X183">
            <v>15</v>
          </cell>
        </row>
        <row r="184">
          <cell r="A184">
            <v>55990003</v>
          </cell>
          <cell r="X184">
            <v>15</v>
          </cell>
        </row>
        <row r="185">
          <cell r="A185">
            <v>55990004</v>
          </cell>
          <cell r="X185">
            <v>15</v>
          </cell>
        </row>
        <row r="186">
          <cell r="A186">
            <v>55990005</v>
          </cell>
          <cell r="X186">
            <v>15</v>
          </cell>
        </row>
        <row r="187">
          <cell r="A187">
            <v>55990006</v>
          </cell>
          <cell r="X187">
            <v>15</v>
          </cell>
        </row>
        <row r="188">
          <cell r="A188">
            <v>55990011</v>
          </cell>
          <cell r="X188">
            <v>15</v>
          </cell>
        </row>
        <row r="189">
          <cell r="A189">
            <v>55990012</v>
          </cell>
          <cell r="X189">
            <v>15</v>
          </cell>
        </row>
        <row r="190">
          <cell r="A190">
            <v>55990013</v>
          </cell>
          <cell r="X190">
            <v>15</v>
          </cell>
        </row>
        <row r="191">
          <cell r="A191">
            <v>55990014</v>
          </cell>
          <cell r="X191">
            <v>15</v>
          </cell>
        </row>
        <row r="192">
          <cell r="A192">
            <v>55990015</v>
          </cell>
          <cell r="X192">
            <v>15</v>
          </cell>
        </row>
        <row r="193">
          <cell r="A193">
            <v>55990016</v>
          </cell>
          <cell r="X193">
            <v>15</v>
          </cell>
        </row>
        <row r="194">
          <cell r="A194">
            <v>55990101</v>
          </cell>
          <cell r="X194">
            <v>8</v>
          </cell>
        </row>
        <row r="195">
          <cell r="A195">
            <v>55990102</v>
          </cell>
          <cell r="X195">
            <v>25</v>
          </cell>
        </row>
        <row r="196">
          <cell r="A196">
            <v>55990103</v>
          </cell>
          <cell r="X196">
            <v>35</v>
          </cell>
        </row>
        <row r="197">
          <cell r="A197">
            <v>55990104</v>
          </cell>
          <cell r="X197">
            <v>50</v>
          </cell>
        </row>
        <row r="198">
          <cell r="A198">
            <v>55990105</v>
          </cell>
          <cell r="X198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5" totalsRowShown="0" headerRowDxfId="140" dataDxfId="139" tableBorderDxfId="138">
  <autoFilter ref="A3:BA305"/>
  <sortState ref="A4:BA304">
    <sortCondition ref="A3:A304"/>
  </sortState>
  <tableColumns count="53">
    <tableColumn id="1" name="Id" dataDxfId="137"/>
    <tableColumn id="2" name="Name" dataDxfId="136"/>
    <tableColumn id="22" name="Ename" dataDxfId="135"/>
    <tableColumn id="23" name="Remark" dataDxfId="134"/>
    <tableColumn id="3" name="Star" dataDxfId="133"/>
    <tableColumn id="4" name="Type" dataDxfId="132"/>
    <tableColumn id="5" name="Attr" dataDxfId="131"/>
    <tableColumn id="58" name="Quality" dataDxfId="13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9"/>
    <tableColumn id="6" name="AtkP" dataDxfId="128"/>
    <tableColumn id="24" name="VitP" dataDxfId="127"/>
    <tableColumn id="25" name="Modify" dataDxfId="126"/>
    <tableColumn id="9" name="Def" dataDxfId="125"/>
    <tableColumn id="10" name="Mag" dataDxfId="124"/>
    <tableColumn id="32" name="Spd" dataDxfId="123"/>
    <tableColumn id="35" name="Hit" dataDxfId="122"/>
    <tableColumn id="36" name="Dhit" dataDxfId="121"/>
    <tableColumn id="34" name="Crt" dataDxfId="120"/>
    <tableColumn id="33" name="Luk" dataDxfId="119"/>
    <tableColumn id="7" name="Sum" dataDxfId="118">
      <calculatedColumnFormula>SUM(J4:K4)+SUM(M4:S4)*5+4.4*SUM(AJ4:AP4)+2.5*SUM(AD4:AH4)+IF(ISNUMBER(AC4),AC4,0)+L4</calculatedColumnFormula>
    </tableColumn>
    <tableColumn id="13" name="Range" dataDxfId="117"/>
    <tableColumn id="14" name="Mov" dataDxfId="116"/>
    <tableColumn id="51" name="LifeRound" dataDxfId="115"/>
    <tableColumn id="16" name="Arrow" dataDxfId="114"/>
    <tableColumn id="42" name="Skill1" dataDxfId="113"/>
    <tableColumn id="43" name="SkillRate1" dataDxfId="112"/>
    <tableColumn id="44" name="Skill2" dataDxfId="111"/>
    <tableColumn id="45" name="SkillRate2" dataDxfId="110"/>
    <tableColumn id="54" name="~SkillMark" dataDxfId="109">
      <calculatedColumnFormula>IF(ISBLANK($Y4),0, LOOKUP($Y4,[1]Skill!$A:$A,[1]Skill!$X:$X)*$Z4/100)+
IF(ISBLANK($AA4),0, LOOKUP($AA4,[1]Skill!$A:$A,[1]Skill!$X:$X)*$AB4/100)</calculatedColumnFormula>
    </tableColumn>
    <tableColumn id="52" name="~AntiLife" dataDxfId="108"/>
    <tableColumn id="57" name="~AntiMental" dataDxfId="107"/>
    <tableColumn id="56" name="~AntiPhysical" dataDxfId="106"/>
    <tableColumn id="55" name="~AntiElement" dataDxfId="105"/>
    <tableColumn id="53" name="~AntiHelp" dataDxfId="104"/>
    <tableColumn id="30" name="BuffImmune" dataDxfId="103">
      <calculatedColumnFormula>CONCATENATE(AD4,";",AE4,";",AF4,";",AG4,";",AH4)</calculatedColumnFormula>
    </tableColumn>
    <tableColumn id="8" name="~AntiNull" dataDxfId="102"/>
    <tableColumn id="11" name="~AntiWater" dataDxfId="101"/>
    <tableColumn id="26" name="~AntiWind" dataDxfId="100"/>
    <tableColumn id="27" name="~AntiFire" dataDxfId="99"/>
    <tableColumn id="37" name="~AntiEarth" dataDxfId="98"/>
    <tableColumn id="40" name="~AntiLight" dataDxfId="97"/>
    <tableColumn id="41" name="~AntiDark" dataDxfId="96"/>
    <tableColumn id="31" name="AttrDef" dataDxfId="95">
      <calculatedColumnFormula>CONCATENATE(AJ4,";",AK4,";",AL4,";",AM4,";",AN4,";",AO4,";",AP4)</calculatedColumnFormula>
    </tableColumn>
    <tableColumn id="50" name="IsBuilding" dataDxfId="94"/>
    <tableColumn id="29" name="JobId" dataDxfId="93"/>
    <tableColumn id="20" name="DropId1" dataDxfId="92"/>
    <tableColumn id="39" name="DropId2" dataDxfId="91"/>
    <tableColumn id="21" name="Icon" dataDxfId="90"/>
    <tableColumn id="17" name="Cover" dataDxfId="89"/>
    <tableColumn id="18" name="Sound" dataDxfId="88"/>
    <tableColumn id="15" name="IsSpecial" dataDxfId="87"/>
    <tableColumn id="28" name="IsNew" dataDxfId="86"/>
    <tableColumn id="19" name="VsMark" dataDxfId="8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84" dataDxfId="83" tableBorderDxfId="82">
  <autoFilter ref="A3:BA14"/>
  <sortState ref="A4:AF311">
    <sortCondition ref="A3:A311"/>
  </sortState>
  <tableColumns count="53">
    <tableColumn id="1" name="Id" dataDxfId="81"/>
    <tableColumn id="2" name="Name" dataDxfId="80"/>
    <tableColumn id="22" name="Ename" dataDxfId="79"/>
    <tableColumn id="23" name="Remark" dataDxfId="78"/>
    <tableColumn id="3" name="Star" dataDxfId="77"/>
    <tableColumn id="4" name="Type" dataDxfId="76"/>
    <tableColumn id="5" name="Attr" dataDxfId="75"/>
    <tableColumn id="58" name="Quality" dataDxfId="7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3"/>
    <tableColumn id="6" name="AtkP" dataDxfId="72"/>
    <tableColumn id="24" name="VitP" dataDxfId="71"/>
    <tableColumn id="25" name="Modify" dataDxfId="70"/>
    <tableColumn id="9" name="Def" dataDxfId="69"/>
    <tableColumn id="10" name="Mag" dataDxfId="68"/>
    <tableColumn id="32" name="Spd" dataDxfId="67"/>
    <tableColumn id="35" name="Hit" dataDxfId="66"/>
    <tableColumn id="36" name="Dhit" dataDxfId="65"/>
    <tableColumn id="34" name="Crt" dataDxfId="64"/>
    <tableColumn id="33" name="Luk" dataDxfId="63"/>
    <tableColumn id="7" name="Sum" dataDxfId="62">
      <calculatedColumnFormula>SUM(J4:K4)+SUM(M4:S4)*5+4.4*SUM(AJ4:AP4)+2.5*SUM(AD4:AH4)+IF(ISNUMBER(AC4),AC4,0)+L4</calculatedColumnFormula>
    </tableColumn>
    <tableColumn id="13" name="Range" dataDxfId="61"/>
    <tableColumn id="14" name="Mov" dataDxfId="60"/>
    <tableColumn id="60" name="LifeRound" dataDxfId="59"/>
    <tableColumn id="16" name="Arrow" dataDxfId="58"/>
    <tableColumn id="42" name="Skill1" dataDxfId="57"/>
    <tableColumn id="43" name="SkillRate1" dataDxfId="56"/>
    <tableColumn id="44" name="Skill2" dataDxfId="55"/>
    <tableColumn id="45" name="SkillRate2" dataDxfId="54"/>
    <tableColumn id="54" name="~SkillMark" dataDxfId="53">
      <calculatedColumnFormula>IF(ISBLANK($Y4),0, LOOKUP($Y4,[1]Skill!$A:$A,[1]Skill!$X:$X)*$Z4/100)+
IF(ISBLANK($AA4),0, LOOKUP($AA4,[1]Skill!$A:$A,[1]Skill!$X:$X)*$AB4/100)</calculatedColumnFormula>
    </tableColumn>
    <tableColumn id="52" name="~AntiLife" dataDxfId="52"/>
    <tableColumn id="57" name="~AntiMental" dataDxfId="51"/>
    <tableColumn id="56" name="~AntiPhysical" dataDxfId="50"/>
    <tableColumn id="55" name="~AntiElement" dataDxfId="49"/>
    <tableColumn id="53" name="~AntiHelp" dataDxfId="48"/>
    <tableColumn id="30" name="BuffImmune" dataDxfId="47">
      <calculatedColumnFormula>CONCATENATE(AD4,";",AE4,";",AF4,";",AG4,";",AH4)</calculatedColumnFormula>
    </tableColumn>
    <tableColumn id="8" name="~AntiNull" dataDxfId="46"/>
    <tableColumn id="11" name="~AntiWater" dataDxfId="45"/>
    <tableColumn id="26" name="~AntiWind" dataDxfId="44"/>
    <tableColumn id="27" name="~AntiFire" dataDxfId="43"/>
    <tableColumn id="37" name="~AntiEarth" dataDxfId="42"/>
    <tableColumn id="40" name="~AntiLight" dataDxfId="41"/>
    <tableColumn id="41" name="~AntiDark" dataDxfId="40"/>
    <tableColumn id="31" name="AttrDef" dataDxfId="39">
      <calculatedColumnFormula>CONCATENATE(AJ4,";",AK4,";",AL4,";",AM4,";",AN4,";",AO4,";",AP4)</calculatedColumnFormula>
    </tableColumn>
    <tableColumn id="59" name="IsBuilding" dataDxfId="38"/>
    <tableColumn id="29" name="JobId" dataDxfId="37"/>
    <tableColumn id="46" name="DropId1" dataDxfId="36"/>
    <tableColumn id="38" name="DropId2" dataDxfId="35"/>
    <tableColumn id="21" name="Icon" dataDxfId="34"/>
    <tableColumn id="17" name="Cover" dataDxfId="33"/>
    <tableColumn id="18" name="Sound" dataDxfId="32"/>
    <tableColumn id="15" name="IsSpecial" dataDxfId="31"/>
    <tableColumn id="28" name="IsNew" dataDxfId="30"/>
    <tableColumn id="19" name="VsMark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5"/>
  <sheetViews>
    <sheetView tabSelected="1" workbookViewId="0">
      <pane xSplit="2" ySplit="3" topLeftCell="C211" activePane="bottomRight" state="frozen"/>
      <selection pane="topRight" activeCell="C1" sqref="C1"/>
      <selection pane="bottomLeft" activeCell="A4" sqref="A4"/>
      <selection pane="bottomRight" activeCell="Q233" sqref="Q23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</sheetData>
  <phoneticPr fontId="18" type="noConversion"/>
  <conditionalFormatting sqref="H4:H305">
    <cfRule type="cellIs" dxfId="27" priority="9" operator="greaterThanOrEqual">
      <formula>5</formula>
    </cfRule>
    <cfRule type="cellIs" dxfId="26" priority="20" operator="equal">
      <formula>1</formula>
    </cfRule>
    <cfRule type="cellIs" dxfId="25" priority="21" operator="equal">
      <formula>2</formula>
    </cfRule>
    <cfRule type="cellIs" dxfId="24" priority="22" operator="equal">
      <formula>3</formula>
    </cfRule>
    <cfRule type="cellIs" dxfId="23" priority="23" operator="equal">
      <formula>4</formula>
    </cfRule>
  </conditionalFormatting>
  <conditionalFormatting sqref="D4:D305">
    <cfRule type="cellIs" dxfId="22" priority="1" operator="equal">
      <formula>"未完成"</formula>
    </cfRule>
  </conditionalFormatting>
  <conditionalFormatting sqref="T4:T30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21" priority="35" operator="between">
      <formula>-30</formula>
      <formula>30</formula>
    </cfRule>
  </conditionalFormatting>
  <conditionalFormatting sqref="J4">
    <cfRule type="cellIs" dxfId="20" priority="34" operator="between">
      <formula>-30</formula>
      <formula>30</formula>
    </cfRule>
  </conditionalFormatting>
  <conditionalFormatting sqref="J14">
    <cfRule type="cellIs" dxfId="19" priority="32" operator="between">
      <formula>-30</formula>
      <formula>30</formula>
    </cfRule>
  </conditionalFormatting>
  <conditionalFormatting sqref="J12">
    <cfRule type="cellIs" dxfId="18" priority="31" operator="between">
      <formula>-30</formula>
      <formula>30</formula>
    </cfRule>
  </conditionalFormatting>
  <conditionalFormatting sqref="K11">
    <cfRule type="cellIs" dxfId="17" priority="27" operator="between">
      <formula>-30</formula>
      <formula>30</formula>
    </cfRule>
  </conditionalFormatting>
  <conditionalFormatting sqref="J11">
    <cfRule type="cellIs" dxfId="16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5" priority="24" operator="between">
      <formula>-30</formula>
      <formula>30</formula>
    </cfRule>
  </conditionalFormatting>
  <conditionalFormatting sqref="J10">
    <cfRule type="cellIs" dxfId="14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3" priority="13" operator="greaterThanOrEqual">
      <formula>5</formula>
    </cfRule>
    <cfRule type="cellIs" dxfId="12" priority="14" operator="equal">
      <formula>1</formula>
    </cfRule>
    <cfRule type="cellIs" dxfId="11" priority="15" operator="equal">
      <formula>2</formula>
    </cfRule>
    <cfRule type="cellIs" dxfId="10" priority="16" operator="equal">
      <formula>3</formula>
    </cfRule>
    <cfRule type="cellIs" dxfId="9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8" priority="11" operator="between">
      <formula>-30</formula>
      <formula>30</formula>
    </cfRule>
  </conditionalFormatting>
  <conditionalFormatting sqref="J5">
    <cfRule type="cellIs" dxfId="7" priority="10" operator="between">
      <formula>-30</formula>
      <formula>30</formula>
    </cfRule>
  </conditionalFormatting>
  <conditionalFormatting sqref="H5">
    <cfRule type="cellIs" dxfId="6" priority="5" operator="greaterThanOrEqual">
      <formula>5</formula>
    </cfRule>
    <cfRule type="cellIs" dxfId="5" priority="6" operator="equal">
      <formula>1</formula>
    </cfRule>
    <cfRule type="cellIs" dxfId="4" priority="7" operator="equal">
      <formula>2</formula>
    </cfRule>
    <cfRule type="cellIs" dxfId="3" priority="8" operator="equal">
      <formula>3</formula>
    </cfRule>
    <cfRule type="cellIs" dxfId="2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1" priority="2" operator="between">
      <formula>-30</formula>
      <formula>30</formula>
    </cfRule>
  </conditionalFormatting>
  <conditionalFormatting sqref="J13">
    <cfRule type="cellIs" dxfId="0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2016-11-20T05:52:31Z</dcterms:modified>
</cp:coreProperties>
</file>