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<sst xmlns="http://schemas.openxmlformats.org/spreadsheetml/2006/main" count="1781" uniqueCount="925">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</sst>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81392"/>
        <c:axId val="1614791184"/>
      </c:barChart>
      <c:catAx>
        <c:axId val="16147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91184"/>
        <c:crosses val="autoZero"/>
        <c:auto val="1"/>
        <c:lblAlgn val="ctr"/>
        <c:lblOffset val="100"/>
        <c:noMultiLvlLbl val="0"/>
      </c:catAx>
      <c:valAx>
        <c:axId val="1614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83024"/>
        <c:axId val="1614783568"/>
      </c:barChart>
      <c:catAx>
        <c:axId val="16147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83568"/>
        <c:crosses val="autoZero"/>
        <c:auto val="1"/>
        <c:lblAlgn val="ctr"/>
        <c:lblOffset val="100"/>
        <c:noMultiLvlLbl val="0"/>
      </c:catAx>
      <c:valAx>
        <c:axId val="16147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3" totalsRowShown="0" headerRowDxfId="130" dataDxfId="129" tableBorderDxfId="128">
  <autoFilter ref="A3:AY303"/>
  <sortState ref="A4:AY303">
    <sortCondition ref="A3:A303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4" dataDxfId="53" tableBorderDxfId="52">
  <autoFilter ref="A3:AY14"/>
  <sortState ref="A4:AF311">
    <sortCondition ref="A3:A311"/>
  </sortState>
  <tableColumns count="51">
    <tableColumn id="1" name="Id" dataDxfId="51"/>
    <tableColumn id="2" name="Name" dataDxfId="50"/>
    <tableColumn id="22" name="Ename" dataDxfId="49"/>
    <tableColumn id="23" name="Remark" dataDxfId="48"/>
    <tableColumn id="3" name="Star" dataDxfId="47"/>
    <tableColumn id="4" name="Type" dataDxfId="46"/>
    <tableColumn id="5" name="Attr" dataDxfId="45"/>
    <tableColumn id="58" name="Quality" dataDxfId="4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3"/>
    <tableColumn id="6" name="AtkP" dataDxfId="42"/>
    <tableColumn id="24" name="VitP" dataDxfId="41"/>
    <tableColumn id="25" name="Modify" dataDxfId="40"/>
    <tableColumn id="9" name="Def" dataDxfId="39"/>
    <tableColumn id="10" name="Mag" dataDxfId="38"/>
    <tableColumn id="32" name="Spd" dataDxfId="37"/>
    <tableColumn id="35" name="Hit" dataDxfId="36"/>
    <tableColumn id="36" name="Dhit" dataDxfId="35"/>
    <tableColumn id="34" name="Crt" dataDxfId="34"/>
    <tableColumn id="33" name="Luk" dataDxfId="33"/>
    <tableColumn id="7" name="Sum" dataDxfId="32">
      <calculatedColumnFormula>SUM(J4:K4)+SUM(M4:S4)*5+4.4*SUM(AJ4:AP4)+2.5*SUM(AD4:AH4)+IF(ISNUMBER(AC4),AC4,0)+L4</calculatedColumnFormula>
    </tableColumn>
    <tableColumn id="13" name="Range" dataDxfId="31"/>
    <tableColumn id="14" name="Mov" dataDxfId="30"/>
    <tableColumn id="60" name="LifeRound" dataDxfId="29"/>
    <tableColumn id="16" name="Arrow" dataDxfId="28"/>
    <tableColumn id="42" name="Skill1" dataDxfId="27"/>
    <tableColumn id="43" name="SkillRate1" dataDxfId="26"/>
    <tableColumn id="44" name="Skill2" dataDxfId="25"/>
    <tableColumn id="45" name="SkillRate2" dataDxfId="24"/>
    <tableColumn id="54" name="~SkillMark" dataDxfId="23">
      <calculatedColumnFormula>IF(ISBLANK($Y4),0, LOOKUP($Y4,[1]Skill!$A:$A,[1]Skill!$X:$X)*$Z4/100)+
IF(ISBLANK($AA4),0, LOOKUP($AA4,[1]Skill!$A:$A,[1]Skill!$X:$X)*$AB4/100)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CONCATENATE(AD4,";",AE4,";",AF4,";",AG4,";",AH4)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CONCATENATE(AJ4,";",AK4,";",AL4,";",AM4,";",AN4,";",AO4,";",AP4)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3"/>
  <sheetViews>
    <sheetView tabSelected="1" workbookViewId="0">
      <pane xSplit="2" ySplit="3" topLeftCell="AB230" activePane="bottomRight" state="frozen"/>
      <selection pane="topRight" activeCell="C1" sqref="C1"/>
      <selection pane="bottomLeft" activeCell="A4" sqref="A4"/>
      <selection pane="bottomRight" activeCell="AS240" sqref="AS240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8" width="9.5" bestFit="1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6" width="6" customWidth="1"/>
    <col min="47" max="47" width="4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801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829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811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880</v>
      </c>
      <c r="Z3" s="40" t="s">
        <v>881</v>
      </c>
      <c r="AA3" s="40" t="s">
        <v>882</v>
      </c>
      <c r="AB3" s="40" t="s">
        <v>883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831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54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4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4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4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918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4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819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4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4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4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4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4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4">
        <v>11000005</v>
      </c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4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4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4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4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4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4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4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4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4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4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822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4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4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4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4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 t="s">
        <v>307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4">
        <v>11000006</v>
      </c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4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 t="s">
        <v>906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4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4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 t="s">
        <v>307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4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4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919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4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838</v>
      </c>
      <c r="C36" s="4" t="s">
        <v>839</v>
      </c>
      <c r="D36" s="19" t="s">
        <v>840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834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4">
        <v>11000006</v>
      </c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904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4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4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4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4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843</v>
      </c>
      <c r="C41" s="4" t="s">
        <v>844</v>
      </c>
      <c r="D41" s="19" t="s">
        <v>842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845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4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841</v>
      </c>
      <c r="C42" s="4" t="s">
        <v>407</v>
      </c>
      <c r="D42" s="19" t="s">
        <v>842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4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4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889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4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4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4">
        <v>11000009</v>
      </c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4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4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889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4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4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4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4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4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812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4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808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4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4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4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4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 t="s">
        <v>907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4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4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 t="s">
        <v>907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4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 t="s">
        <v>907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4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 t="s">
        <v>907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4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4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4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808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4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837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4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305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4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900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4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 t="s">
        <v>893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4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4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4">
        <v>11000004</v>
      </c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 t="s">
        <v>307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4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4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4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901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4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 t="s">
        <v>307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4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922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803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4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4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4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816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4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4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4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5"/>
      <c r="AT84" s="8">
        <v>6</v>
      </c>
      <c r="AU84" s="8">
        <v>81</v>
      </c>
      <c r="AV84" s="8"/>
      <c r="AW84" s="18">
        <v>0</v>
      </c>
      <c r="AX84" s="19">
        <v>0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5"/>
      <c r="AT85" s="8">
        <v>6</v>
      </c>
      <c r="AU85" s="8">
        <v>82</v>
      </c>
      <c r="AV85" s="8"/>
      <c r="AW85" s="18">
        <v>0</v>
      </c>
      <c r="AX85" s="19">
        <v>0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305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5"/>
      <c r="AT86" s="8">
        <v>6</v>
      </c>
      <c r="AU86" s="8">
        <v>83</v>
      </c>
      <c r="AV86" s="8"/>
      <c r="AW86" s="18">
        <v>0</v>
      </c>
      <c r="AX86" s="19">
        <v>0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846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4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 t="s">
        <v>897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4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4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4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822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4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4">
        <v>11000001</v>
      </c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4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305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4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4">
        <v>11000002</v>
      </c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 t="s">
        <v>307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4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 t="s">
        <v>892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4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 t="s">
        <v>307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4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 t="s">
        <v>307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4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 t="s">
        <v>908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4">
        <v>11000004</v>
      </c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4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4">
        <v>11000001</v>
      </c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922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4">
        <v>11000010</v>
      </c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921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4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863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4">
        <v>11000003</v>
      </c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864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4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305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4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4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 t="s">
        <v>307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4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 t="s">
        <v>307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4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 t="s">
        <v>307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4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4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4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874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4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900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4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4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877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4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878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4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889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4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879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4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909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4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4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4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808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4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4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826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4">
        <v>11000009</v>
      </c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4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4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4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825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4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4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4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4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 t="s">
        <v>307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4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 t="s">
        <v>910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4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4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4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4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4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4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4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4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4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4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4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4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836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4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821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4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847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4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4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4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4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 t="s">
        <v>898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4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4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836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4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4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4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4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4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4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4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4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4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 t="s">
        <v>307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4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4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4"/>
      <c r="AT166" s="8">
        <v>6</v>
      </c>
      <c r="AU166" s="8">
        <v>163</v>
      </c>
      <c r="AV166" s="8"/>
      <c r="AW166" s="18">
        <v>0</v>
      </c>
      <c r="AX166" s="19">
        <v>0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4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4"/>
      <c r="AT168" s="8">
        <v>6</v>
      </c>
      <c r="AU168" s="8">
        <v>165</v>
      </c>
      <c r="AV168" s="8"/>
      <c r="AW168" s="18">
        <v>0</v>
      </c>
      <c r="AX168" s="19">
        <v>0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305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4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305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4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4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848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4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823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4">
        <v>11000007</v>
      </c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810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4">
        <v>11000009</v>
      </c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814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4">
        <v>11001001</v>
      </c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4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808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4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859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4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4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4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903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4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4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4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837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4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895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4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816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4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 t="s">
        <v>899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4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4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4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4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4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4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822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4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818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4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866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4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846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4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822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4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4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866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4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4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807</v>
      </c>
      <c r="D201" s="19" t="s">
        <v>805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4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 t="s">
        <v>307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4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4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889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4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849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4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 t="s">
        <v>923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4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4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806</v>
      </c>
      <c r="D208" s="19" t="s">
        <v>805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4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4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4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809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4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 t="s">
        <v>924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4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920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4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4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920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4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4">
        <v>11000001</v>
      </c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808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4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863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4">
        <v>11000008</v>
      </c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858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4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4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828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4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4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 t="s">
        <v>307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4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4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4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4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4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848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4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848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4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305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4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305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4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918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4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816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4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4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911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4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911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4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4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4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4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4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866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4">
        <v>11000005</v>
      </c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4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4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857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4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857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4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4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 t="s">
        <v>907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4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 t="s">
        <v>916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4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4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 t="s">
        <v>891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4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 t="s">
        <v>891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4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4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4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4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836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4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4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865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4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862</v>
      </c>
      <c r="D258" s="19" t="s">
        <v>894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4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850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4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856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50" t="s">
        <v>784</v>
      </c>
      <c r="AS260" s="54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818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4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4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4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4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4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4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871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4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4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 t="s">
        <v>924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4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4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902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4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872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4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873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4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 t="s">
        <v>897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4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809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4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4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305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4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4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 t="s">
        <v>912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4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4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850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4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850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4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850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4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905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4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917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4">
        <v>11000007</v>
      </c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4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4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 t="s">
        <v>896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4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861</v>
      </c>
      <c r="C289" s="53" t="s">
        <v>860</v>
      </c>
      <c r="D289" s="19" t="s">
        <v>859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4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890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4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4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853</v>
      </c>
      <c r="C292" s="4" t="s">
        <v>851</v>
      </c>
      <c r="D292" s="19" t="s">
        <v>889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855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4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854</v>
      </c>
      <c r="C293" s="4" t="s">
        <v>852</v>
      </c>
      <c r="D293" s="19" t="s">
        <v>889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855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4"/>
      <c r="AT293" s="4">
        <v>6</v>
      </c>
      <c r="AU293" s="4">
        <v>290</v>
      </c>
      <c r="AV293" s="4"/>
      <c r="AW293" s="21">
        <v>0</v>
      </c>
      <c r="AX293" s="19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824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4">
        <v>11000007</v>
      </c>
      <c r="AT294" s="4">
        <v>6</v>
      </c>
      <c r="AU294" s="4">
        <v>291</v>
      </c>
      <c r="AV294" s="4"/>
      <c r="AW294" s="21">
        <v>0</v>
      </c>
      <c r="AX294" s="19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4"/>
      <c r="AT295" s="4">
        <v>6</v>
      </c>
      <c r="AU295" s="4">
        <v>292</v>
      </c>
      <c r="AV295" s="4"/>
      <c r="AW295" s="21">
        <v>0</v>
      </c>
      <c r="AX295" s="19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812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4"/>
      <c r="AT296" s="8">
        <v>6</v>
      </c>
      <c r="AU296" s="8">
        <v>293</v>
      </c>
      <c r="AV296" s="8"/>
      <c r="AW296" s="21">
        <v>0</v>
      </c>
      <c r="AX296" s="19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816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4"/>
      <c r="AT297" s="4">
        <v>6</v>
      </c>
      <c r="AU297" s="4">
        <v>294</v>
      </c>
      <c r="AV297" s="4"/>
      <c r="AW297" s="21">
        <v>0</v>
      </c>
      <c r="AX297" s="19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817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4"/>
      <c r="AT298" s="4">
        <v>6</v>
      </c>
      <c r="AU298" s="4">
        <v>295</v>
      </c>
      <c r="AV298" s="4"/>
      <c r="AW298" s="21">
        <v>0</v>
      </c>
      <c r="AX298" s="19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4"/>
      <c r="AT299" s="4">
        <v>6</v>
      </c>
      <c r="AU299" s="4">
        <v>296</v>
      </c>
      <c r="AV299" s="4"/>
      <c r="AW299" s="21">
        <v>0</v>
      </c>
      <c r="AX299" s="19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4"/>
      <c r="AT300" s="4">
        <v>6</v>
      </c>
      <c r="AU300" s="4">
        <v>297</v>
      </c>
      <c r="AV300" s="4"/>
      <c r="AW300" s="21">
        <v>0</v>
      </c>
      <c r="AX300" s="19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827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4">
        <v>11000002</v>
      </c>
      <c r="AT301" s="4">
        <v>3</v>
      </c>
      <c r="AU301" s="4">
        <v>298</v>
      </c>
      <c r="AV301" s="4"/>
      <c r="AW301" s="21">
        <v>0</v>
      </c>
      <c r="AX301" s="19">
        <v>1</v>
      </c>
      <c r="AY301" s="52">
        <v>0.75409839999999995</v>
      </c>
    </row>
    <row r="302" spans="1:51">
      <c r="A302">
        <v>51000299</v>
      </c>
      <c r="B302" s="7" t="s">
        <v>886</v>
      </c>
      <c r="C302" s="7" t="s">
        <v>887</v>
      </c>
      <c r="D302" s="8" t="s">
        <v>888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784</v>
      </c>
      <c r="AS302" s="54">
        <v>11000008</v>
      </c>
      <c r="AT302" s="4">
        <v>3</v>
      </c>
      <c r="AU302" s="4">
        <v>299</v>
      </c>
      <c r="AV302" s="4"/>
      <c r="AW302" s="21">
        <v>0</v>
      </c>
      <c r="AX302" s="19">
        <v>1</v>
      </c>
      <c r="AY302" s="52">
        <v>0.75409839999999995</v>
      </c>
    </row>
    <row r="303" spans="1:51">
      <c r="A303">
        <v>51000300</v>
      </c>
      <c r="B303" s="7" t="s">
        <v>913</v>
      </c>
      <c r="C303" s="7" t="s">
        <v>914</v>
      </c>
      <c r="D303" s="8" t="s">
        <v>915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784</v>
      </c>
      <c r="AS303" s="54"/>
      <c r="AT303" s="4">
        <v>3</v>
      </c>
      <c r="AU303" s="4">
        <v>300</v>
      </c>
      <c r="AV303" s="4"/>
      <c r="AW303" s="21">
        <v>0</v>
      </c>
      <c r="AX303" s="19">
        <v>1</v>
      </c>
      <c r="AY303" s="52">
        <v>0.75409839999999995</v>
      </c>
    </row>
  </sheetData>
  <phoneticPr fontId="18" type="noConversion"/>
  <conditionalFormatting sqref="H4:H303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3">
    <cfRule type="cellIs" dxfId="131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5" width="9" customWidth="1"/>
    <col min="46" max="46" width="6" customWidth="1"/>
    <col min="47" max="47" width="5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829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880</v>
      </c>
      <c r="Z3" s="40" t="s">
        <v>881</v>
      </c>
      <c r="AA3" s="40" t="s">
        <v>882</v>
      </c>
      <c r="AB3" s="40" t="s">
        <v>883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831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875</v>
      </c>
      <c r="C5" s="8" t="s">
        <v>876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832</v>
      </c>
      <c r="C7" s="4" t="s">
        <v>833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835</v>
      </c>
      <c r="C8" s="4" t="s">
        <v>833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802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884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885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6" priority="35" operator="between">
      <formula>-30</formula>
      <formula>30</formula>
    </cfRule>
  </conditionalFormatting>
  <conditionalFormatting sqref="J4">
    <cfRule type="cellIs" dxfId="75" priority="34" operator="between">
      <formula>-30</formula>
      <formula>30</formula>
    </cfRule>
  </conditionalFormatting>
  <conditionalFormatting sqref="J14">
    <cfRule type="cellIs" dxfId="74" priority="32" operator="between">
      <formula>-30</formula>
      <formula>30</formula>
    </cfRule>
  </conditionalFormatting>
  <conditionalFormatting sqref="J12">
    <cfRule type="cellIs" dxfId="73" priority="31" operator="between">
      <formula>-30</formula>
      <formula>30</formula>
    </cfRule>
  </conditionalFormatting>
  <conditionalFormatting sqref="K11">
    <cfRule type="cellIs" dxfId="72" priority="27" operator="between">
      <formula>-30</formula>
      <formula>30</formula>
    </cfRule>
  </conditionalFormatting>
  <conditionalFormatting sqref="J11">
    <cfRule type="cellIs" dxfId="71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0" priority="24" operator="between">
      <formula>-30</formula>
      <formula>30</formula>
    </cfRule>
  </conditionalFormatting>
  <conditionalFormatting sqref="J10">
    <cfRule type="cellIs" dxfId="69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8" priority="13" operator="greaterThanOrEqual">
      <formula>5</formula>
    </cfRule>
    <cfRule type="cellIs" dxfId="67" priority="14" operator="equal">
      <formula>1</formula>
    </cfRule>
    <cfRule type="cellIs" dxfId="66" priority="15" operator="equal">
      <formula>2</formula>
    </cfRule>
    <cfRule type="cellIs" dxfId="65" priority="16" operator="equal">
      <formula>3</formula>
    </cfRule>
    <cfRule type="cellIs" dxfId="64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3" priority="11" operator="between">
      <formula>-30</formula>
      <formula>30</formula>
    </cfRule>
  </conditionalFormatting>
  <conditionalFormatting sqref="J5">
    <cfRule type="cellIs" dxfId="62" priority="10" operator="between">
      <formula>-30</formula>
      <formula>30</formula>
    </cfRule>
  </conditionalFormatting>
  <conditionalFormatting sqref="H5">
    <cfRule type="cellIs" dxfId="61" priority="5" operator="greaterThanOrEqual">
      <formula>5</formula>
    </cfRule>
    <cfRule type="cellIs" dxfId="60" priority="6" operator="equal">
      <formula>1</formula>
    </cfRule>
    <cfRule type="cellIs" dxfId="59" priority="7" operator="equal">
      <formula>2</formula>
    </cfRule>
    <cfRule type="cellIs" dxfId="58" priority="8" operator="equal">
      <formula>3</formula>
    </cfRule>
    <cfRule type="cellIs" dxfId="57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6" priority="2" operator="between">
      <formula>-30</formula>
      <formula>30</formula>
    </cfRule>
  </conditionalFormatting>
  <conditionalFormatting sqref="J13">
    <cfRule type="cellIs" dxfId="55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662</v>
      </c>
      <c r="B1" t="s">
        <v>870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867</v>
      </c>
      <c r="B9" s="22">
        <v>1</v>
      </c>
    </row>
    <row r="10" spans="1:2">
      <c r="A10" s="24" t="s">
        <v>868</v>
      </c>
      <c r="B10" s="22">
        <v>1</v>
      </c>
    </row>
    <row r="11" spans="1:2">
      <c r="A11" s="24" t="s">
        <v>869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2016-10-29T00:35:18Z</dcterms:modified>
</cp:coreProperties>
</file>