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5200" windowHeight="11736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AH262" i="1"/>
  <c r="T262" i="1" s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AH313" i="1"/>
  <c r="T313" i="1" s="1"/>
  <c r="AH314" i="1"/>
  <c r="T314" i="1" s="1"/>
  <c r="AV5" i="7" l="1"/>
  <c r="AV6" i="7"/>
  <c r="AV7" i="7"/>
  <c r="AV8" i="7"/>
  <c r="AV9" i="7"/>
  <c r="AV10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7" i="7" l="1"/>
  <c r="H7" i="7"/>
  <c r="AN63" i="1" l="1"/>
  <c r="H63" i="1"/>
  <c r="AN36" i="1"/>
  <c r="H36" i="1"/>
  <c r="AN314" i="1" l="1"/>
  <c r="H314" i="1"/>
  <c r="AN313" i="1" l="1"/>
  <c r="H313" i="1"/>
  <c r="H5" i="7" l="1"/>
  <c r="H6" i="7"/>
  <c r="H8" i="7"/>
  <c r="H9" i="7"/>
  <c r="H10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AN312" i="1" l="1"/>
  <c r="AN8" i="7" l="1"/>
  <c r="AN4" i="7" l="1"/>
  <c r="AN5" i="7"/>
  <c r="AN6" i="7"/>
  <c r="AN9" i="7"/>
  <c r="AN10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<sst xmlns="http://schemas.openxmlformats.org/spreadsheetml/2006/main" count="2212" uniqueCount="1138">
  <si>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</si>
  <si>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</si>
  <si>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</si>
  <si>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</si>
  <si>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</si>
  <si>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</si>
  <si>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</si>
  <si>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</si>
  <si>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</si>
  <si>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</si>
  <si>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</si>
  <si>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</si>
  <si>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</si>
  <si>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</si>
  <si>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</si>
  <si>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</si>
  <si>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</si>
  <si>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</si>
  <si>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</si>
  <si>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</si>
  <si>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</si>
  <si>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</si>
  <si>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</si>
  <si>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</si>
  <si>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</si>
  <si>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</si>
  <si>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</si>
  <si>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</si>
  <si>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</si>
  <si>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</si>
  <si>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</si>
  <si>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</si>
  <si>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</si>
  <si>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</si>
  <si>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</si>
  <si>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</si>
  <si>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</si>
  <si>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</si>
  <si>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</si>
  <si>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</si>
  <si>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</si>
  <si>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</si>
  <si>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</si>
  <si>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</si>
  <si>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</si>
  <si>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</si>
  <si>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</si>
  <si>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</si>
  <si>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</si>
  <si>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</si>
  <si>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</si>
  <si>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</si>
  <si>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</si>
  <si>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</si>
  <si>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</si>
  <si>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</si>
  <si>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</si>
  <si>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</si>
  <si>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</si>
  <si>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</si>
  <si>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</si>
  <si>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</si>
  <si>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</si>
  <si>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</si>
  <si>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</si>
  <si>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</si>
  <si>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</si>
  <si>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</si>
  <si>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</si>
  <si>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</si>
  <si>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</si>
  <si>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</si>
  <si>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</si>
  <si>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</si>
  <si>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</si>
  <si>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</si>
  <si>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</si>
  <si>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</si>
  <si>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</si>
  <si>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</si>
  <si>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</si>
  <si>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</si>
  <si>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</si>
  <si>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</si>
  <si>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</si>
  <si>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</si>
  <si>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</si>
  <si>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</si>
  <si>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</si>
  <si>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</si>
  <si>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</si>
  <si>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</si>
  <si>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</si>
  <si>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</si>
  <si>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</si>
  <si>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</si>
  <si>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</si>
  <si>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</si>
  <si>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</si>
  <si>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</si>
  <si>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</si>
  <si>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</si>
  <si>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</si>
  <si>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</si>
  <si>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</si>
  <si>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</si>
  <si>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</si>
  <si>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</si>
  <si>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</si>
  <si>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</si>
  <si>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</si>
  <si>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</si>
  <si>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</si>
  <si>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</si>
  <si>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</si>
  <si>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</si>
  <si>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</si>
  <si>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</si>
  <si>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</si>
  <si>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</si>
  <si>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</si>
  <si>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</si>
  <si>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</si>
  <si>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</si>
  <si>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</si>
  <si>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</si>
  <si>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</si>
  <si>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</si>
  <si>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</si>
  <si>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</si>
  <si>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</si>
  <si>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</si>
  <si>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</si>
  <si>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</si>
  <si>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</si>
  <si>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</si>
  <si>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</si>
  <si>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</si>
  <si>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</si>
  <si>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</si>
  <si>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</si>
  <si>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</si>
  <si>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</si>
  <si>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</si>
  <si>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</si>
  <si>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</si>
  <si>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</si>
  <si>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</si>
  <si>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</si>
  <si>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</si>
  <si>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</si>
  <si>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</si>
  <si>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</si>
  <si>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</si>
  <si>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</si>
  <si>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</si>
  <si>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</si>
  <si>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</si>
  <si>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</si>
  <si>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</si>
  <si>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</si>
  <si>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</si>
  <si>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</si>
  <si>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</si>
  <si>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</si>
  <si>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</si>
  <si>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</si>
  <si>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</si>
  <si>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</si>
  <si>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</si>
  <si>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</si>
  <si>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</si>
  <si>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</si>
  <si>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</si>
  <si>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</si>
  <si>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</si>
  <si>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</si>
  <si>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</si>
  <si>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</si>
  <si>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</si>
  <si>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</si>
  <si>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</si>
  <si>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</si>
  <si>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</si>
  <si>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</si>
  <si>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</si>
  <si>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</si>
  <si>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</si>
  <si>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</si>
  <si>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</si>
  <si>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</si>
  <si>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</si>
  <si>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</si>
  <si>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</si>
  <si>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</si>
  <si>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</si>
  <si>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</si>
  <si>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</si>
  <si>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</si>
  <si>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</si>
  <si>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</si>
  <si>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</si>
  <si>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</si>
  <si>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</si>
  <si>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</si>
  <si>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</si>
  <si>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</si>
  <si>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</si>
  <si>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</si>
  <si>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</si>
  <si>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</si>
  <si>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</si>
  <si>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</si>
  <si>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</si>
  <si>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</si>
  <si>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</si>
  <si>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</si>
  <si>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</si>
  <si>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</si>
  <si>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</si>
  <si>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</si>
  <si>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</si>
  <si>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</si>
  <si>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</si>
  <si>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</si>
  <si>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</si>
  <si>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</si>
  <si>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</si>
  <si>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</si>
  <si>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</si>
  <si>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</si>
  <si>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</si>
  <si>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</si>
  <si>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</si>
  <si>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</si>
  <si>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</si>
  <si>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</si>
  <si>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</si>
  <si>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</si>
  <si>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</si>
  <si>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</si>
  <si>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</si>
  <si>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</si>
  <si>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</si>
  <si>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</si>
  <si>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</si>
  <si>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</si>
  <si>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</si>
  <si>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</si>
  <si>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</si>
  <si>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</si>
  <si>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</si>
  <si>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</si>
  <si>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</si>
  <si>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</si>
  <si>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</si>
  <si>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</si>
  <si>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</si>
  <si>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</si>
  <si>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</si>
  <si>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</si>
  <si>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</si>
  <si>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</si>
  <si>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</si>
  <si>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</si>
  <si>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</si>
  <si>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</si>
  <si>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</si>
  <si>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</si>
  <si>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</si>
  <si>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</si>
  <si>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</si>
  <si>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</si>
  <si>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</si>
  <si>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</si>
  <si>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</si>
  <si>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</si>
  <si>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</si>
  <si>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</si>
  <si>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</si>
  <si>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</si>
  <si>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</si>
  <si>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</si>
  <si>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</si>
  <si>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</si>
  <si>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</si>
  <si>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</si>
  <si>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</si>
  <si>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</si>
  <si>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</si>
  <si>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</si>
  <si>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</si>
  <si>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</si>
  <si>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</si>
  <si>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</si>
  <si>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</si>
  <si>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</si>
  <si>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</si>
  <si>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</si>
  <si>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</si>
  <si>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</si>
  <si>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</si>
  <si>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</si>
  <si>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</si>
  <si>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</si>
  <si>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</si>
  <si>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</si>
  <si>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</si>
  <si>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</si>
  <si>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</si>
  <si>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</si>
  <si>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</si>
  <si>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</si>
  <si>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</si>
  <si>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</si>
  <si>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</si>
  <si>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</si>
  <si>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</si>
  <si>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</si>
  <si>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</si>
  <si>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</si>
  <si>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</si>
  <si>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</si>
  <si>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</si>
  <si>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</si>
  <si>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</si>
  <si>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</si>
  <si>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</si>
  <si>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</si>
  <si>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</si>
  <si>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</si>
  <si>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</si>
  <si>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</si>
  <si>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</si>
  <si>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</si>
  <si>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</si>
  <si>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</si>
  <si>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</si>
  <si>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</si>
  <si>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</si>
  <si>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</si>
  <si>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</si>
  <si>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</si>
  <si>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</si>
  <si>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</si>
  <si>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</si>
  <si>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</si>
  <si>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</si>
  <si>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</si>
  <si>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</si>
  <si>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</si>
  <si>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</si>
  <si>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</si>
  <si>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</si>
  <si>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</si>
  <si>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</si>
  <si>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</si>
  <si>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</si>
  <si>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</si>
  <si>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</si>
  <si>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</si>
  <si>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</si>
  <si>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</si>
  <si>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</si>
  <si>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</si>
  <si>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</si>
  <si>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</si>
  <si>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</si>
  <si>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</si>
  <si>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</si>
  <si>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</si>
  <si>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</si>
  <si>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</si>
  <si>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</si>
  <si>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</si>
  <si>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</si>
  <si>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</si>
  <si>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</si>
  <si>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</si>
  <si>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</si>
  <si>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</si>
  <si>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</si>
  <si>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</si>
  <si>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</si>
  <si>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</si>
  <si>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</si>
  <si>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</si>
  <si>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</si>
  <si>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</si>
  <si>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</si>
  <si>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</si>
  <si>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</si>
  <si>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</si>
  <si>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</si>
  <si>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</si>
  <si>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</si>
  <si>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</si>
  <si>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</si>
  <si>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</si>
  <si>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</si>
  <si>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</si>
  <si>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</si>
  <si>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</si>
  <si>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</si>
  <si>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</si>
  <si>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</si>
  <si>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</si>
  <si>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</si>
  <si>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</si>
  <si>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</si>
  <si>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</si>
  <si>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</si>
  <si>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</si>
  <si>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</si>
  <si>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</si>
  <si>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</si>
  <si>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</si>
  <si>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</si>
  <si>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</si>
  <si>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</si>
  <si>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</si>
  <si>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</si>
  <si>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</si>
  <si>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</si>
  <si>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</si>
  <si>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</si>
  <si>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</si>
  <si>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</si>
  <si>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</si>
  <si>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</si>
  <si>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</si>
  <si>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</si>
  <si>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</si>
  <si>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</si>
  <si>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</si>
  <si>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</si>
  <si>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</si>
  <si>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</si>
  <si>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</si>
  <si>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</si>
  <si>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</si>
  <si>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</si>
  <si>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</si>
  <si>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</si>
  <si>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</si>
  <si>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</si>
  <si>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</si>
  <si>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</si>
  <si>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</si>
  <si>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</si>
  <si>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</si>
  <si>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</si>
  <si>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</si>
  <si>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</si>
  <si>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</si>
  <si>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</si>
  <si>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</si>
  <si>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</si>
  <si>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</si>
  <si>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</si>
  <si>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</si>
  <si>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</si>
  <si>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</si>
  <si>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</si>
  <si>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</si>
  <si>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</si>
  <si>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</si>
  <si>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</si>
  <si>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</si>
  <si>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</si>
  <si>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</si>
  <si>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</si>
  <si>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</si>
  <si>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</si>
  <si>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</si>
  <si>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</si>
  <si>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</si>
  <si>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</si>
  <si>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</si>
  <si>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</si>
  <si>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</si>
  <si>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</si>
  <si>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</si>
  <si>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</si>
  <si>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</si>
  <si>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</si>
  <si>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</si>
  <si>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</si>
  <si>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</si>
  <si>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</si>
  <si>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</si>
  <si>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</si>
  <si>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</si>
  <si>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</si>
  <si>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</si>
  <si>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</si>
  <si>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</si>
  <si>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</si>
  <si>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</si>
  <si>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</si>
  <si>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</si>
  <si>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</si>
  <si>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</si>
  <si>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</si>
  <si>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</si>
  <si>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</si>
  <si>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</si>
  <si>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</si>
  <si>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</si>
  <si>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</si>
  <si>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</si>
  <si>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</si>
  <si>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</si>
  <si>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</si>
  <si>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</si>
  <si>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</si>
  <si>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</si>
  <si>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</si>
  <si>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</si>
  <si>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</si>
  <si>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</si>
  <si>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</si>
  <si>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</si>
  <si>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</si>
  <si>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</si>
  <si>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</si>
  <si>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</si>
  <si>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</si>
  <si>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</si>
  <si>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</si>
  <si>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</si>
  <si>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</si>
  <si>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</si>
  <si>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</si>
  <si>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</si>
  <si>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</si>
  <si>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</si>
  <si>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</si>
  <si>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</si>
  <si>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</si>
  <si>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</si>
  <si>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</si>
  <si>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</si>
  <si>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</si>
  <si>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</si>
  <si>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</si>
  <si>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</si>
  <si>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</si>
  <si>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</si>
  <si>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</si>
  <si>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</si>
  <si>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</si>
  <si>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</si>
  <si>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</si>
  <si>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</si>
  <si>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</si>
  <si>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</si>
  <si>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</si>
  <si>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</si>
  <si>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</si>
  <si>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</si>
  <si>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</si>
  <si>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</si>
  <si>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</si>
  <si>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</si>
  <si>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</si>
  <si>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</si>
  <si>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</si>
  <si>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</si>
  <si>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</si>
  <si>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</si>
  <si>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</si>
  <si>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</si>
  <si>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</si>
  <si>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</si>
  <si>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</si>
  <si>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</si>
  <si>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</si>
  <si>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</si>
  <si>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</si>
  <si>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</si>
  <si>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</si>
  <si>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</si>
  <si>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</si>
  <si>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</si>
  <si>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</si>
  <si>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</si>
  <si>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</si>
  <si>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</si>
  <si>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</si>
  <si>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</si>
  <si>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</si>
  <si>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</si>
  <si>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</si>
  <si>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</si>
  <si>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</si>
  <si>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</si>
  <si>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</si>
  <si>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</si>
  <si>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</si>
  <si>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</si>
  <si>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</si>
  <si>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</si>
  <si>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</si>
  <si>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</si>
  <si>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</si>
  <si>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</si>
  <si>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</si>
  <si>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</si>
  <si>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</si>
  <si>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</si>
  <si>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</si>
  <si>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</si>
  <si>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</si>
  <si>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</si>
  <si>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</si>
  <si>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</si>
  <si>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</si>
  <si>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</si>
  <si>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</si>
  <si>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</si>
  <si>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</si>
  <si>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</si>
  <si>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</si>
  <si>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</si>
  <si>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</si>
  <si>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</si>
  <si>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</si>
  <si>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</si>
  <si>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</si>
  <si>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</si>
  <si>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</si>
  <si>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</si>
  <si>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</si>
  <si>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</si>
  <si>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</si>
  <si>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</si>
  <si>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</si>
  <si>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</si>
  <si>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</si>
  <si>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</si>
  <si>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</si>
  <si>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</si>
  <si>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</si>
  <si>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</si>
  <si>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</si>
  <si>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</si>
  <si>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</si>
  <si>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</si>
  <si>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</si>
  <si>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</si>
  <si>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</si>
  <si>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</si>
  <si>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</si>
  <si>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</si>
  <si>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</si>
  <si>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</si>
  <si>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</si>
  <si>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</si>
  <si>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</si>
  <si>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</si>
  <si>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</si>
  <si>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</si>
  <si>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</si>
  <si>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</si>
  <si>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</si>
  <si>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</si>
  <si>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</si>
  <si>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</si>
  <si>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</si>
  <si>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</si>
  <si>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</si>
  <si>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</si>
  <si>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</si>
  <si>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</si>
  <si>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</si>
  <si>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</si>
  <si>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</si>
  <si>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</si>
  <si>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</si>
  <si>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</si>
  <si>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</si>
  <si>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</si>
  <si>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</si>
  <si>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</si>
  <si>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</si>
  <si>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</si>
  <si>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</si>
  <si>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</si>
  <si>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</si>
  <si>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</si>
  <si>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</si>
  <si>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</si>
  <si>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</si>
  <si>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</si>
  <si>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</si>
  <si>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</si>
  <si>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</si>
  <si>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</si>
  <si>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</si>
  <si>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</si>
  <si>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</si>
  <si>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</si>
  <si>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</si>
  <si>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</si>
  <si>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</si>
  <si>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</si>
  <si>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</si>
  <si>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</si>
  <si>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</si>
  <si>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</si>
  <si>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</si>
  <si>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</si>
  <si>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</si>
  <si>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</si>
  <si>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</si>
  <si>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</si>
  <si>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</si>
  <si>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</si>
  <si>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</si>
  <si>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</si>
  <si>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</si>
  <si>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</si>
  <si>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</si>
  <si>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</si>
  <si>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</si>
  <si>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</si>
  <si>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</si>
  <si>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</si>
  <si>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</si>
  <si>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</si>
  <si>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</si>
  <si>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</si>
  <si>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</si>
  <si>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</si>
  <si>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</si>
  <si>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</si>
  <si>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</si>
  <si>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</si>
  <si>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</si>
  <si>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</si>
  <si>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55000017;100|55000041;20</t>
  </si>
  <si>
    <t>55000002;100|55000037;30|55000043;15</t>
  </si>
  <si>
    <t>55000060;100|55000062;35|55010004;100</t>
  </si>
  <si>
    <t>55000063;50</t>
  </si>
  <si>
    <t>55000080;100</t>
  </si>
  <si>
    <t>55000081;100</t>
  </si>
  <si>
    <t>55000039;10|55000082;20</t>
  </si>
  <si>
    <t>55000083;40|55010006;100</t>
  </si>
  <si>
    <t>55000085;100</t>
  </si>
  <si>
    <t>55000086;100</t>
  </si>
  <si>
    <t>55000090;100</t>
  </si>
  <si>
    <t>55000062;20</t>
  </si>
  <si>
    <t>55000094;12</t>
  </si>
  <si>
    <t>55000041;30|55000100;40|55000102;50</t>
  </si>
  <si>
    <t>55000088;100|55000104;100</t>
  </si>
  <si>
    <t>55000242;50|55000088;50</t>
  </si>
  <si>
    <t>55000110;100|55000219;50</t>
  </si>
  <si>
    <t>55000050;100|55000112;25|55010009;100</t>
  </si>
  <si>
    <t>55000030;40|55000113;100</t>
  </si>
  <si>
    <t>55000002;100|55000117;100</t>
  </si>
  <si>
    <t>55000132;100|55000269;100</t>
  </si>
  <si>
    <t>55000143;25|55010004;100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</si>
  <si>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</si>
  <si>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</si>
  <si>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</si>
  <si>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</si>
  <si>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</si>
  <si>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</si>
  <si>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</si>
  <si>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</si>
  <si>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</si>
  <si>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</si>
  <si>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</si>
  <si>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</si>
  <si>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</si>
  <si>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</si>
  <si>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</si>
  <si>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</si>
  <si>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</si>
  <si>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55000089;40</t>
  </si>
  <si>
    <t>55000079;100</t>
  </si>
  <si>
    <t>55000170;100|55010008;100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</si>
  <si>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</si>
  <si>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</si>
  <si>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</si>
  <si>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</si>
  <si>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</si>
  <si>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55000189;100</t>
  </si>
  <si>
    <t>55000193;100|55010004;100</t>
  </si>
  <si>
    <t>55000095;25</t>
  </si>
  <si>
    <t>55000125;100|55010009;100</t>
  </si>
  <si>
    <t>55000074;100|55000131;40</t>
  </si>
  <si>
    <t>55000036;100|55000043;15|55000198;100</t>
  </si>
  <si>
    <t>55000002;100|55000079;100|55000199;30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</si>
  <si>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</si>
  <si>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</si>
  <si>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</si>
  <si>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</si>
  <si>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</si>
  <si>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55000192;100|55000253;100</t>
  </si>
  <si>
    <t>55000206;100</t>
  </si>
  <si>
    <t>55000002;100|55000274;100|55010004;100</t>
  </si>
  <si>
    <t>55000038;30</t>
  </si>
  <si>
    <t>55000143;30|55000219;100</t>
  </si>
  <si>
    <t>55000002;100|55000235;100</t>
  </si>
  <si>
    <t>55000087;30|55000237;100|55010019;100</t>
  </si>
  <si>
    <t>55000237;100|55000241;100</t>
  </si>
  <si>
    <t>55000033;30|55010008;100</t>
  </si>
  <si>
    <t>55000199;35|55000238;20</t>
  </si>
  <si>
    <t>55000216;70|55000234;70|55000255;100|55000279;50</t>
  </si>
  <si>
    <t>55000010;100|55000014;100</t>
  </si>
  <si>
    <t>55000258;40|55000259;70|55010004;100</t>
  </si>
  <si>
    <t>55000037;15|55000261;40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</si>
  <si>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</si>
  <si>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</si>
  <si>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</si>
  <si>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</si>
  <si>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</si>
  <si>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</si>
  <si>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</si>
  <si>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</si>
  <si>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</si>
  <si>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55000289;100|55000290;40</t>
  </si>
  <si>
    <t>55000284;25</t>
  </si>
  <si>
    <t>55000246;70|55000294;15</t>
  </si>
  <si>
    <t>55000037;25|55000295;15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</si>
  <si>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</si>
  <si>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</si>
  <si>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</si>
  <si>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</si>
  <si>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</si>
  <si>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</si>
  <si>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</si>
  <si>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</si>
  <si>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</si>
  <si>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</si>
  <si>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</si>
  <si>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</si>
  <si>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</si>
  <si>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</si>
  <si>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</si>
  <si>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</si>
  <si>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</si>
  <si>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</si>
  <si>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</si>
  <si>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</si>
  <si>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</si>
  <si>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</si>
  <si>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</si>
  <si>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</si>
  <si>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</si>
  <si>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</si>
  <si>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</si>
  <si>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</si>
  <si>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</si>
  <si>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</si>
  <si>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</si>
  <si>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</si>
  <si>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</si>
  <si>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</si>
  <si>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</si>
  <si>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</si>
  <si>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</si>
  <si>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</si>
  <si>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</si>
  <si>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</si>
  <si>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</si>
  <si>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</si>
  <si>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</si>
  <si>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</si>
  <si>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</si>
  <si>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</si>
  <si>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</si>
  <si>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</si>
  <si>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</si>
  <si>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</si>
  <si>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55000051;60;100</t>
  </si>
  <si>
    <t>55000092;30;100</t>
  </si>
  <si>
    <t>55000035;20|55000249;35;100</t>
  </si>
  <si>
    <t>55000260;30;100</t>
  </si>
  <si>
    <t>55000002;100|55000048;100|55000275;100</t>
  </si>
  <si>
    <t>55000111;40|55010009;100</t>
  </si>
  <si>
    <t>55000246;100|55000247;100</t>
  </si>
  <si>
    <t>55000126;20|55010004;100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</si>
  <si>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</si>
  <si>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</si>
  <si>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</si>
  <si>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</si>
  <si>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</si>
  <si>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</si>
  <si>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</si>
  <si>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</si>
  <si>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</si>
  <si>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</si>
  <si>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</si>
  <si>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</si>
  <si>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</si>
  <si>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55000074;100</t>
  </si>
  <si>
    <t>55000130;20|55000131;15</t>
  </si>
  <si>
    <t>55000151;100</t>
  </si>
  <si>
    <t>55000157;10|55010009;100</t>
  </si>
  <si>
    <t>55000166;70</t>
  </si>
  <si>
    <t>55000049;30</t>
  </si>
  <si>
    <t>55000044;10</t>
  </si>
  <si>
    <t>55000001;100|55000038;25</t>
  </si>
  <si>
    <t>55000208;50|55000209;100|55000253;100</t>
  </si>
  <si>
    <t>55000001;100|55000049;20</t>
  </si>
  <si>
    <t>55000131;50|55000208;70|55000253;100|55010004;100</t>
  </si>
  <si>
    <t>55000199;20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</si>
  <si>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</si>
  <si>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</si>
  <si>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</si>
  <si>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</si>
  <si>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</si>
  <si>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</si>
  <si>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</si>
  <si>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</si>
  <si>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</si>
  <si>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</si>
  <si>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</si>
  <si>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</si>
  <si>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</si>
  <si>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</si>
  <si>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</si>
  <si>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</si>
  <si>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</si>
  <si>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</si>
  <si>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</si>
  <si>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</si>
  <si>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</si>
  <si>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</si>
  <si>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</si>
  <si>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</si>
  <si>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</si>
  <si>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</si>
  <si>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</si>
  <si>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</si>
  <si>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</si>
  <si>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</si>
  <si>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</si>
  <si>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</si>
  <si>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</si>
  <si>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</si>
  <si>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</si>
  <si>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</si>
  <si>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</si>
  <si>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</si>
  <si>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</si>
  <si>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</si>
  <si>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</si>
  <si>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</si>
  <si>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</si>
  <si>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</si>
  <si>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</si>
  <si>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</si>
  <si>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</si>
  <si>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</si>
  <si>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</si>
  <si>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</si>
  <si>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</si>
  <si>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</si>
  <si>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</si>
  <si>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</si>
  <si>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55000030;100</t>
    <phoneticPr fontId="18" type="noConversion"/>
  </si>
  <si>
    <t>55000218;100</t>
    <phoneticPr fontId="18" type="noConversion"/>
  </si>
  <si>
    <t>55000272;25</t>
    <phoneticPr fontId="18" type="noConversion"/>
  </si>
  <si>
    <t>55000167;40|55000279;40</t>
    <phoneticPr fontId="18" type="noConversion"/>
  </si>
  <si>
    <t>55000035;20</t>
    <phoneticPr fontId="18" type="noConversion"/>
  </si>
  <si>
    <t>55000073;100</t>
    <phoneticPr fontId="18" type="noConversion"/>
  </si>
  <si>
    <t>55000106;70</t>
    <phoneticPr fontId="18" type="noConversion"/>
  </si>
  <si>
    <t>55000036;100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</si>
  <si>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</si>
  <si>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</si>
  <si>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</si>
  <si>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</si>
  <si>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55000030;40|55000123;100|55000264;70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</si>
  <si>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</si>
  <si>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</si>
  <si>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</si>
  <si>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</si>
  <si>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</si>
  <si>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55000115;70|55000187;100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</si>
  <si>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</si>
  <si>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</si>
  <si>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55000038;15</t>
    <phoneticPr fontId="18" type="noConversion"/>
  </si>
  <si>
    <t>55000013;100|55000334;35|55000228;100|55010009;100</t>
    <phoneticPr fontId="18" type="noConversion"/>
  </si>
  <si>
    <t>55000269;100</t>
    <phoneticPr fontId="18" type="noConversion"/>
  </si>
  <si>
    <t>55000089;70</t>
    <phoneticPr fontId="18" type="noConversion"/>
  </si>
  <si>
    <t>55000002;100|55000121;100</t>
    <phoneticPr fontId="18" type="noConversion"/>
  </si>
  <si>
    <t>55000217;80</t>
    <phoneticPr fontId="18" type="noConversion"/>
  </si>
  <si>
    <t>55000088;30|55000089;70</t>
    <phoneticPr fontId="18" type="noConversion"/>
  </si>
  <si>
    <t>55000088;40|55000159;100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</si>
  <si>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</si>
  <si>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</si>
  <si>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</si>
  <si>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</si>
  <si>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55000133;100</t>
    <phoneticPr fontId="18" type="noConversion"/>
  </si>
  <si>
    <t>55000005;100|55000236;100</t>
    <phoneticPr fontId="18" type="noConversion"/>
  </si>
  <si>
    <t>55000184;100</t>
    <phoneticPr fontId="18" type="noConversion"/>
  </si>
  <si>
    <t>55000186;100</t>
    <phoneticPr fontId="18" type="noConversion"/>
  </si>
  <si>
    <t>55000009;100|55000220;100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</si>
  <si>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</si>
  <si>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</si>
  <si>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</si>
  <si>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</si>
  <si>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55000040;12|55000124;100|55000125;100|55000326;20</t>
    <phoneticPr fontId="18" type="noConversion"/>
  </si>
  <si>
    <t>55000040;12|55000137;100|55000138;100|55000324;20</t>
    <phoneticPr fontId="18" type="noConversion"/>
  </si>
  <si>
    <t>55000040;12|55000109;100|55000139;100|55000331;20</t>
    <phoneticPr fontId="18" type="noConversion"/>
  </si>
  <si>
    <t>55000040;12|55000141;100|55000142;100|55000325;20</t>
    <phoneticPr fontId="18" type="noConversion"/>
  </si>
  <si>
    <t>55000040;12|55000099;100|55000140;100|55000329;20</t>
    <phoneticPr fontId="18" type="noConversion"/>
  </si>
  <si>
    <t>55000040;12|55000144;100|55000145;100|55000328;20</t>
    <phoneticPr fontId="18" type="noConversion"/>
  </si>
  <si>
    <t>55000040;12|55000146;100|55000147;100|55000330;20</t>
    <phoneticPr fontId="18" type="noConversion"/>
  </si>
  <si>
    <t>55000040;12|55000148;100|55000149;100|55000327;20</t>
    <phoneticPr fontId="18" type="noConversion"/>
  </si>
  <si>
    <t>55000119;40|55010009;100</t>
    <phoneticPr fontId="18" type="noConversion"/>
  </si>
  <si>
    <t>55000150;100</t>
    <phoneticPr fontId="18" type="noConversion"/>
  </si>
  <si>
    <t>55000185;100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</si>
  <si>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</si>
  <si>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</si>
  <si>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</si>
  <si>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</si>
  <si>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55000091;100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</si>
  <si>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</si>
  <si>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</si>
  <si>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55000342;100|55000062;15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</si>
  <si>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</si>
  <si>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</si>
  <si>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</si>
  <si>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</si>
  <si>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</si>
  <si>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</si>
  <si>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</si>
  <si>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</si>
  <si>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</si>
  <si>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55000038;30</t>
    <phoneticPr fontId="18" type="noConversion"/>
  </si>
  <si>
    <t>55000197;15</t>
    <phoneticPr fontId="18" type="noConversion"/>
  </si>
  <si>
    <t>55000103;100|55000210;10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</si>
  <si>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</si>
  <si>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</si>
  <si>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</si>
  <si>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</si>
  <si>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</si>
  <si>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</si>
  <si>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55000037;50|55000256;100|55000257;100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</si>
  <si>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</si>
  <si>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</si>
  <si>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</si>
  <si>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</si>
  <si>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</si>
  <si>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55000102;100|55000181;8|55000213;100|55000233;100</t>
    <phoneticPr fontId="18" type="noConversion"/>
  </si>
  <si>
    <t>55000095;40|55000096;50</t>
    <phoneticPr fontId="18" type="noConversion"/>
  </si>
  <si>
    <t>55000017;100|55000039;12|55000082;40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</si>
  <si>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</si>
  <si>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</si>
  <si>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</si>
  <si>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</si>
  <si>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</si>
  <si>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</si>
  <si>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</si>
  <si>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</si>
  <si>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55000107;100</t>
    <phoneticPr fontId="18" type="noConversion"/>
  </si>
  <si>
    <t>55000047;100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</si>
  <si>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</si>
  <si>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</si>
  <si>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</si>
  <si>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55000114;20|55000119;50</t>
    <phoneticPr fontId="18" type="noConversion"/>
  </si>
  <si>
    <t>55000188;100|55000252;100</t>
    <phoneticPr fontId="18" type="noConversion"/>
  </si>
  <si>
    <t>55000120;30</t>
    <phoneticPr fontId="18" type="noConversion"/>
  </si>
  <si>
    <t>55000067;10</t>
    <phoneticPr fontId="18" type="noConversion"/>
  </si>
  <si>
    <t>55000030;35|55000070;100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</si>
  <si>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</si>
  <si>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</si>
  <si>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</si>
  <si>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</si>
  <si>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</si>
  <si>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</si>
  <si>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</si>
  <si>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</si>
  <si>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</si>
  <si>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</si>
  <si>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</si>
  <si>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</si>
  <si>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</si>
  <si>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</si>
  <si>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</si>
  <si>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</si>
  <si>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</si>
  <si>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</si>
  <si>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</si>
  <si>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</si>
  <si>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</si>
  <si>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</si>
  <si>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</si>
  <si>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</si>
  <si>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</si>
  <si>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</si>
  <si>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</si>
  <si>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</si>
  <si>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</si>
  <si>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</si>
  <si>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</si>
  <si>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</si>
  <si>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</si>
  <si>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</si>
  <si>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</si>
  <si>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</si>
  <si>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</si>
  <si>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</si>
  <si>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</si>
  <si>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55100001;100|55000205;100</t>
  </si>
  <si>
    <t>55100001;100|55000060;100|55000238;25|55010004;100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</si>
  <si>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</si>
  <si>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</si>
  <si>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</si>
  <si>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</si>
  <si>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</si>
  <si>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</si>
  <si>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</si>
  <si>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</si>
  <si>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</si>
  <si>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</si>
  <si>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</si>
  <si>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55900003;100</t>
  </si>
  <si>
    <t>55200001;100</t>
  </si>
  <si>
    <t>55300007;100</t>
    <phoneticPr fontId="18" type="noConversion"/>
  </si>
  <si>
    <t>Spd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</si>
  <si>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</si>
  <si>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</si>
  <si>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</si>
  <si>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</si>
  <si>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</si>
  <si>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55100004;100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</si>
  <si>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</si>
  <si>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</si>
  <si>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</si>
  <si>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55400004;100|55600016;100</t>
    <phoneticPr fontId="18" type="noConversion"/>
  </si>
  <si>
    <t>55400005;100</t>
    <phoneticPr fontId="18" type="noConversion"/>
  </si>
  <si>
    <t>召唤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</si>
</sst>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6"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358384"/>
        <c:axId val="617358944"/>
      </c:barChart>
      <c:catAx>
        <c:axId val="61735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358944"/>
        <c:crosses val="autoZero"/>
        <c:auto val="1"/>
        <c:lblAlgn val="ctr"/>
        <c:lblOffset val="100"/>
        <c:noMultiLvlLbl val="0"/>
      </c:catAx>
      <c:valAx>
        <c:axId val="6173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35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V1" t="str">
            <v>评分</v>
          </cell>
        </row>
        <row r="2">
          <cell r="A2" t="str">
            <v>int</v>
          </cell>
          <cell r="V2" t="str">
            <v>int</v>
          </cell>
        </row>
        <row r="3">
          <cell r="A3" t="str">
            <v>Id</v>
          </cell>
          <cell r="V3" t="str">
            <v>Mark</v>
          </cell>
        </row>
        <row r="4">
          <cell r="A4">
            <v>55100001</v>
          </cell>
          <cell r="V4">
            <v>10</v>
          </cell>
        </row>
        <row r="5">
          <cell r="A5">
            <v>55100002</v>
          </cell>
          <cell r="V5">
            <v>8</v>
          </cell>
        </row>
        <row r="6">
          <cell r="A6">
            <v>55100003</v>
          </cell>
          <cell r="V6">
            <v>8</v>
          </cell>
        </row>
        <row r="7">
          <cell r="A7">
            <v>55100004</v>
          </cell>
          <cell r="V7">
            <v>20</v>
          </cell>
        </row>
        <row r="8">
          <cell r="A8">
            <v>55200001</v>
          </cell>
          <cell r="V8">
            <v>40</v>
          </cell>
        </row>
        <row r="9">
          <cell r="A9">
            <v>55200002</v>
          </cell>
          <cell r="V9">
            <v>15</v>
          </cell>
        </row>
        <row r="10">
          <cell r="A10">
            <v>55300001</v>
          </cell>
          <cell r="V10">
            <v>40</v>
          </cell>
        </row>
        <row r="11">
          <cell r="A11">
            <v>55300002</v>
          </cell>
          <cell r="V11">
            <v>30</v>
          </cell>
        </row>
        <row r="12">
          <cell r="A12">
            <v>55300003</v>
          </cell>
          <cell r="V12">
            <v>30</v>
          </cell>
        </row>
        <row r="13">
          <cell r="A13">
            <v>55300004</v>
          </cell>
          <cell r="V13">
            <v>30</v>
          </cell>
        </row>
        <row r="14">
          <cell r="A14">
            <v>55300005</v>
          </cell>
          <cell r="V14">
            <v>30</v>
          </cell>
        </row>
        <row r="15">
          <cell r="A15">
            <v>55300006</v>
          </cell>
          <cell r="V15">
            <v>25</v>
          </cell>
        </row>
        <row r="16">
          <cell r="A16">
            <v>55300007</v>
          </cell>
          <cell r="V16">
            <v>25</v>
          </cell>
        </row>
        <row r="17">
          <cell r="A17">
            <v>55310001</v>
          </cell>
          <cell r="V17">
            <v>100</v>
          </cell>
        </row>
        <row r="18">
          <cell r="A18">
            <v>55400001</v>
          </cell>
          <cell r="V18">
            <v>80</v>
          </cell>
        </row>
        <row r="19">
          <cell r="A19">
            <v>55400002</v>
          </cell>
          <cell r="V19">
            <v>80</v>
          </cell>
        </row>
        <row r="20">
          <cell r="A20">
            <v>55400003</v>
          </cell>
          <cell r="V20">
            <v>80</v>
          </cell>
        </row>
        <row r="21">
          <cell r="A21">
            <v>55400004</v>
          </cell>
          <cell r="V21">
            <v>80</v>
          </cell>
        </row>
        <row r="22">
          <cell r="A22">
            <v>55400005</v>
          </cell>
          <cell r="V22">
            <v>70</v>
          </cell>
        </row>
        <row r="23">
          <cell r="A23">
            <v>55500001</v>
          </cell>
          <cell r="V23">
            <v>5</v>
          </cell>
        </row>
        <row r="24">
          <cell r="A24">
            <v>55500002</v>
          </cell>
          <cell r="V24">
            <v>5</v>
          </cell>
        </row>
        <row r="25">
          <cell r="A25">
            <v>55500003</v>
          </cell>
          <cell r="V25">
            <v>5</v>
          </cell>
        </row>
        <row r="26">
          <cell r="A26">
            <v>55500004</v>
          </cell>
          <cell r="V26">
            <v>5</v>
          </cell>
        </row>
        <row r="27">
          <cell r="A27">
            <v>55500005</v>
          </cell>
          <cell r="V27">
            <v>5</v>
          </cell>
        </row>
        <row r="28">
          <cell r="A28">
            <v>55500006</v>
          </cell>
          <cell r="V28">
            <v>5</v>
          </cell>
        </row>
        <row r="29">
          <cell r="A29">
            <v>55500007</v>
          </cell>
          <cell r="V29">
            <v>5</v>
          </cell>
        </row>
        <row r="30">
          <cell r="A30">
            <v>55500008</v>
          </cell>
          <cell r="V30">
            <v>5</v>
          </cell>
        </row>
        <row r="31">
          <cell r="A31">
            <v>55500009</v>
          </cell>
          <cell r="V31">
            <v>5</v>
          </cell>
        </row>
        <row r="32">
          <cell r="A32">
            <v>55500010</v>
          </cell>
          <cell r="V32">
            <v>5</v>
          </cell>
        </row>
        <row r="33">
          <cell r="A33">
            <v>55500011</v>
          </cell>
          <cell r="V33">
            <v>5</v>
          </cell>
        </row>
        <row r="34">
          <cell r="A34">
            <v>55500012</v>
          </cell>
          <cell r="V34">
            <v>5</v>
          </cell>
        </row>
        <row r="35">
          <cell r="A35">
            <v>55500013</v>
          </cell>
          <cell r="V35">
            <v>5</v>
          </cell>
        </row>
        <row r="36">
          <cell r="A36">
            <v>55500014</v>
          </cell>
          <cell r="V36">
            <v>5</v>
          </cell>
        </row>
        <row r="37">
          <cell r="A37">
            <v>55500015</v>
          </cell>
          <cell r="V37">
            <v>5</v>
          </cell>
        </row>
        <row r="38">
          <cell r="A38">
            <v>55500016</v>
          </cell>
          <cell r="V38">
            <v>5</v>
          </cell>
        </row>
        <row r="39">
          <cell r="A39">
            <v>55600016</v>
          </cell>
          <cell r="V39">
            <v>10</v>
          </cell>
        </row>
        <row r="40">
          <cell r="A40">
            <v>55900001</v>
          </cell>
          <cell r="V40">
            <v>35</v>
          </cell>
        </row>
        <row r="41">
          <cell r="A41">
            <v>55900002</v>
          </cell>
          <cell r="V41">
            <v>30</v>
          </cell>
        </row>
        <row r="42">
          <cell r="A42">
            <v>55900003</v>
          </cell>
          <cell r="V42">
            <v>80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14" totalsRowShown="0" headerRowDxfId="135" dataDxfId="134" tableBorderDxfId="133">
  <autoFilter ref="A3:BC314"/>
  <sortState ref="A4:AF311">
    <sortCondition ref="A3:A311"/>
  </sortState>
  <tableColumns count="55">
    <tableColumn id="1" name="Id" dataDxfId="132"/>
    <tableColumn id="2" name="Name" dataDxfId="131"/>
    <tableColumn id="22" name="Ename" dataDxfId="130"/>
    <tableColumn id="23" name="Remark" dataDxfId="129"/>
    <tableColumn id="3" name="Star" dataDxfId="128"/>
    <tableColumn id="4" name="Type" dataDxfId="127"/>
    <tableColumn id="5" name="Attr" dataDxfId="126"/>
    <tableColumn id="58" name="Quality" dataDxfId="125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4"/>
    <tableColumn id="6" name="AtkP" dataDxfId="123"/>
    <tableColumn id="24" name="VitP" dataDxfId="122"/>
    <tableColumn id="25" name="Modify" dataDxfId="121"/>
    <tableColumn id="9" name="Def" dataDxfId="120"/>
    <tableColumn id="10" name="Mag" dataDxfId="119"/>
    <tableColumn id="32" name="Spd" dataDxfId="118"/>
    <tableColumn id="35" name="Hit" dataDxfId="117"/>
    <tableColumn id="36" name="Dhit" dataDxfId="116"/>
    <tableColumn id="34" name="Crt" dataDxfId="115"/>
    <tableColumn id="33" name="Luk" dataDxfId="114"/>
    <tableColumn id="7" name="Sum" dataDxfId="113">
      <calculatedColumnFormula>SUM(J4:K4)+SUM(M4:S4)*5+4.4*SUM(AO4:AU4)+2.5*SUM(AI4:AM4)+IF(ISNUMBER(AH4),AH4,0)+L4</calculatedColumnFormula>
    </tableColumn>
    <tableColumn id="13" name="Range" dataDxfId="112"/>
    <tableColumn id="14" name="Mov" dataDxfId="111"/>
    <tableColumn id="51" name="LifeRound" dataDxfId="110"/>
    <tableColumn id="16" name="Arrow" dataDxfId="109"/>
    <tableColumn id="18" name="Skills" dataDxfId="108"/>
    <tableColumn id="42" name="~Skill1" dataDxfId="107"/>
    <tableColumn id="43" name="~SkillRate1" dataDxfId="106"/>
    <tableColumn id="44" name="~Skill2" dataDxfId="105"/>
    <tableColumn id="45" name="~SkillRate2" dataDxfId="104"/>
    <tableColumn id="46" name="~Skill3" dataDxfId="103"/>
    <tableColumn id="47" name="~SkillRate3" dataDxfId="102"/>
    <tableColumn id="48" name="~Skill4" dataDxfId="101"/>
    <tableColumn id="49" name="~SkillRate4" dataDxfId="100"/>
    <tableColumn id="54" name="~SkillMark" dataDxfId="99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98"/>
    <tableColumn id="57" name="~AntiMental" dataDxfId="97"/>
    <tableColumn id="56" name="~AntiPhysical" dataDxfId="96"/>
    <tableColumn id="55" name="~AntiElement" dataDxfId="95"/>
    <tableColumn id="53" name="~AntiHelp" dataDxfId="94"/>
    <tableColumn id="30" name="BuffImmune" dataDxfId="93">
      <calculatedColumnFormula>CONCATENATE(AI4,";",AJ4,";",AK4,";",AL4,";",AM4)</calculatedColumnFormula>
    </tableColumn>
    <tableColumn id="8" name="~AntiNull" dataDxfId="92"/>
    <tableColumn id="11" name="~AntiWater" dataDxfId="91"/>
    <tableColumn id="26" name="~AntiWind" dataDxfId="90"/>
    <tableColumn id="27" name="~AntiFire" dataDxfId="89"/>
    <tableColumn id="37" name="~AntiEarth" dataDxfId="88"/>
    <tableColumn id="40" name="~AntiLight" dataDxfId="87"/>
    <tableColumn id="41" name="~AntiDark" dataDxfId="86"/>
    <tableColumn id="31" name="AttrDef" dataDxfId="85">
      <calculatedColumnFormula>CONCATENATE(AO4,";",AP4,";",AQ4,";",AR4,";",AS4,";",AT4,";",AU4)</calculatedColumnFormula>
    </tableColumn>
    <tableColumn id="50" name="IsBuilding" dataDxfId="84"/>
    <tableColumn id="20" name="Res" dataDxfId="83"/>
    <tableColumn id="21" name="Icon" dataDxfId="82"/>
    <tableColumn id="17" name="Cover" dataDxfId="81"/>
    <tableColumn id="15" name="IsSpecial" dataDxfId="80"/>
    <tableColumn id="28" name="IsNew" dataDxfId="79"/>
    <tableColumn id="19" name="VsMark" dataDxfId="7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0" totalsRowShown="0" headerRowDxfId="77" dataDxfId="76" tableBorderDxfId="75">
  <autoFilter ref="A3:BC10"/>
  <sortState ref="A4:AF311">
    <sortCondition ref="A3:A311"/>
  </sortState>
  <tableColumns count="55">
    <tableColumn id="1" name="Id" dataDxfId="74"/>
    <tableColumn id="2" name="Name" dataDxfId="73"/>
    <tableColumn id="22" name="Ename" dataDxfId="72"/>
    <tableColumn id="23" name="Remark" dataDxfId="71"/>
    <tableColumn id="3" name="Star" dataDxfId="70"/>
    <tableColumn id="4" name="Type" dataDxfId="69"/>
    <tableColumn id="5" name="Attr" dataDxfId="68"/>
    <tableColumn id="58" name="Quality" dataDxfId="67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66"/>
    <tableColumn id="6" name="AtkP" dataDxfId="65"/>
    <tableColumn id="24" name="VitP" dataDxfId="64"/>
    <tableColumn id="25" name="Modify" dataDxfId="63"/>
    <tableColumn id="9" name="Def" dataDxfId="62"/>
    <tableColumn id="10" name="Mag" dataDxfId="61"/>
    <tableColumn id="32" name="Spd" dataDxfId="60"/>
    <tableColumn id="35" name="Hit" dataDxfId="59"/>
    <tableColumn id="36" name="Dhit" dataDxfId="58"/>
    <tableColumn id="34" name="Crt" dataDxfId="57"/>
    <tableColumn id="33" name="Luk" dataDxfId="56"/>
    <tableColumn id="7" name="Sum" dataDxfId="55">
      <calculatedColumnFormula>SUM(J4:K4)+SUM(M4:S4)*5+4.4*SUM(AO4:AU4)+2.5*SUM(AI4:AM4)+IF(ISNUMBER(AH4),AH4,0)+L4</calculatedColumnFormula>
    </tableColumn>
    <tableColumn id="13" name="Range" dataDxfId="54"/>
    <tableColumn id="14" name="Mov" dataDxfId="53"/>
    <tableColumn id="60" name="LifeRound" dataDxfId="52"/>
    <tableColumn id="16" name="Arrow" dataDxfId="51"/>
    <tableColumn id="18" name="Skills" dataDxfId="50"/>
    <tableColumn id="42" name="~Skill1" dataDxfId="49"/>
    <tableColumn id="43" name="~SkillRate1" dataDxfId="48"/>
    <tableColumn id="44" name="~Skill2" dataDxfId="47"/>
    <tableColumn id="45" name="~SkillRate2" dataDxfId="46"/>
    <tableColumn id="46" name="~Skill3" dataDxfId="45"/>
    <tableColumn id="47" name="~SkillRate3" dataDxfId="44"/>
    <tableColumn id="48" name="~Skill4" dataDxfId="43"/>
    <tableColumn id="49" name="~SkillRate4" dataDxfId="42"/>
    <tableColumn id="54" name="~SkillMark" dataDxfId="41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40"/>
    <tableColumn id="57" name="~AntiMental" dataDxfId="39"/>
    <tableColumn id="56" name="~AntiPhysical" dataDxfId="38"/>
    <tableColumn id="55" name="~AntiElement" dataDxfId="37"/>
    <tableColumn id="53" name="~AntiHelp" dataDxfId="36"/>
    <tableColumn id="30" name="BuffImmune" dataDxfId="35">
      <calculatedColumnFormula>CONCATENATE(AI4,";",AJ4,";",AK4,";",AL4,";",AM4)</calculatedColumnFormula>
    </tableColumn>
    <tableColumn id="8" name="~AntiNull" dataDxfId="34"/>
    <tableColumn id="11" name="~AntiWater" dataDxfId="33"/>
    <tableColumn id="26" name="~AntiWind" dataDxfId="32"/>
    <tableColumn id="27" name="~AntiFire" dataDxfId="31"/>
    <tableColumn id="37" name="~AntiEarth" dataDxfId="30"/>
    <tableColumn id="40" name="~AntiLight" dataDxfId="29"/>
    <tableColumn id="41" name="~AntiDark" dataDxfId="28"/>
    <tableColumn id="31" name="AttrDef" dataDxfId="27">
      <calculatedColumnFormula>CONCATENATE(AO4,";",AP4,";",AQ4,";",AR4,";",AS4,";",AT4,";",AU4)</calculatedColumnFormula>
    </tableColumn>
    <tableColumn id="59" name="IsBuilding" dataDxfId="26"/>
    <tableColumn id="20" name="Res" dataDxfId="25"/>
    <tableColumn id="21" name="Icon" dataDxfId="24"/>
    <tableColumn id="17" name="Cover" dataDxfId="23"/>
    <tableColumn id="15" name="IsSpecial" dataDxfId="22"/>
    <tableColumn id="28" name="IsNew" dataDxfId="21"/>
    <tableColumn id="19" name="VsMark" dataDxfId="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19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14"/>
  <sheetViews>
    <sheetView tabSelected="1" workbookViewId="0">
      <pane xSplit="1" ySplit="3" topLeftCell="B197" activePane="bottomRight" state="frozen"/>
      <selection pane="topRight" activeCell="B1" sqref="B1"/>
      <selection pane="bottomLeft" activeCell="A4" sqref="A4"/>
      <selection pane="bottomRight" activeCell="K208" sqref="K208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6" width="3.77734375" customWidth="1"/>
    <col min="47" max="47" width="4.33203125" customWidth="1"/>
    <col min="48" max="48" width="15.77734375" customWidth="1"/>
    <col min="49" max="49" width="6.33203125" customWidth="1"/>
    <col min="50" max="50" width="6" customWidth="1"/>
    <col min="51" max="51" width="4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722</v>
      </c>
      <c r="E1" s="16" t="s">
        <v>313</v>
      </c>
      <c r="F1" s="16" t="s">
        <v>314</v>
      </c>
      <c r="G1" s="16" t="s">
        <v>315</v>
      </c>
      <c r="H1" s="16" t="s">
        <v>957</v>
      </c>
      <c r="I1" s="16" t="s">
        <v>695</v>
      </c>
      <c r="J1" s="17" t="s">
        <v>316</v>
      </c>
      <c r="K1" s="17" t="s">
        <v>322</v>
      </c>
      <c r="L1" s="16" t="s">
        <v>690</v>
      </c>
      <c r="M1" s="16" t="s">
        <v>843</v>
      </c>
      <c r="N1" s="16" t="s">
        <v>846</v>
      </c>
      <c r="O1" s="16" t="s">
        <v>849</v>
      </c>
      <c r="P1" s="16" t="s">
        <v>857</v>
      </c>
      <c r="Q1" s="16" t="s">
        <v>859</v>
      </c>
      <c r="R1" s="16" t="s">
        <v>854</v>
      </c>
      <c r="S1" s="16" t="s">
        <v>1107</v>
      </c>
      <c r="T1" s="36" t="s">
        <v>692</v>
      </c>
      <c r="U1" s="16" t="s">
        <v>838</v>
      </c>
      <c r="V1" s="16" t="s">
        <v>839</v>
      </c>
      <c r="W1" s="16" t="s">
        <v>1092</v>
      </c>
      <c r="X1" s="16" t="s">
        <v>323</v>
      </c>
      <c r="Y1" s="16" t="s">
        <v>325</v>
      </c>
      <c r="Z1" s="40" t="s">
        <v>929</v>
      </c>
      <c r="AA1" s="40" t="s">
        <v>932</v>
      </c>
      <c r="AB1" s="40" t="s">
        <v>933</v>
      </c>
      <c r="AC1" s="40" t="s">
        <v>934</v>
      </c>
      <c r="AD1" s="40" t="s">
        <v>935</v>
      </c>
      <c r="AE1" s="40" t="s">
        <v>936</v>
      </c>
      <c r="AF1" s="40" t="s">
        <v>937</v>
      </c>
      <c r="AG1" s="40" t="s">
        <v>938</v>
      </c>
      <c r="AH1" s="40" t="s">
        <v>946</v>
      </c>
      <c r="AI1" s="16" t="s">
        <v>947</v>
      </c>
      <c r="AJ1" s="16" t="s">
        <v>948</v>
      </c>
      <c r="AK1" s="16" t="s">
        <v>949</v>
      </c>
      <c r="AL1" s="16" t="s">
        <v>950</v>
      </c>
      <c r="AM1" s="16" t="s">
        <v>951</v>
      </c>
      <c r="AN1" s="16" t="s">
        <v>876</v>
      </c>
      <c r="AO1" s="43" t="s">
        <v>914</v>
      </c>
      <c r="AP1" s="43" t="s">
        <v>917</v>
      </c>
      <c r="AQ1" s="43" t="s">
        <v>919</v>
      </c>
      <c r="AR1" s="43" t="s">
        <v>921</v>
      </c>
      <c r="AS1" s="43" t="s">
        <v>923</v>
      </c>
      <c r="AT1" s="43" t="s">
        <v>925</v>
      </c>
      <c r="AU1" s="43" t="s">
        <v>927</v>
      </c>
      <c r="AV1" s="44" t="s">
        <v>735</v>
      </c>
      <c r="AW1" s="50" t="s">
        <v>1085</v>
      </c>
      <c r="AX1" s="16" t="s">
        <v>326</v>
      </c>
      <c r="AY1" s="18" t="s">
        <v>327</v>
      </c>
      <c r="AZ1" s="16" t="s">
        <v>324</v>
      </c>
      <c r="BA1" s="18" t="s">
        <v>698</v>
      </c>
      <c r="BB1" s="29" t="s">
        <v>700</v>
      </c>
      <c r="BC1" s="29" t="s">
        <v>720</v>
      </c>
    </row>
    <row r="2" spans="1:55">
      <c r="A2" s="1" t="s">
        <v>295</v>
      </c>
      <c r="B2" s="2" t="s">
        <v>296</v>
      </c>
      <c r="C2" s="2" t="s">
        <v>330</v>
      </c>
      <c r="D2" s="30" t="s">
        <v>723</v>
      </c>
      <c r="E2" s="2" t="s">
        <v>295</v>
      </c>
      <c r="F2" s="2" t="s">
        <v>295</v>
      </c>
      <c r="G2" s="2" t="s">
        <v>295</v>
      </c>
      <c r="H2" s="2" t="s">
        <v>958</v>
      </c>
      <c r="I2" s="2" t="s">
        <v>696</v>
      </c>
      <c r="J2" s="12" t="s">
        <v>295</v>
      </c>
      <c r="K2" s="12" t="s">
        <v>295</v>
      </c>
      <c r="L2" s="2" t="s">
        <v>683</v>
      </c>
      <c r="M2" s="2" t="s">
        <v>844</v>
      </c>
      <c r="N2" s="2" t="s">
        <v>847</v>
      </c>
      <c r="O2" s="2" t="s">
        <v>850</v>
      </c>
      <c r="P2" s="2" t="s">
        <v>844</v>
      </c>
      <c r="Q2" s="2" t="s">
        <v>844</v>
      </c>
      <c r="R2" s="2" t="s">
        <v>855</v>
      </c>
      <c r="S2" s="2" t="s">
        <v>850</v>
      </c>
      <c r="T2" s="37" t="s">
        <v>721</v>
      </c>
      <c r="U2" s="2" t="s">
        <v>840</v>
      </c>
      <c r="V2" s="2" t="s">
        <v>840</v>
      </c>
      <c r="W2" s="2" t="s">
        <v>1096</v>
      </c>
      <c r="X2" s="2" t="s">
        <v>296</v>
      </c>
      <c r="Y2" s="2" t="s">
        <v>680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721</v>
      </c>
      <c r="AJ2" s="2" t="s">
        <v>721</v>
      </c>
      <c r="AK2" s="2" t="s">
        <v>721</v>
      </c>
      <c r="AL2" s="2" t="s">
        <v>721</v>
      </c>
      <c r="AM2" s="2" t="s">
        <v>721</v>
      </c>
      <c r="AN2" s="2" t="s">
        <v>737</v>
      </c>
      <c r="AO2" s="45" t="s">
        <v>721</v>
      </c>
      <c r="AP2" s="45" t="s">
        <v>721</v>
      </c>
      <c r="AQ2" s="45" t="s">
        <v>721</v>
      </c>
      <c r="AR2" s="45" t="s">
        <v>721</v>
      </c>
      <c r="AS2" s="45" t="s">
        <v>721</v>
      </c>
      <c r="AT2" s="45" t="s">
        <v>915</v>
      </c>
      <c r="AU2" s="45" t="s">
        <v>721</v>
      </c>
      <c r="AV2" s="46" t="s">
        <v>737</v>
      </c>
      <c r="AW2" s="51" t="s">
        <v>1086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721</v>
      </c>
    </row>
    <row r="3" spans="1:55">
      <c r="A3" s="6" t="s">
        <v>297</v>
      </c>
      <c r="B3" s="6" t="s">
        <v>298</v>
      </c>
      <c r="C3" s="6" t="s">
        <v>329</v>
      </c>
      <c r="D3" s="28" t="s">
        <v>724</v>
      </c>
      <c r="E3" s="6" t="s">
        <v>299</v>
      </c>
      <c r="F3" s="6" t="s">
        <v>739</v>
      </c>
      <c r="G3" s="6" t="s">
        <v>740</v>
      </c>
      <c r="H3" s="6" t="s">
        <v>959</v>
      </c>
      <c r="I3" s="6" t="s">
        <v>697</v>
      </c>
      <c r="J3" s="13" t="s">
        <v>687</v>
      </c>
      <c r="K3" s="13" t="s">
        <v>689</v>
      </c>
      <c r="L3" s="6" t="s">
        <v>691</v>
      </c>
      <c r="M3" s="6" t="s">
        <v>845</v>
      </c>
      <c r="N3" s="6" t="s">
        <v>848</v>
      </c>
      <c r="O3" s="6" t="s">
        <v>1125</v>
      </c>
      <c r="P3" s="6" t="s">
        <v>858</v>
      </c>
      <c r="Q3" s="6" t="s">
        <v>860</v>
      </c>
      <c r="R3" s="6" t="s">
        <v>856</v>
      </c>
      <c r="S3" s="6" t="s">
        <v>853</v>
      </c>
      <c r="T3" s="38" t="s">
        <v>693</v>
      </c>
      <c r="U3" s="6" t="s">
        <v>841</v>
      </c>
      <c r="V3" s="6" t="s">
        <v>842</v>
      </c>
      <c r="W3" s="6" t="s">
        <v>1097</v>
      </c>
      <c r="X3" s="6" t="s">
        <v>306</v>
      </c>
      <c r="Y3" s="6" t="s">
        <v>308</v>
      </c>
      <c r="Z3" s="42" t="s">
        <v>930</v>
      </c>
      <c r="AA3" s="42" t="s">
        <v>931</v>
      </c>
      <c r="AB3" s="42" t="s">
        <v>939</v>
      </c>
      <c r="AC3" s="42" t="s">
        <v>940</v>
      </c>
      <c r="AD3" s="42" t="s">
        <v>941</v>
      </c>
      <c r="AE3" s="42" t="s">
        <v>942</v>
      </c>
      <c r="AF3" s="42" t="s">
        <v>943</v>
      </c>
      <c r="AG3" s="42" t="s">
        <v>944</v>
      </c>
      <c r="AH3" s="42" t="s">
        <v>945</v>
      </c>
      <c r="AI3" s="6" t="s">
        <v>952</v>
      </c>
      <c r="AJ3" s="6" t="s">
        <v>953</v>
      </c>
      <c r="AK3" s="6" t="s">
        <v>954</v>
      </c>
      <c r="AL3" s="6" t="s">
        <v>955</v>
      </c>
      <c r="AM3" s="6" t="s">
        <v>956</v>
      </c>
      <c r="AN3" s="6" t="s">
        <v>875</v>
      </c>
      <c r="AO3" s="47" t="s">
        <v>916</v>
      </c>
      <c r="AP3" s="48" t="s">
        <v>918</v>
      </c>
      <c r="AQ3" s="48" t="s">
        <v>920</v>
      </c>
      <c r="AR3" s="48" t="s">
        <v>922</v>
      </c>
      <c r="AS3" s="48" t="s">
        <v>924</v>
      </c>
      <c r="AT3" s="48" t="s">
        <v>926</v>
      </c>
      <c r="AU3" s="48" t="s">
        <v>928</v>
      </c>
      <c r="AV3" s="38" t="s">
        <v>736</v>
      </c>
      <c r="AW3" s="13" t="s">
        <v>1087</v>
      </c>
      <c r="AX3" s="6" t="s">
        <v>309</v>
      </c>
      <c r="AY3" s="6" t="s">
        <v>310</v>
      </c>
      <c r="AZ3" s="6" t="s">
        <v>307</v>
      </c>
      <c r="BA3" s="19" t="s">
        <v>699</v>
      </c>
      <c r="BB3" s="22" t="s">
        <v>701</v>
      </c>
      <c r="BC3" s="19" t="s">
        <v>719</v>
      </c>
    </row>
    <row r="4" spans="1:55">
      <c r="A4">
        <v>51000001</v>
      </c>
      <c r="B4" s="4" t="s">
        <v>1</v>
      </c>
      <c r="C4" s="4" t="s">
        <v>332</v>
      </c>
      <c r="D4" s="21" t="s">
        <v>874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/>
      <c r="Z4" s="39"/>
      <c r="AA4" s="20"/>
      <c r="AB4" s="20"/>
      <c r="AC4" s="20"/>
      <c r="AD4" s="20"/>
      <c r="AE4" s="20"/>
      <c r="AF4" s="20"/>
      <c r="AG4" s="20"/>
      <c r="AH4" s="20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>CONCATENATE(AO4,";",AP4,";",AQ4,";",AR4,";",AS4,";",AT4,";",AU4)</f>
        <v>0;0;0;0;0;0;0</v>
      </c>
      <c r="AW4" s="52" t="s">
        <v>1088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>
      <c r="A5">
        <v>51000002</v>
      </c>
      <c r="B5" s="4" t="s">
        <v>3</v>
      </c>
      <c r="C5" s="4" t="s">
        <v>500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1108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ref="AN5:AN68" si="2">CONCATENATE(AI5,";",AJ5,";",AK5,";",AL5,";",AM5)</f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ref="AV5:AV68" si="3">CONCATENATE(AO5,";",AP5,";",AQ5,";",AR5,";",AS5,";",AT5,";",AU5)</f>
        <v>0;0;0;0;0;0;0</v>
      </c>
      <c r="AW5" s="52" t="s">
        <v>1088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>
      <c r="A6">
        <v>51000003</v>
      </c>
      <c r="B6" s="4" t="s">
        <v>5</v>
      </c>
      <c r="C6" s="4" t="s">
        <v>501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1088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>
      <c r="A7">
        <v>51000004</v>
      </c>
      <c r="B7" s="4" t="s">
        <v>7</v>
      </c>
      <c r="C7" s="4" t="s">
        <v>502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1088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333</v>
      </c>
      <c r="D8" s="21" t="s">
        <v>874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1088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>
      <c r="A9">
        <v>51000006</v>
      </c>
      <c r="B9" s="4" t="s">
        <v>10</v>
      </c>
      <c r="C9" s="4" t="s">
        <v>334</v>
      </c>
      <c r="D9" s="21" t="s">
        <v>873</v>
      </c>
      <c r="E9" s="4">
        <v>2</v>
      </c>
      <c r="F9" s="4">
        <v>8</v>
      </c>
      <c r="G9" s="4">
        <v>3</v>
      </c>
      <c r="H9" s="4">
        <f t="shared" si="0"/>
        <v>1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0</v>
      </c>
      <c r="U9" s="4">
        <v>40</v>
      </c>
      <c r="V9" s="4">
        <v>12</v>
      </c>
      <c r="W9" s="4">
        <v>0</v>
      </c>
      <c r="X9" s="4" t="s">
        <v>11</v>
      </c>
      <c r="Y9" s="4" t="s">
        <v>1068</v>
      </c>
      <c r="Z9" s="39">
        <v>55000067</v>
      </c>
      <c r="AA9" s="20">
        <v>100</v>
      </c>
      <c r="AB9" s="20"/>
      <c r="AC9" s="20"/>
      <c r="AD9" s="20"/>
      <c r="AE9" s="20"/>
      <c r="AF9" s="20"/>
      <c r="AG9" s="20"/>
      <c r="AH9" s="20" t="e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#N/A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1088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>
      <c r="A10">
        <v>51000007</v>
      </c>
      <c r="B10" s="4" t="s">
        <v>417</v>
      </c>
      <c r="C10" s="4" t="s">
        <v>503</v>
      </c>
      <c r="D10" s="21" t="s">
        <v>873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-17</v>
      </c>
      <c r="U10" s="4">
        <v>10</v>
      </c>
      <c r="V10" s="4">
        <v>20</v>
      </c>
      <c r="W10" s="4">
        <v>0</v>
      </c>
      <c r="X10" s="4" t="s">
        <v>12</v>
      </c>
      <c r="Y10" s="4" t="s">
        <v>968</v>
      </c>
      <c r="Z10" s="39">
        <v>55000035</v>
      </c>
      <c r="AA10" s="20">
        <v>20</v>
      </c>
      <c r="AB10" s="20"/>
      <c r="AC10" s="20"/>
      <c r="AD10" s="20"/>
      <c r="AE10" s="20"/>
      <c r="AF10" s="20"/>
      <c r="AG10" s="20"/>
      <c r="AH10" s="20" t="e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#N/A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1088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>
      <c r="A11">
        <v>51000008</v>
      </c>
      <c r="B11" s="4" t="s">
        <v>13</v>
      </c>
      <c r="C11" s="4" t="s">
        <v>504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1088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>
      <c r="A12">
        <v>51000009</v>
      </c>
      <c r="B12" s="4" t="s">
        <v>15</v>
      </c>
      <c r="C12" s="4" t="s">
        <v>335</v>
      </c>
      <c r="D12" s="21" t="s">
        <v>873</v>
      </c>
      <c r="E12" s="4">
        <v>4</v>
      </c>
      <c r="F12" s="4">
        <v>8</v>
      </c>
      <c r="G12" s="4">
        <v>4</v>
      </c>
      <c r="H12" s="4">
        <f t="shared" si="0"/>
        <v>6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23</v>
      </c>
      <c r="U12" s="4">
        <v>10</v>
      </c>
      <c r="V12" s="4">
        <v>10</v>
      </c>
      <c r="W12" s="4">
        <v>0</v>
      </c>
      <c r="X12" s="4" t="s">
        <v>16</v>
      </c>
      <c r="Y12" s="4" t="s">
        <v>741</v>
      </c>
      <c r="Z12" s="39">
        <v>55000017</v>
      </c>
      <c r="AA12" s="20">
        <v>100</v>
      </c>
      <c r="AB12" s="20">
        <v>55000041</v>
      </c>
      <c r="AC12" s="20">
        <v>20</v>
      </c>
      <c r="AD12" s="20"/>
      <c r="AE12" s="20"/>
      <c r="AF12" s="20"/>
      <c r="AG12" s="20"/>
      <c r="AH12" s="20" t="e">
        <f>IF(ISBLANK($Z12),0, LOOKUP($Z12,[1]Skill!$A:$A,[1]Skill!$V:$V)*$AA12/100)+
IF(ISBLANK($AB12),0, LOOKUP($AB12,[1]Skill!$A:$A,[1]Skill!$V:$V)*$AC12/100)+
IF(ISBLANK($AD12),0, LOOKUP($AD12,[1]Skill!$A:$A,[1]Skill!$V:$V)*$AE12/100)+
IF(ISBLANK($AF12),0, LOOKUP($AF12,[1]Skill!$A:$A,[1]Skill!$V:$V)*$AG12/100)</f>
        <v>#N/A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1088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418</v>
      </c>
      <c r="C13" s="4" t="s">
        <v>505</v>
      </c>
      <c r="D13" s="21" t="s">
        <v>960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LOOKUP($Z13,[1]Skill!$A:$A,[1]Skill!$V:$V)*$AA13/100)+
IF(ISBLANK($AB13),0, LOOKUP($AB13,[1]Skill!$A:$A,[1]Skill!$V:$V)*$AC13/100)+
IF(ISBLANK($AD13),0, LOOKUP($AD13,[1]Skill!$A:$A,[1]Skill!$V:$V)*$AE13/100)+
IF(ISBLANK($AF13),0, LOOKUP($AF13,[1]Skill!$A:$A,[1]Skill!$V:$V)*$AG13/100)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1088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>
      <c r="A14">
        <v>51000011</v>
      </c>
      <c r="B14" s="4" t="s">
        <v>17</v>
      </c>
      <c r="C14" s="4" t="s">
        <v>336</v>
      </c>
      <c r="D14" s="21" t="s">
        <v>873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8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4">
        <f t="shared" si="1"/>
        <v>-17</v>
      </c>
      <c r="U14" s="4">
        <v>10</v>
      </c>
      <c r="V14" s="4">
        <v>20</v>
      </c>
      <c r="W14" s="4">
        <v>0</v>
      </c>
      <c r="X14" s="4" t="s">
        <v>6</v>
      </c>
      <c r="Y14" s="4" t="s">
        <v>742</v>
      </c>
      <c r="Z14" s="39">
        <v>55000002</v>
      </c>
      <c r="AA14" s="20">
        <v>100</v>
      </c>
      <c r="AB14" s="20">
        <v>55000037</v>
      </c>
      <c r="AC14" s="20">
        <v>30</v>
      </c>
      <c r="AD14" s="20">
        <v>55000043</v>
      </c>
      <c r="AE14" s="20">
        <v>15</v>
      </c>
      <c r="AF14" s="20"/>
      <c r="AG14" s="20"/>
      <c r="AH14" s="20" t="e">
        <f>IF(ISBLANK($Z14),0, LOOKUP($Z14,[1]Skill!$A:$A,[1]Skill!$V:$V)*$AA14/100)+
IF(ISBLANK($AB14),0, LOOKUP($AB14,[1]Skill!$A:$A,[1]Skill!$V:$V)*$AC14/100)+
IF(ISBLANK($AD14),0, LOOKUP($AD14,[1]Skill!$A:$A,[1]Skill!$V:$V)*$AE14/100)+
IF(ISBLANK($AF14),0, LOOKUP($AF14,[1]Skill!$A:$A,[1]Skill!$V:$V)*$AG14/100)</f>
        <v>#N/A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1088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506</v>
      </c>
      <c r="D15" s="21" t="s">
        <v>961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LOOKUP($Z15,[1]Skill!$A:$A,[1]Skill!$V:$V)*$AA15/100)+
IF(ISBLANK($AB15),0, LOOKUP($AB15,[1]Skill!$A:$A,[1]Skill!$V:$V)*$AC15/100)+
IF(ISBLANK($AD15),0, LOOKUP($AD15,[1]Skill!$A:$A,[1]Skill!$V:$V)*$AE15/100)+
IF(ISBLANK($AF15),0, LOOKUP($AF15,[1]Skill!$A:$A,[1]Skill!$V:$V)*$AG15/100)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1088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507</v>
      </c>
      <c r="D16" s="21" t="s">
        <v>874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LOOKUP($Z16,[1]Skill!$A:$A,[1]Skill!$V:$V)*$AA16/100)+
IF(ISBLANK($AB16),0, LOOKUP($AB16,[1]Skill!$A:$A,[1]Skill!$V:$V)*$AC16/100)+
IF(ISBLANK($AD16),0, LOOKUP($AD16,[1]Skill!$A:$A,[1]Skill!$V:$V)*$AE16/100)+
IF(ISBLANK($AF16),0, LOOKUP($AF16,[1]Skill!$A:$A,[1]Skill!$V:$V)*$AG16/100)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1088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508</v>
      </c>
      <c r="D17" s="21" t="s">
        <v>874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LOOKUP($Z17,[1]Skill!$A:$A,[1]Skill!$V:$V)*$AA17/100)+
IF(ISBLANK($AB17),0, LOOKUP($AB17,[1]Skill!$A:$A,[1]Skill!$V:$V)*$AC17/100)+
IF(ISBLANK($AD17),0, LOOKUP($AD17,[1]Skill!$A:$A,[1]Skill!$V:$V)*$AE17/100)+
IF(ISBLANK($AF17),0, LOOKUP($AF17,[1]Skill!$A:$A,[1]Skill!$V:$V)*$AG17/100)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1088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419</v>
      </c>
      <c r="C18" s="4" t="s">
        <v>509</v>
      </c>
      <c r="D18" s="21" t="s">
        <v>874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LOOKUP($Z18,[1]Skill!$A:$A,[1]Skill!$V:$V)*$AA18/100)+
IF(ISBLANK($AB18),0, LOOKUP($AB18,[1]Skill!$A:$A,[1]Skill!$V:$V)*$AC18/100)+
IF(ISBLANK($AD18),0, LOOKUP($AD18,[1]Skill!$A:$A,[1]Skill!$V:$V)*$AE18/100)+
IF(ISBLANK($AF18),0, LOOKUP($AF18,[1]Skill!$A:$A,[1]Skill!$V:$V)*$AG18/100)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1088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510</v>
      </c>
      <c r="D19" s="21" t="s">
        <v>874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LOOKUP($Z19,[1]Skill!$A:$A,[1]Skill!$V:$V)*$AA19/100)+
IF(ISBLANK($AB19),0, LOOKUP($AB19,[1]Skill!$A:$A,[1]Skill!$V:$V)*$AC19/100)+
IF(ISBLANK($AD19),0, LOOKUP($AD19,[1]Skill!$A:$A,[1]Skill!$V:$V)*$AE19/100)+
IF(ISBLANK($AF19),0, LOOKUP($AF19,[1]Skill!$A:$A,[1]Skill!$V:$V)*$AG19/100)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1088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511</v>
      </c>
      <c r="D20" s="21" t="s">
        <v>874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LOOKUP($Z20,[1]Skill!$A:$A,[1]Skill!$V:$V)*$AA20/100)+
IF(ISBLANK($AB20),0, LOOKUP($AB20,[1]Skill!$A:$A,[1]Skill!$V:$V)*$AC20/100)+
IF(ISBLANK($AD20),0, LOOKUP($AD20,[1]Skill!$A:$A,[1]Skill!$V:$V)*$AE20/100)+
IF(ISBLANK($AF20),0, LOOKUP($AF20,[1]Skill!$A:$A,[1]Skill!$V:$V)*$AG20/100)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1088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512</v>
      </c>
      <c r="D21" s="21" t="s">
        <v>874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LOOKUP($Z21,[1]Skill!$A:$A,[1]Skill!$V:$V)*$AA21/100)+
IF(ISBLANK($AB21),0, LOOKUP($AB21,[1]Skill!$A:$A,[1]Skill!$V:$V)*$AC21/100)+
IF(ISBLANK($AD21),0, LOOKUP($AD21,[1]Skill!$A:$A,[1]Skill!$V:$V)*$AE21/100)+
IF(ISBLANK($AF21),0, LOOKUP($AF21,[1]Skill!$A:$A,[1]Skill!$V:$V)*$AG21/100)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1088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513</v>
      </c>
      <c r="D22" s="21" t="s">
        <v>874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LOOKUP($Z22,[1]Skill!$A:$A,[1]Skill!$V:$V)*$AA22/100)+
IF(ISBLANK($AB22),0, LOOKUP($AB22,[1]Skill!$A:$A,[1]Skill!$V:$V)*$AC22/100)+
IF(ISBLANK($AD22),0, LOOKUP($AD22,[1]Skill!$A:$A,[1]Skill!$V:$V)*$AE22/100)+
IF(ISBLANK($AF22),0, LOOKUP($AF22,[1]Skill!$A:$A,[1]Skill!$V:$V)*$AG22/100)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1088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337</v>
      </c>
      <c r="D23" s="21" t="s">
        <v>874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LOOKUP($Z23,[1]Skill!$A:$A,[1]Skill!$V:$V)*$AA23/100)+
IF(ISBLANK($AB23),0, LOOKUP($AB23,[1]Skill!$A:$A,[1]Skill!$V:$V)*$AC23/100)+
IF(ISBLANK($AD23),0, LOOKUP($AD23,[1]Skill!$A:$A,[1]Skill!$V:$V)*$AE23/100)+
IF(ISBLANK($AF23),0, LOOKUP($AF23,[1]Skill!$A:$A,[1]Skill!$V:$V)*$AG23/100)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1088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>
      <c r="A24">
        <v>51000021</v>
      </c>
      <c r="B24" s="4" t="s">
        <v>29</v>
      </c>
      <c r="C24" s="4" t="s">
        <v>514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1128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LOOKUP($Z24,[1]Skill!$A:$A,[1]Skill!$V:$V)*$AA24/100)+
IF(ISBLANK($AB24),0, LOOKUP($AB24,[1]Skill!$A:$A,[1]Skill!$V:$V)*$AC24/100)+
IF(ISBLANK($AD24),0, LOOKUP($AD24,[1]Skill!$A:$A,[1]Skill!$V:$V)*$AE24/100)+
IF(ISBLANK($AF24),0, LOOKUP($AF24,[1]Skill!$A:$A,[1]Skill!$V:$V)*$AG24/100)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1088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>
      <c r="A25">
        <v>51000022</v>
      </c>
      <c r="B25" s="4" t="s">
        <v>30</v>
      </c>
      <c r="C25" s="4" t="s">
        <v>338</v>
      </c>
      <c r="D25" s="21" t="s">
        <v>873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4">
        <f t="shared" si="1"/>
        <v>-17</v>
      </c>
      <c r="U25" s="4">
        <v>10</v>
      </c>
      <c r="V25" s="4">
        <v>5</v>
      </c>
      <c r="W25" s="4">
        <v>0</v>
      </c>
      <c r="X25" s="4" t="s">
        <v>31</v>
      </c>
      <c r="Y25" s="4" t="s">
        <v>881</v>
      </c>
      <c r="Z25" s="39">
        <v>55000002</v>
      </c>
      <c r="AA25" s="20">
        <v>100</v>
      </c>
      <c r="AB25" s="20">
        <v>55000048</v>
      </c>
      <c r="AC25" s="20">
        <v>100</v>
      </c>
      <c r="AD25" s="20">
        <v>55000275</v>
      </c>
      <c r="AE25" s="20">
        <v>100</v>
      </c>
      <c r="AF25" s="20"/>
      <c r="AG25" s="20"/>
      <c r="AH25" s="20" t="e">
        <f>IF(ISBLANK($Z25),0, LOOKUP($Z25,[1]Skill!$A:$A,[1]Skill!$V:$V)*$AA25/100)+
IF(ISBLANK($AB25),0, LOOKUP($AB25,[1]Skill!$A:$A,[1]Skill!$V:$V)*$AC25/100)+
IF(ISBLANK($AD25),0, LOOKUP($AD25,[1]Skill!$A:$A,[1]Skill!$V:$V)*$AE25/100)+
IF(ISBLANK($AF25),0, LOOKUP($AF25,[1]Skill!$A:$A,[1]Skill!$V:$V)*$AG25/100)</f>
        <v>#N/A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1088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420</v>
      </c>
      <c r="D26" s="21" t="s">
        <v>874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LOOKUP($Z26,[1]Skill!$A:$A,[1]Skill!$V:$V)*$AA26/100)+
IF(ISBLANK($AB26),0, LOOKUP($AB26,[1]Skill!$A:$A,[1]Skill!$V:$V)*$AC26/100)+
IF(ISBLANK($AD26),0, LOOKUP($AD26,[1]Skill!$A:$A,[1]Skill!$V:$V)*$AE26/100)+
IF(ISBLANK($AF26),0, LOOKUP($AF26,[1]Skill!$A:$A,[1]Skill!$V:$V)*$AG26/100)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1088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>
      <c r="A27">
        <v>51000024</v>
      </c>
      <c r="B27" s="4" t="s">
        <v>33</v>
      </c>
      <c r="C27" s="4" t="s">
        <v>515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1129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LOOKUP($Z27,[1]Skill!$A:$A,[1]Skill!$V:$V)*$AA27/100)+
IF(ISBLANK($AB27),0, LOOKUP($AB27,[1]Skill!$A:$A,[1]Skill!$V:$V)*$AC27/100)+
IF(ISBLANK($AD27),0, LOOKUP($AD27,[1]Skill!$A:$A,[1]Skill!$V:$V)*$AE27/100)+
IF(ISBLANK($AF27),0, LOOKUP($AF27,[1]Skill!$A:$A,[1]Skill!$V:$V)*$AG27/100)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1088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>
      <c r="A28">
        <v>51000025</v>
      </c>
      <c r="B28" s="4" t="s">
        <v>34</v>
      </c>
      <c r="C28" s="4" t="s">
        <v>516</v>
      </c>
      <c r="D28" s="21" t="s">
        <v>873</v>
      </c>
      <c r="E28" s="4">
        <v>2</v>
      </c>
      <c r="F28" s="4">
        <v>1</v>
      </c>
      <c r="G28" s="4">
        <v>5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4">
        <f t="shared" si="1"/>
        <v>-24</v>
      </c>
      <c r="U28" s="4">
        <v>10</v>
      </c>
      <c r="V28" s="4">
        <v>20</v>
      </c>
      <c r="W28" s="4">
        <v>0</v>
      </c>
      <c r="X28" s="4" t="s">
        <v>6</v>
      </c>
      <c r="Y28" s="4" t="s">
        <v>877</v>
      </c>
      <c r="Z28" s="39">
        <v>55000051</v>
      </c>
      <c r="AA28" s="20">
        <v>60</v>
      </c>
      <c r="AB28" s="20"/>
      <c r="AC28" s="20"/>
      <c r="AD28" s="20"/>
      <c r="AE28" s="20"/>
      <c r="AF28" s="20"/>
      <c r="AG28" s="20"/>
      <c r="AH28" s="20" t="e">
        <f>IF(ISBLANK($Z28),0, LOOKUP($Z28,[1]Skill!$A:$A,[1]Skill!$V:$V)*$AA28/100)+
IF(ISBLANK($AB28),0, LOOKUP($AB28,[1]Skill!$A:$A,[1]Skill!$V:$V)*$AC28/100)+
IF(ISBLANK($AD28),0, LOOKUP($AD28,[1]Skill!$A:$A,[1]Skill!$V:$V)*$AE28/100)+
IF(ISBLANK($AF28),0, LOOKUP($AF28,[1]Skill!$A:$A,[1]Skill!$V:$V)*$AG28/100)</f>
        <v>#N/A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1088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>
      <c r="A29">
        <v>51000026</v>
      </c>
      <c r="B29" s="4" t="s">
        <v>35</v>
      </c>
      <c r="C29" s="4" t="s">
        <v>339</v>
      </c>
      <c r="D29" s="21" t="s">
        <v>873</v>
      </c>
      <c r="E29" s="4">
        <v>2</v>
      </c>
      <c r="F29" s="4">
        <v>13</v>
      </c>
      <c r="G29" s="4">
        <v>0</v>
      </c>
      <c r="H29" s="4">
        <f t="shared" si="0"/>
        <v>4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9</v>
      </c>
      <c r="U29" s="4">
        <v>10</v>
      </c>
      <c r="V29" s="4">
        <v>0</v>
      </c>
      <c r="W29" s="4">
        <v>0</v>
      </c>
      <c r="X29" s="4" t="s">
        <v>9</v>
      </c>
      <c r="Y29" s="4" t="s">
        <v>964</v>
      </c>
      <c r="Z29" s="39">
        <v>55000030</v>
      </c>
      <c r="AA29" s="20">
        <v>100</v>
      </c>
      <c r="AB29" s="20"/>
      <c r="AC29" s="20"/>
      <c r="AD29" s="20"/>
      <c r="AE29" s="20"/>
      <c r="AF29" s="20"/>
      <c r="AG29" s="20"/>
      <c r="AH29" s="20" t="e">
        <f>IF(ISBLANK($Z29),0, LOOKUP($Z29,[1]Skill!$A:$A,[1]Skill!$V:$V)*$AA29/100)+
IF(ISBLANK($AB29),0, LOOKUP($AB29,[1]Skill!$A:$A,[1]Skill!$V:$V)*$AC29/100)+
IF(ISBLANK($AD29),0, LOOKUP($AD29,[1]Skill!$A:$A,[1]Skill!$V:$V)*$AE29/100)+
IF(ISBLANK($AF29),0, LOOKUP($AF29,[1]Skill!$A:$A,[1]Skill!$V:$V)*$AG29/100)</f>
        <v>#N/A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1088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>
      <c r="A30">
        <v>51000027</v>
      </c>
      <c r="B30" s="4" t="s">
        <v>36</v>
      </c>
      <c r="C30" s="4" t="s">
        <v>517</v>
      </c>
      <c r="D30" s="21" t="s">
        <v>873</v>
      </c>
      <c r="E30" s="4">
        <v>4</v>
      </c>
      <c r="F30" s="4">
        <v>12</v>
      </c>
      <c r="G30" s="4">
        <v>1</v>
      </c>
      <c r="H30" s="4">
        <f t="shared" si="0"/>
        <v>3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0"/>
      <c r="AA30" s="20"/>
      <c r="AB30" s="20"/>
      <c r="AC30" s="20"/>
      <c r="AD30" s="20"/>
      <c r="AE30" s="20"/>
      <c r="AF30" s="20"/>
      <c r="AG30" s="20"/>
      <c r="AH30" s="20">
        <f>IF(ISBLANK($Z30),0, LOOKUP($Z30,[1]Skill!$A:$A,[1]Skill!$V:$V)*$AA30/100)+
IF(ISBLANK($AB30),0, LOOKUP($AB30,[1]Skill!$A:$A,[1]Skill!$V:$V)*$AC30/100)+
IF(ISBLANK($AD30),0, LOOKUP($AD30,[1]Skill!$A:$A,[1]Skill!$V:$V)*$AE30/100)+
IF(ISBLANK($AF30),0, LOOKUP($AF30,[1]Skill!$A:$A,[1]Skill!$V:$V)*$AG30/100)</f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1088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>
      <c r="A31">
        <v>51000028</v>
      </c>
      <c r="B31" s="4" t="s">
        <v>37</v>
      </c>
      <c r="C31" s="4" t="s">
        <v>518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1127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LOOKUP($Z31,[1]Skill!$A:$A,[1]Skill!$V:$V)*$AA31/100)+
IF(ISBLANK($AB31),0, LOOKUP($AB31,[1]Skill!$A:$A,[1]Skill!$V:$V)*$AC31/100)+
IF(ISBLANK($AD31),0, LOOKUP($AD31,[1]Skill!$A:$A,[1]Skill!$V:$V)*$AE31/100)+
IF(ISBLANK($AF31),0, LOOKUP($AF31,[1]Skill!$A:$A,[1]Skill!$V:$V)*$AG31/100)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1088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>
      <c r="A32">
        <v>51000029</v>
      </c>
      <c r="B32" s="4" t="s">
        <v>39</v>
      </c>
      <c r="C32" s="4" t="s">
        <v>519</v>
      </c>
      <c r="D32" s="21" t="s">
        <v>873</v>
      </c>
      <c r="E32" s="4">
        <v>3</v>
      </c>
      <c r="F32" s="4">
        <v>5</v>
      </c>
      <c r="G32" s="4">
        <v>0</v>
      </c>
      <c r="H32" s="4">
        <f t="shared" si="0"/>
        <v>3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4">
        <f t="shared" si="1"/>
        <v>7</v>
      </c>
      <c r="U32" s="4">
        <v>10</v>
      </c>
      <c r="V32" s="4">
        <v>20</v>
      </c>
      <c r="W32" s="4">
        <v>0</v>
      </c>
      <c r="X32" s="4" t="s">
        <v>40</v>
      </c>
      <c r="Y32" s="4" t="s">
        <v>743</v>
      </c>
      <c r="Z32" s="39">
        <v>55000060</v>
      </c>
      <c r="AA32" s="20">
        <v>100</v>
      </c>
      <c r="AB32" s="20">
        <v>55000062</v>
      </c>
      <c r="AC32" s="20">
        <v>35</v>
      </c>
      <c r="AD32" s="20">
        <v>55010004</v>
      </c>
      <c r="AE32" s="20">
        <v>100</v>
      </c>
      <c r="AF32" s="20"/>
      <c r="AG32" s="20"/>
      <c r="AH32" s="20" t="e">
        <f>IF(ISBLANK($Z32),0, LOOKUP($Z32,[1]Skill!$A:$A,[1]Skill!$V:$V)*$AA32/100)+
IF(ISBLANK($AB32),0, LOOKUP($AB32,[1]Skill!$A:$A,[1]Skill!$V:$V)*$AC32/100)+
IF(ISBLANK($AD32),0, LOOKUP($AD32,[1]Skill!$A:$A,[1]Skill!$V:$V)*$AE32/100)+
IF(ISBLANK($AF32),0, LOOKUP($AF32,[1]Skill!$A:$A,[1]Skill!$V:$V)*$AG32/100)</f>
        <v>#N/A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1088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>
      <c r="A33">
        <v>51000030</v>
      </c>
      <c r="B33" s="4" t="s">
        <v>41</v>
      </c>
      <c r="C33" s="4" t="s">
        <v>520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8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LOOKUP($Z33,[1]Skill!$A:$A,[1]Skill!$V:$V)*$AA33/100)+
IF(ISBLANK($AB33),0, LOOKUP($AB33,[1]Skill!$A:$A,[1]Skill!$V:$V)*$AC33/100)+
IF(ISBLANK($AD33),0, LOOKUP($AD33,[1]Skill!$A:$A,[1]Skill!$V:$V)*$AE33/100)+
IF(ISBLANK($AF33),0, LOOKUP($AF33,[1]Skill!$A:$A,[1]Skill!$V:$V)*$AG33/100)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1088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>
      <c r="A34">
        <v>51000031</v>
      </c>
      <c r="B34" s="4" t="s">
        <v>42</v>
      </c>
      <c r="C34" s="4" t="s">
        <v>521</v>
      </c>
      <c r="D34" s="21" t="s">
        <v>873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8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4">
        <f t="shared" si="1"/>
        <v>-28</v>
      </c>
      <c r="U34" s="4">
        <v>10</v>
      </c>
      <c r="V34" s="4">
        <v>20</v>
      </c>
      <c r="W34" s="4">
        <v>0</v>
      </c>
      <c r="X34" s="4" t="s">
        <v>16</v>
      </c>
      <c r="Y34" s="4" t="s">
        <v>744</v>
      </c>
      <c r="Z34" s="39">
        <v>55000063</v>
      </c>
      <c r="AA34" s="20">
        <v>50</v>
      </c>
      <c r="AB34" s="20"/>
      <c r="AC34" s="20"/>
      <c r="AD34" s="20"/>
      <c r="AE34" s="20"/>
      <c r="AF34" s="20"/>
      <c r="AG34" s="20"/>
      <c r="AH34" s="20" t="e">
        <f>IF(ISBLANK($Z34),0, LOOKUP($Z34,[1]Skill!$A:$A,[1]Skill!$V:$V)*$AA34/100)+
IF(ISBLANK($AB34),0, LOOKUP($AB34,[1]Skill!$A:$A,[1]Skill!$V:$V)*$AC34/100)+
IF(ISBLANK($AD34),0, LOOKUP($AD34,[1]Skill!$A:$A,[1]Skill!$V:$V)*$AE34/100)+
IF(ISBLANK($AF34),0, LOOKUP($AF34,[1]Skill!$A:$A,[1]Skill!$V:$V)*$AG34/100)</f>
        <v>#N/A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1088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>
      <c r="A35">
        <v>51000032</v>
      </c>
      <c r="B35" s="4" t="s">
        <v>43</v>
      </c>
      <c r="C35" s="4" t="s">
        <v>522</v>
      </c>
      <c r="D35" s="21" t="s">
        <v>1106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1111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LOOKUP($Z35,[1]Skill!$A:$A,[1]Skill!$V:$V)*$AA35/100)+
IF(ISBLANK($AB35),0, LOOKUP($AB35,[1]Skill!$A:$A,[1]Skill!$V:$V)*$AC35/100)+
IF(ISBLANK($AD35),0, LOOKUP($AD35,[1]Skill!$A:$A,[1]Skill!$V:$V)*$AE35/100)+
IF(ISBLANK($AF35),0, LOOKUP($AF35,[1]Skill!$A:$A,[1]Skill!$V:$V)*$AG35/100)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1088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>
      <c r="A36">
        <v>51000033</v>
      </c>
      <c r="B36" s="4" t="s">
        <v>44</v>
      </c>
      <c r="C36" s="4" t="s">
        <v>340</v>
      </c>
      <c r="D36" s="21" t="s">
        <v>873</v>
      </c>
      <c r="E36" s="4">
        <v>2</v>
      </c>
      <c r="F36" s="4">
        <v>8</v>
      </c>
      <c r="G36" s="4">
        <v>0</v>
      </c>
      <c r="H36" s="4">
        <f t="shared" si="0"/>
        <v>6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-9</v>
      </c>
      <c r="U36" s="4">
        <v>30</v>
      </c>
      <c r="V36" s="4">
        <v>15</v>
      </c>
      <c r="W36" s="4">
        <v>0</v>
      </c>
      <c r="X36" s="4" t="s">
        <v>861</v>
      </c>
      <c r="Y36" s="4" t="s">
        <v>1069</v>
      </c>
      <c r="Z36" s="39">
        <v>55000030</v>
      </c>
      <c r="AA36" s="20">
        <v>35</v>
      </c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LOOKUP($Z36,[1]Skill!$A:$A,[1]Skill!$V:$V)*$AA36/100)+
IF(ISBLANK($AB36),0, LOOKUP($AB36,[1]Skill!$A:$A,[1]Skill!$V:$V)*$AC36/100)+
IF(ISBLANK($AD36),0, LOOKUP($AD36,[1]Skill!$A:$A,[1]Skill!$V:$V)*$AE36/100)+
IF(ISBLANK($AF36),0, LOOKUP($AF36,[1]Skill!$A:$A,[1]Skill!$V:$V)*$AG36/100)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1088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>
      <c r="A37">
        <v>51000034</v>
      </c>
      <c r="B37" s="4" t="s">
        <v>46</v>
      </c>
      <c r="C37" s="4" t="s">
        <v>523</v>
      </c>
      <c r="D37" s="21" t="s">
        <v>873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26</v>
      </c>
      <c r="U37" s="4">
        <v>10</v>
      </c>
      <c r="V37" s="4">
        <v>20</v>
      </c>
      <c r="W37" s="4">
        <v>0</v>
      </c>
      <c r="X37" s="4" t="s">
        <v>38</v>
      </c>
      <c r="Y37" s="4" t="s">
        <v>969</v>
      </c>
      <c r="Z37" s="39">
        <v>55000073</v>
      </c>
      <c r="AA37" s="20">
        <v>100</v>
      </c>
      <c r="AB37" s="20"/>
      <c r="AC37" s="20"/>
      <c r="AD37" s="20"/>
      <c r="AE37" s="20"/>
      <c r="AF37" s="20"/>
      <c r="AG37" s="20"/>
      <c r="AH37" s="20" t="e">
        <f>IF(ISBLANK($Z37),0, LOOKUP($Z37,[1]Skill!$A:$A,[1]Skill!$V:$V)*$AA37/100)+
IF(ISBLANK($AB37),0, LOOKUP($AB37,[1]Skill!$A:$A,[1]Skill!$V:$V)*$AC37/100)+
IF(ISBLANK($AD37),0, LOOKUP($AD37,[1]Skill!$A:$A,[1]Skill!$V:$V)*$AE37/100)+
IF(ISBLANK($AF37),0, LOOKUP($AF37,[1]Skill!$A:$A,[1]Skill!$V:$V)*$AG37/100)</f>
        <v>#N/A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1088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341</v>
      </c>
      <c r="D38" s="21" t="s">
        <v>874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LOOKUP($Z38,[1]Skill!$A:$A,[1]Skill!$V:$V)*$AA38/100)+
IF(ISBLANK($AB38),0, LOOKUP($AB38,[1]Skill!$A:$A,[1]Skill!$V:$V)*$AC38/100)+
IF(ISBLANK($AD38),0, LOOKUP($AD38,[1]Skill!$A:$A,[1]Skill!$V:$V)*$AE38/100)+
IF(ISBLANK($AF38),0, LOOKUP($AF38,[1]Skill!$A:$A,[1]Skill!$V:$V)*$AG38/100)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1088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>
      <c r="A39">
        <v>51000036</v>
      </c>
      <c r="B39" s="4" t="s">
        <v>48</v>
      </c>
      <c r="C39" s="4" t="s">
        <v>524</v>
      </c>
      <c r="D39" s="21" t="s">
        <v>873</v>
      </c>
      <c r="E39" s="4">
        <v>4</v>
      </c>
      <c r="F39" s="4">
        <v>12</v>
      </c>
      <c r="G39" s="4">
        <v>4</v>
      </c>
      <c r="H39" s="4">
        <f t="shared" si="0"/>
        <v>6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LOOKUP($Z39,[1]Skill!$A:$A,[1]Skill!$V:$V)*$AA39/100)+
IF(ISBLANK($AB39),0, LOOKUP($AB39,[1]Skill!$A:$A,[1]Skill!$V:$V)*$AC39/100)+
IF(ISBLANK($AD39),0, LOOKUP($AD39,[1]Skill!$A:$A,[1]Skill!$V:$V)*$AE39/100)+
IF(ISBLANK($AF39),0, LOOKUP($AF39,[1]Skill!$A:$A,[1]Skill!$V:$V)*$AG39/100)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1088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>
      <c r="A40">
        <v>51000037</v>
      </c>
      <c r="B40" s="4" t="s">
        <v>49</v>
      </c>
      <c r="C40" s="4" t="s">
        <v>525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LOOKUP($Z40,[1]Skill!$A:$A,[1]Skill!$V:$V)*$AA40/100)+
IF(ISBLANK($AB40),0, LOOKUP($AB40,[1]Skill!$A:$A,[1]Skill!$V:$V)*$AC40/100)+
IF(ISBLANK($AD40),0, LOOKUP($AD40,[1]Skill!$A:$A,[1]Skill!$V:$V)*$AE40/100)+
IF(ISBLANK($AF40),0, LOOKUP($AF40,[1]Skill!$A:$A,[1]Skill!$V:$V)*$AG40/100)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1088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>
      <c r="A41">
        <v>51000038</v>
      </c>
      <c r="B41" s="4" t="s">
        <v>50</v>
      </c>
      <c r="C41" s="4" t="s">
        <v>526</v>
      </c>
      <c r="D41" s="21" t="s">
        <v>873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-22</v>
      </c>
      <c r="U41" s="4">
        <v>30</v>
      </c>
      <c r="V41" s="4">
        <v>12</v>
      </c>
      <c r="W41" s="4">
        <v>0</v>
      </c>
      <c r="X41" s="4" t="s">
        <v>51</v>
      </c>
      <c r="Y41" s="4" t="s">
        <v>1070</v>
      </c>
      <c r="Z41" s="39">
        <v>55000071</v>
      </c>
      <c r="AA41" s="20">
        <v>100</v>
      </c>
      <c r="AB41" s="20"/>
      <c r="AC41" s="20"/>
      <c r="AD41" s="20"/>
      <c r="AE41" s="20"/>
      <c r="AF41" s="20"/>
      <c r="AG41" s="20"/>
      <c r="AH41" s="20" t="e">
        <f>IF(ISBLANK($Z41),0, LOOKUP($Z41,[1]Skill!$A:$A,[1]Skill!$V:$V)*$AA41/100)+
IF(ISBLANK($AB41),0, LOOKUP($AB41,[1]Skill!$A:$A,[1]Skill!$V:$V)*$AC41/100)+
IF(ISBLANK($AD41),0, LOOKUP($AD41,[1]Skill!$A:$A,[1]Skill!$V:$V)*$AE41/100)+
IF(ISBLANK($AF41),0, LOOKUP($AF41,[1]Skill!$A:$A,[1]Skill!$V:$V)*$AG41/100)</f>
        <v>#N/A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1088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>
      <c r="A42">
        <v>51000039</v>
      </c>
      <c r="B42" s="4" t="s">
        <v>52</v>
      </c>
      <c r="C42" s="4" t="s">
        <v>422</v>
      </c>
      <c r="D42" s="21" t="s">
        <v>873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-1</v>
      </c>
      <c r="U42" s="4">
        <v>30</v>
      </c>
      <c r="V42" s="4">
        <v>12</v>
      </c>
      <c r="W42" s="4">
        <v>0</v>
      </c>
      <c r="X42" s="4" t="s">
        <v>53</v>
      </c>
      <c r="Y42" s="4" t="s">
        <v>1071</v>
      </c>
      <c r="Z42" s="39">
        <v>55000034</v>
      </c>
      <c r="AA42" s="20">
        <v>20</v>
      </c>
      <c r="AB42" s="20">
        <v>55000072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LOOKUP($Z42,[1]Skill!$A:$A,[1]Skill!$V:$V)*$AA42/100)+
IF(ISBLANK($AB42),0, LOOKUP($AB42,[1]Skill!$A:$A,[1]Skill!$V:$V)*$AC42/100)+
IF(ISBLANK($AD42),0, LOOKUP($AD42,[1]Skill!$A:$A,[1]Skill!$V:$V)*$AE42/100)+
IF(ISBLANK($AF42),0, LOOKUP($AF42,[1]Skill!$A:$A,[1]Skill!$V:$V)*$AG42/100)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4" t="str">
        <f t="shared" si="3"/>
        <v>0;0;0;0;0;0;0</v>
      </c>
      <c r="AW42" s="52" t="s">
        <v>1088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>
      <c r="A43">
        <v>51000040</v>
      </c>
      <c r="B43" s="4" t="s">
        <v>54</v>
      </c>
      <c r="C43" s="4" t="s">
        <v>342</v>
      </c>
      <c r="D43" s="21" t="s">
        <v>873</v>
      </c>
      <c r="E43" s="4">
        <v>1</v>
      </c>
      <c r="F43" s="4">
        <v>10</v>
      </c>
      <c r="G43" s="4">
        <v>0</v>
      </c>
      <c r="H43" s="4">
        <f t="shared" si="0"/>
        <v>6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25</v>
      </c>
      <c r="U43" s="4">
        <v>10</v>
      </c>
      <c r="V43" s="4">
        <v>10</v>
      </c>
      <c r="W43" s="4">
        <v>0</v>
      </c>
      <c r="X43" s="4" t="s">
        <v>4</v>
      </c>
      <c r="Y43" s="4" t="s">
        <v>898</v>
      </c>
      <c r="Z43" s="39">
        <v>55000074</v>
      </c>
      <c r="AA43" s="20">
        <v>100</v>
      </c>
      <c r="AB43" s="20"/>
      <c r="AC43" s="20"/>
      <c r="AD43" s="20"/>
      <c r="AE43" s="20"/>
      <c r="AF43" s="20"/>
      <c r="AG43" s="20"/>
      <c r="AH43" s="20" t="e">
        <f>IF(ISBLANK($Z43),0, LOOKUP($Z43,[1]Skill!$A:$A,[1]Skill!$V:$V)*$AA43/100)+
IF(ISBLANK($AB43),0, LOOKUP($AB43,[1]Skill!$A:$A,[1]Skill!$V:$V)*$AC43/100)+
IF(ISBLANK($AD43),0, LOOKUP($AD43,[1]Skill!$A:$A,[1]Skill!$V:$V)*$AE43/100)+
IF(ISBLANK($AF43),0, LOOKUP($AF43,[1]Skill!$A:$A,[1]Skill!$V:$V)*$AG43/100)</f>
        <v>#N/A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1088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>
      <c r="A44">
        <v>51000041</v>
      </c>
      <c r="B44" s="7" t="s">
        <v>421</v>
      </c>
      <c r="C44" s="4" t="s">
        <v>527</v>
      </c>
      <c r="D44" s="21" t="s">
        <v>873</v>
      </c>
      <c r="E44" s="4">
        <v>3</v>
      </c>
      <c r="F44" s="4">
        <v>10</v>
      </c>
      <c r="G44" s="4">
        <v>6</v>
      </c>
      <c r="H44" s="4">
        <f t="shared" si="0"/>
        <v>2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4</v>
      </c>
      <c r="U44" s="4">
        <v>10</v>
      </c>
      <c r="V44" s="4">
        <v>15</v>
      </c>
      <c r="W44" s="4">
        <v>0</v>
      </c>
      <c r="X44" s="4" t="s">
        <v>16</v>
      </c>
      <c r="Y44" s="4" t="s">
        <v>1062</v>
      </c>
      <c r="Z44" s="39">
        <v>55000075</v>
      </c>
      <c r="AA44" s="20">
        <v>30</v>
      </c>
      <c r="AB44" s="20">
        <v>55000239</v>
      </c>
      <c r="AC44" s="20">
        <v>60</v>
      </c>
      <c r="AD44" s="20"/>
      <c r="AE44" s="20"/>
      <c r="AF44" s="20"/>
      <c r="AG44" s="20"/>
      <c r="AH44" s="20" t="e">
        <f>IF(ISBLANK($Z44),0, LOOKUP($Z44,[1]Skill!$A:$A,[1]Skill!$V:$V)*$AA44/100)+
IF(ISBLANK($AB44),0, LOOKUP($AB44,[1]Skill!$A:$A,[1]Skill!$V:$V)*$AC44/100)+
IF(ISBLANK($AD44),0, LOOKUP($AD44,[1]Skill!$A:$A,[1]Skill!$V:$V)*$AE44/100)+
IF(ISBLANK($AF44),0, LOOKUP($AF44,[1]Skill!$A:$A,[1]Skill!$V:$V)*$AG44/100)</f>
        <v>#N/A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1088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>
      <c r="A45">
        <v>51000042</v>
      </c>
      <c r="B45" s="4" t="s">
        <v>716</v>
      </c>
      <c r="C45" s="4" t="s">
        <v>528</v>
      </c>
      <c r="D45" s="21" t="s">
        <v>873</v>
      </c>
      <c r="E45" s="4">
        <v>1</v>
      </c>
      <c r="F45" s="4">
        <v>10</v>
      </c>
      <c r="G45" s="4">
        <v>0</v>
      </c>
      <c r="H45" s="4">
        <f t="shared" si="0"/>
        <v>6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-11</v>
      </c>
      <c r="U45" s="4">
        <v>10</v>
      </c>
      <c r="V45" s="4">
        <v>15</v>
      </c>
      <c r="W45" s="4">
        <v>0</v>
      </c>
      <c r="X45" s="4" t="s">
        <v>4</v>
      </c>
      <c r="Y45" s="4" t="s">
        <v>981</v>
      </c>
      <c r="Z45" s="39">
        <v>55000077</v>
      </c>
      <c r="AA45" s="20">
        <v>70</v>
      </c>
      <c r="AB45" s="20">
        <v>55000187</v>
      </c>
      <c r="AC45" s="20">
        <v>100</v>
      </c>
      <c r="AD45" s="20"/>
      <c r="AE45" s="20"/>
      <c r="AF45" s="20"/>
      <c r="AG45" s="20"/>
      <c r="AH45" s="20" t="e">
        <f>IF(ISBLANK($Z45),0, LOOKUP($Z45,[1]Skill!$A:$A,[1]Skill!$V:$V)*$AA45/100)+
IF(ISBLANK($AB45),0, LOOKUP($AB45,[1]Skill!$A:$A,[1]Skill!$V:$V)*$AC45/100)+
IF(ISBLANK($AD45),0, LOOKUP($AD45,[1]Skill!$A:$A,[1]Skill!$V:$V)*$AE45/100)+
IF(ISBLANK($AF45),0, LOOKUP($AF45,[1]Skill!$A:$A,[1]Skill!$V:$V)*$AG45/100)</f>
        <v>#N/A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1088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>
      <c r="A46">
        <v>51000043</v>
      </c>
      <c r="B46" s="4" t="s">
        <v>55</v>
      </c>
      <c r="C46" s="7" t="s">
        <v>679</v>
      </c>
      <c r="D46" s="21" t="s">
        <v>873</v>
      </c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-3</v>
      </c>
      <c r="U46" s="4">
        <v>10</v>
      </c>
      <c r="V46" s="4">
        <v>15</v>
      </c>
      <c r="W46" s="4">
        <v>0</v>
      </c>
      <c r="X46" s="4" t="s">
        <v>2</v>
      </c>
      <c r="Y46" s="4" t="s">
        <v>1063</v>
      </c>
      <c r="Z46" s="39">
        <v>55000075</v>
      </c>
      <c r="AA46" s="20">
        <v>60</v>
      </c>
      <c r="AB46" s="20">
        <v>55000078</v>
      </c>
      <c r="AC46" s="20">
        <v>100</v>
      </c>
      <c r="AD46" s="20"/>
      <c r="AE46" s="20"/>
      <c r="AF46" s="20"/>
      <c r="AG46" s="20"/>
      <c r="AH46" s="20" t="e">
        <f>IF(ISBLANK($Z46),0, LOOKUP($Z46,[1]Skill!$A:$A,[1]Skill!$V:$V)*$AA46/100)+
IF(ISBLANK($AB46),0, LOOKUP($AB46,[1]Skill!$A:$A,[1]Skill!$V:$V)*$AC46/100)+
IF(ISBLANK($AD46),0, LOOKUP($AD46,[1]Skill!$A:$A,[1]Skill!$V:$V)*$AE46/100)+
IF(ISBLANK($AF46),0, LOOKUP($AF46,[1]Skill!$A:$A,[1]Skill!$V:$V)*$AG46/100)</f>
        <v>#N/A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1088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>
      <c r="A47">
        <v>51000044</v>
      </c>
      <c r="B47" s="4" t="s">
        <v>56</v>
      </c>
      <c r="C47" s="4" t="s">
        <v>529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1130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LOOKUP($Z47,[1]Skill!$A:$A,[1]Skill!$V:$V)*$AA47/100)+
IF(ISBLANK($AB47),0, LOOKUP($AB47,[1]Skill!$A:$A,[1]Skill!$V:$V)*$AC47/100)+
IF(ISBLANK($AD47),0, LOOKUP($AD47,[1]Skill!$A:$A,[1]Skill!$V:$V)*$AE47/100)+
IF(ISBLANK($AF47),0, LOOKUP($AF47,[1]Skill!$A:$A,[1]Skill!$V:$V)*$AG47/100)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1088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>
      <c r="A48">
        <v>51000045</v>
      </c>
      <c r="B48" s="4" t="s">
        <v>57</v>
      </c>
      <c r="C48" s="4" t="s">
        <v>530</v>
      </c>
      <c r="D48" s="21" t="s">
        <v>873</v>
      </c>
      <c r="E48" s="4">
        <v>3</v>
      </c>
      <c r="F48" s="4">
        <v>15</v>
      </c>
      <c r="G48" s="4">
        <v>4</v>
      </c>
      <c r="H48" s="4">
        <f t="shared" si="0"/>
        <v>6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19</v>
      </c>
      <c r="U48" s="4">
        <v>10</v>
      </c>
      <c r="V48" s="4">
        <v>15</v>
      </c>
      <c r="W48" s="4">
        <v>0</v>
      </c>
      <c r="X48" s="4" t="s">
        <v>16</v>
      </c>
      <c r="Y48" s="4" t="s">
        <v>745</v>
      </c>
      <c r="Z48" s="39">
        <v>55000080</v>
      </c>
      <c r="AA48" s="20">
        <v>100</v>
      </c>
      <c r="AB48" s="20"/>
      <c r="AC48" s="20"/>
      <c r="AD48" s="20"/>
      <c r="AE48" s="20"/>
      <c r="AF48" s="20"/>
      <c r="AG48" s="20"/>
      <c r="AH48" s="20" t="e">
        <f>IF(ISBLANK($Z48),0, LOOKUP($Z48,[1]Skill!$A:$A,[1]Skill!$V:$V)*$AA48/100)+
IF(ISBLANK($AB48),0, LOOKUP($AB48,[1]Skill!$A:$A,[1]Skill!$V:$V)*$AC48/100)+
IF(ISBLANK($AD48),0, LOOKUP($AD48,[1]Skill!$A:$A,[1]Skill!$V:$V)*$AE48/100)+
IF(ISBLANK($AF48),0, LOOKUP($AF48,[1]Skill!$A:$A,[1]Skill!$V:$V)*$AG48/100)</f>
        <v>#N/A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1088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>
      <c r="A49">
        <v>51000046</v>
      </c>
      <c r="B49" s="4" t="s">
        <v>58</v>
      </c>
      <c r="C49" s="4" t="s">
        <v>531</v>
      </c>
      <c r="D49" s="21" t="s">
        <v>873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746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LOOKUP($Z49,[1]Skill!$A:$A,[1]Skill!$V:$V)*$AA49/100)+
IF(ISBLANK($AB49),0, LOOKUP($AB49,[1]Skill!$A:$A,[1]Skill!$V:$V)*$AC49/100)+
IF(ISBLANK($AD49),0, LOOKUP($AD49,[1]Skill!$A:$A,[1]Skill!$V:$V)*$AE49/100)+
IF(ISBLANK($AF49),0, LOOKUP($AF49,[1]Skill!$A:$A,[1]Skill!$V:$V)*$AG49/100)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1088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>
      <c r="A50">
        <v>51000047</v>
      </c>
      <c r="B50" s="4" t="s">
        <v>59</v>
      </c>
      <c r="C50" s="4" t="s">
        <v>344</v>
      </c>
      <c r="D50" s="21" t="s">
        <v>873</v>
      </c>
      <c r="E50" s="4">
        <v>5</v>
      </c>
      <c r="F50" s="4">
        <v>7</v>
      </c>
      <c r="G50" s="4">
        <v>0</v>
      </c>
      <c r="H50" s="4">
        <f t="shared" si="0"/>
        <v>6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4">
        <f t="shared" si="1"/>
        <v>19</v>
      </c>
      <c r="U50" s="4">
        <v>10</v>
      </c>
      <c r="V50" s="4">
        <v>15</v>
      </c>
      <c r="W50" s="4">
        <v>0</v>
      </c>
      <c r="X50" s="4" t="s">
        <v>2</v>
      </c>
      <c r="Y50" s="4" t="s">
        <v>747</v>
      </c>
      <c r="Z50" s="39">
        <v>55000039</v>
      </c>
      <c r="AA50" s="20">
        <v>10</v>
      </c>
      <c r="AB50" s="20">
        <v>55000082</v>
      </c>
      <c r="AC50" s="20">
        <v>20</v>
      </c>
      <c r="AD50" s="20"/>
      <c r="AE50" s="20"/>
      <c r="AF50" s="20"/>
      <c r="AG50" s="20"/>
      <c r="AH50" s="20" t="e">
        <f>IF(ISBLANK($Z50),0, LOOKUP($Z50,[1]Skill!$A:$A,[1]Skill!$V:$V)*$AA50/100)+
IF(ISBLANK($AB50),0, LOOKUP($AB50,[1]Skill!$A:$A,[1]Skill!$V:$V)*$AC50/100)+
IF(ISBLANK($AD50),0, LOOKUP($AD50,[1]Skill!$A:$A,[1]Skill!$V:$V)*$AE50/100)+
IF(ISBLANK($AF50),0, LOOKUP($AF50,[1]Skill!$A:$A,[1]Skill!$V:$V)*$AG50/100)</f>
        <v>#N/A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1088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>
      <c r="A51">
        <v>51000048</v>
      </c>
      <c r="B51" s="4" t="s">
        <v>60</v>
      </c>
      <c r="C51" s="4" t="s">
        <v>345</v>
      </c>
      <c r="D51" s="21" t="s">
        <v>873</v>
      </c>
      <c r="E51" s="4">
        <v>1</v>
      </c>
      <c r="F51" s="4">
        <v>4</v>
      </c>
      <c r="G51" s="4">
        <v>3</v>
      </c>
      <c r="H51" s="4">
        <f t="shared" si="0"/>
        <v>1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-3</v>
      </c>
      <c r="U51" s="4">
        <v>10</v>
      </c>
      <c r="V51" s="4">
        <v>5</v>
      </c>
      <c r="W51" s="4">
        <v>0</v>
      </c>
      <c r="X51" s="4" t="s">
        <v>9</v>
      </c>
      <c r="Y51" s="4" t="s">
        <v>748</v>
      </c>
      <c r="Z51" s="39">
        <v>55000083</v>
      </c>
      <c r="AA51" s="20">
        <v>40</v>
      </c>
      <c r="AB51" s="20">
        <v>55010006</v>
      </c>
      <c r="AC51" s="20">
        <v>100</v>
      </c>
      <c r="AD51" s="20"/>
      <c r="AE51" s="20"/>
      <c r="AF51" s="20"/>
      <c r="AG51" s="20"/>
      <c r="AH51" s="20" t="e">
        <f>IF(ISBLANK($Z51),0, LOOKUP($Z51,[1]Skill!$A:$A,[1]Skill!$V:$V)*$AA51/100)+
IF(ISBLANK($AB51),0, LOOKUP($AB51,[1]Skill!$A:$A,[1]Skill!$V:$V)*$AC51/100)+
IF(ISBLANK($AD51),0, LOOKUP($AD51,[1]Skill!$A:$A,[1]Skill!$V:$V)*$AE51/100)+
IF(ISBLANK($AF51),0, LOOKUP($AF51,[1]Skill!$A:$A,[1]Skill!$V:$V)*$AG51/100)</f>
        <v>#N/A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1088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>
      <c r="A52">
        <v>51000049</v>
      </c>
      <c r="B52" s="4" t="s">
        <v>61</v>
      </c>
      <c r="C52" s="4" t="s">
        <v>532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1120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LOOKUP($Z52,[1]Skill!$A:$A,[1]Skill!$V:$V)*$AA52/100)+
IF(ISBLANK($AB52),0, LOOKUP($AB52,[1]Skill!$A:$A,[1]Skill!$V:$V)*$AC52/100)+
IF(ISBLANK($AD52),0, LOOKUP($AD52,[1]Skill!$A:$A,[1]Skill!$V:$V)*$AE52/100)+
IF(ISBLANK($AF52),0, LOOKUP($AF52,[1]Skill!$A:$A,[1]Skill!$V:$V)*$AG52/100)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1088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>
      <c r="A53">
        <v>51000050</v>
      </c>
      <c r="B53" s="4" t="s">
        <v>62</v>
      </c>
      <c r="C53" s="4" t="s">
        <v>533</v>
      </c>
      <c r="D53" s="21" t="s">
        <v>873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8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15</v>
      </c>
      <c r="U53" s="4">
        <v>10</v>
      </c>
      <c r="V53" s="4">
        <v>15</v>
      </c>
      <c r="W53" s="4">
        <v>0</v>
      </c>
      <c r="X53" s="4" t="s">
        <v>16</v>
      </c>
      <c r="Y53" s="4" t="s">
        <v>749</v>
      </c>
      <c r="Z53" s="39">
        <v>55000085</v>
      </c>
      <c r="AA53" s="20">
        <v>100</v>
      </c>
      <c r="AB53" s="20"/>
      <c r="AC53" s="20"/>
      <c r="AD53" s="20"/>
      <c r="AE53" s="20"/>
      <c r="AF53" s="20"/>
      <c r="AG53" s="20"/>
      <c r="AH53" s="20" t="e">
        <f>IF(ISBLANK($Z53),0, LOOKUP($Z53,[1]Skill!$A:$A,[1]Skill!$V:$V)*$AA53/100)+
IF(ISBLANK($AB53),0, LOOKUP($AB53,[1]Skill!$A:$A,[1]Skill!$V:$V)*$AC53/100)+
IF(ISBLANK($AD53),0, LOOKUP($AD53,[1]Skill!$A:$A,[1]Skill!$V:$V)*$AE53/100)+
IF(ISBLANK($AF53),0, LOOKUP($AF53,[1]Skill!$A:$A,[1]Skill!$V:$V)*$AG53/100)</f>
        <v>#N/A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1088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>
      <c r="A54">
        <v>51000051</v>
      </c>
      <c r="B54" s="4" t="s">
        <v>63</v>
      </c>
      <c r="C54" s="4" t="s">
        <v>534</v>
      </c>
      <c r="D54" s="21" t="s">
        <v>873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5</v>
      </c>
      <c r="U54" s="4">
        <v>30</v>
      </c>
      <c r="V54" s="4">
        <v>12</v>
      </c>
      <c r="W54" s="4">
        <v>0</v>
      </c>
      <c r="X54" s="4" t="s">
        <v>64</v>
      </c>
      <c r="Y54" s="4" t="s">
        <v>1072</v>
      </c>
      <c r="Z54" s="39">
        <v>55000066</v>
      </c>
      <c r="AA54" s="20">
        <v>100</v>
      </c>
      <c r="AB54" s="20"/>
      <c r="AC54" s="20"/>
      <c r="AD54" s="20"/>
      <c r="AE54" s="20"/>
      <c r="AF54" s="20"/>
      <c r="AG54" s="20"/>
      <c r="AH54" s="20" t="e">
        <f>IF(ISBLANK($Z54),0, LOOKUP($Z54,[1]Skill!$A:$A,[1]Skill!$V:$V)*$AA54/100)+
IF(ISBLANK($AB54),0, LOOKUP($AB54,[1]Skill!$A:$A,[1]Skill!$V:$V)*$AC54/100)+
IF(ISBLANK($AD54),0, LOOKUP($AD54,[1]Skill!$A:$A,[1]Skill!$V:$V)*$AE54/100)+
IF(ISBLANK($AF54),0, LOOKUP($AF54,[1]Skill!$A:$A,[1]Skill!$V:$V)*$AG54/100)</f>
        <v>#N/A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1088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>
      <c r="A55">
        <v>51000052</v>
      </c>
      <c r="B55" s="7" t="s">
        <v>423</v>
      </c>
      <c r="C55" s="4" t="s">
        <v>535</v>
      </c>
      <c r="D55" s="21" t="s">
        <v>873</v>
      </c>
      <c r="E55" s="4">
        <v>2</v>
      </c>
      <c r="F55" s="4">
        <v>4</v>
      </c>
      <c r="G55" s="4">
        <v>0</v>
      </c>
      <c r="H55" s="4">
        <f t="shared" si="0"/>
        <v>6</v>
      </c>
      <c r="I55" s="4">
        <v>2</v>
      </c>
      <c r="J55" s="4">
        <v>9</v>
      </c>
      <c r="K55" s="4">
        <v>13</v>
      </c>
      <c r="L55" s="4">
        <v>-3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19</v>
      </c>
      <c r="U55" s="4">
        <v>10</v>
      </c>
      <c r="V55" s="4">
        <v>10</v>
      </c>
      <c r="W55" s="4">
        <v>0</v>
      </c>
      <c r="X55" s="4" t="s">
        <v>65</v>
      </c>
      <c r="Y55" s="4" t="s">
        <v>750</v>
      </c>
      <c r="Z55" s="39">
        <v>55000086</v>
      </c>
      <c r="AA55" s="20">
        <v>100</v>
      </c>
      <c r="AB55" s="20"/>
      <c r="AC55" s="20"/>
      <c r="AD55" s="20"/>
      <c r="AE55" s="20"/>
      <c r="AF55" s="20"/>
      <c r="AG55" s="20"/>
      <c r="AH55" s="20" t="e">
        <f>IF(ISBLANK($Z55),0, LOOKUP($Z55,[1]Skill!$A:$A,[1]Skill!$V:$V)*$AA55/100)+
IF(ISBLANK($AB55),0, LOOKUP($AB55,[1]Skill!$A:$A,[1]Skill!$V:$V)*$AC55/100)+
IF(ISBLANK($AD55),0, LOOKUP($AD55,[1]Skill!$A:$A,[1]Skill!$V:$V)*$AE55/100)+
IF(ISBLANK($AF55),0, LOOKUP($AF55,[1]Skill!$A:$A,[1]Skill!$V:$V)*$AG55/100)</f>
        <v>#N/A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1088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>
      <c r="A56">
        <v>51000053</v>
      </c>
      <c r="B56" s="4" t="s">
        <v>66</v>
      </c>
      <c r="C56" s="4" t="s">
        <v>536</v>
      </c>
      <c r="D56" s="21" t="s">
        <v>873</v>
      </c>
      <c r="E56" s="4">
        <v>3</v>
      </c>
      <c r="F56" s="4">
        <v>1</v>
      </c>
      <c r="G56" s="4">
        <v>6</v>
      </c>
      <c r="H56" s="4">
        <f t="shared" si="0"/>
        <v>6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8.32</v>
      </c>
      <c r="U56" s="4">
        <v>10</v>
      </c>
      <c r="V56" s="4">
        <v>20</v>
      </c>
      <c r="W56" s="4">
        <v>0</v>
      </c>
      <c r="X56" s="4" t="s">
        <v>4</v>
      </c>
      <c r="Y56" s="4" t="s">
        <v>1064</v>
      </c>
      <c r="Z56" s="39">
        <v>55000087</v>
      </c>
      <c r="AA56" s="20">
        <v>30</v>
      </c>
      <c r="AB56" s="20"/>
      <c r="AC56" s="20"/>
      <c r="AD56" s="20"/>
      <c r="AE56" s="20"/>
      <c r="AF56" s="20"/>
      <c r="AG56" s="20"/>
      <c r="AH56" s="20" t="e">
        <f>IF(ISBLANK($Z56),0, LOOKUP($Z56,[1]Skill!$A:$A,[1]Skill!$V:$V)*$AA56/100)+
IF(ISBLANK($AB56),0, LOOKUP($AB56,[1]Skill!$A:$A,[1]Skill!$V:$V)*$AC56/100)+
IF(ISBLANK($AD56),0, LOOKUP($AD56,[1]Skill!$A:$A,[1]Skill!$V:$V)*$AE56/100)+
IF(ISBLANK($AF56),0, LOOKUP($AF56,[1]Skill!$A:$A,[1]Skill!$V:$V)*$AG56/100)</f>
        <v>#N/A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1088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>
      <c r="A57">
        <v>51000054</v>
      </c>
      <c r="B57" s="7" t="s">
        <v>424</v>
      </c>
      <c r="C57" s="4" t="s">
        <v>425</v>
      </c>
      <c r="D57" s="21" t="s">
        <v>873</v>
      </c>
      <c r="E57" s="4">
        <v>2</v>
      </c>
      <c r="F57" s="4">
        <v>10</v>
      </c>
      <c r="G57" s="4">
        <v>5</v>
      </c>
      <c r="H57" s="4">
        <f t="shared" si="0"/>
        <v>1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-3</v>
      </c>
      <c r="U57" s="4">
        <v>10</v>
      </c>
      <c r="V57" s="4">
        <v>20</v>
      </c>
      <c r="W57" s="4">
        <v>0</v>
      </c>
      <c r="X57" s="4" t="s">
        <v>4</v>
      </c>
      <c r="Y57" s="4" t="s">
        <v>991</v>
      </c>
      <c r="Z57" s="39">
        <v>55000088</v>
      </c>
      <c r="AA57" s="20">
        <v>30</v>
      </c>
      <c r="AB57" s="20">
        <v>55000089</v>
      </c>
      <c r="AC57" s="20">
        <v>70</v>
      </c>
      <c r="AD57" s="20"/>
      <c r="AE57" s="20"/>
      <c r="AF57" s="20"/>
      <c r="AG57" s="20"/>
      <c r="AH57" s="20" t="e">
        <f>IF(ISBLANK($Z57),0, LOOKUP($Z57,[1]Skill!$A:$A,[1]Skill!$V:$V)*$AA57/100)+
IF(ISBLANK($AB57),0, LOOKUP($AB57,[1]Skill!$A:$A,[1]Skill!$V:$V)*$AC57/100)+
IF(ISBLANK($AD57),0, LOOKUP($AD57,[1]Skill!$A:$A,[1]Skill!$V:$V)*$AE57/100)+
IF(ISBLANK($AF57),0, LOOKUP($AF57,[1]Skill!$A:$A,[1]Skill!$V:$V)*$AG57/100)</f>
        <v>#N/A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1088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>
      <c r="A58">
        <v>51000055</v>
      </c>
      <c r="B58" s="4" t="s">
        <v>67</v>
      </c>
      <c r="C58" s="4" t="s">
        <v>346</v>
      </c>
      <c r="D58" s="21" t="s">
        <v>873</v>
      </c>
      <c r="E58" s="4">
        <v>2</v>
      </c>
      <c r="F58" s="4">
        <v>11</v>
      </c>
      <c r="G58" s="4">
        <v>0</v>
      </c>
      <c r="H58" s="4">
        <f t="shared" si="0"/>
        <v>0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-5</v>
      </c>
      <c r="U58" s="4">
        <v>10</v>
      </c>
      <c r="V58" s="4">
        <v>15</v>
      </c>
      <c r="W58" s="4">
        <v>0</v>
      </c>
      <c r="X58" s="4" t="s">
        <v>4</v>
      </c>
      <c r="Y58" s="4" t="s">
        <v>751</v>
      </c>
      <c r="Z58" s="39">
        <v>55000090</v>
      </c>
      <c r="AA58" s="20">
        <v>100</v>
      </c>
      <c r="AB58" s="20"/>
      <c r="AC58" s="20"/>
      <c r="AD58" s="20"/>
      <c r="AE58" s="20"/>
      <c r="AF58" s="20"/>
      <c r="AG58" s="20"/>
      <c r="AH58" s="20" t="e">
        <f>IF(ISBLANK($Z58),0, LOOKUP($Z58,[1]Skill!$A:$A,[1]Skill!$V:$V)*$AA58/100)+
IF(ISBLANK($AB58),0, LOOKUP($AB58,[1]Skill!$A:$A,[1]Skill!$V:$V)*$AC58/100)+
IF(ISBLANK($AD58),0, LOOKUP($AD58,[1]Skill!$A:$A,[1]Skill!$V:$V)*$AE58/100)+
IF(ISBLANK($AF58),0, LOOKUP($AF58,[1]Skill!$A:$A,[1]Skill!$V:$V)*$AG58/100)</f>
        <v>#N/A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1088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>
      <c r="A59">
        <v>51000056</v>
      </c>
      <c r="B59" s="4" t="s">
        <v>68</v>
      </c>
      <c r="C59" s="4" t="s">
        <v>347</v>
      </c>
      <c r="D59" s="21" t="s">
        <v>873</v>
      </c>
      <c r="E59" s="4">
        <v>3</v>
      </c>
      <c r="F59" s="4">
        <v>9</v>
      </c>
      <c r="G59" s="4">
        <v>0</v>
      </c>
      <c r="H59" s="4">
        <f t="shared" si="0"/>
        <v>6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20</v>
      </c>
      <c r="U59" s="4">
        <v>10</v>
      </c>
      <c r="V59" s="4">
        <v>25</v>
      </c>
      <c r="W59" s="4">
        <v>0</v>
      </c>
      <c r="X59" s="4" t="s">
        <v>69</v>
      </c>
      <c r="Y59" s="4" t="s">
        <v>1021</v>
      </c>
      <c r="Z59" s="39">
        <v>55000091</v>
      </c>
      <c r="AA59" s="20">
        <v>100</v>
      </c>
      <c r="AB59" s="20"/>
      <c r="AC59" s="20"/>
      <c r="AD59" s="20"/>
      <c r="AE59" s="20"/>
      <c r="AF59" s="20"/>
      <c r="AG59" s="20"/>
      <c r="AH59" s="20" t="e">
        <f>IF(ISBLANK($Z59),0, LOOKUP($Z59,[1]Skill!$A:$A,[1]Skill!$V:$V)*$AA59/100)+
IF(ISBLANK($AB59),0, LOOKUP($AB59,[1]Skill!$A:$A,[1]Skill!$V:$V)*$AC59/100)+
IF(ISBLANK($AD59),0, LOOKUP($AD59,[1]Skill!$A:$A,[1]Skill!$V:$V)*$AE59/100)+
IF(ISBLANK($AF59),0, LOOKUP($AF59,[1]Skill!$A:$A,[1]Skill!$V:$V)*$AG59/100)</f>
        <v>#N/A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1088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>
      <c r="A60">
        <v>51000057</v>
      </c>
      <c r="B60" s="4" t="s">
        <v>70</v>
      </c>
      <c r="C60" s="4" t="s">
        <v>537</v>
      </c>
      <c r="D60" s="21" t="s">
        <v>873</v>
      </c>
      <c r="E60" s="4">
        <v>1</v>
      </c>
      <c r="F60" s="4">
        <v>1</v>
      </c>
      <c r="G60" s="4">
        <v>0</v>
      </c>
      <c r="H60" s="4">
        <f t="shared" si="0"/>
        <v>3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6</v>
      </c>
      <c r="U60" s="4">
        <v>10</v>
      </c>
      <c r="V60" s="4">
        <v>15</v>
      </c>
      <c r="W60" s="4">
        <v>0</v>
      </c>
      <c r="X60" s="4" t="s">
        <v>9</v>
      </c>
      <c r="Y60" s="4" t="s">
        <v>878</v>
      </c>
      <c r="Z60" s="39">
        <v>55000092</v>
      </c>
      <c r="AA60" s="20">
        <v>30</v>
      </c>
      <c r="AB60" s="20"/>
      <c r="AC60" s="20"/>
      <c r="AD60" s="20"/>
      <c r="AE60" s="20"/>
      <c r="AF60" s="20"/>
      <c r="AG60" s="20"/>
      <c r="AH60" s="20" t="e">
        <f>IF(ISBLANK($Z60),0, LOOKUP($Z60,[1]Skill!$A:$A,[1]Skill!$V:$V)*$AA60/100)+
IF(ISBLANK($AB60),0, LOOKUP($AB60,[1]Skill!$A:$A,[1]Skill!$V:$V)*$AC60/100)+
IF(ISBLANK($AD60),0, LOOKUP($AD60,[1]Skill!$A:$A,[1]Skill!$V:$V)*$AE60/100)+
IF(ISBLANK($AF60),0, LOOKUP($AF60,[1]Skill!$A:$A,[1]Skill!$V:$V)*$AG60/100)</f>
        <v>#N/A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1088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>
      <c r="A61">
        <v>51000058</v>
      </c>
      <c r="B61" s="4" t="s">
        <v>71</v>
      </c>
      <c r="C61" s="4" t="s">
        <v>538</v>
      </c>
      <c r="D61" s="21" t="s">
        <v>873</v>
      </c>
      <c r="E61" s="4">
        <v>1</v>
      </c>
      <c r="F61" s="4">
        <v>7</v>
      </c>
      <c r="G61" s="4">
        <v>0</v>
      </c>
      <c r="H61" s="4">
        <f t="shared" si="0"/>
        <v>6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24</v>
      </c>
      <c r="U61" s="4">
        <v>10</v>
      </c>
      <c r="V61" s="4">
        <v>15</v>
      </c>
      <c r="W61" s="4">
        <v>0</v>
      </c>
      <c r="X61" s="4" t="s">
        <v>24</v>
      </c>
      <c r="Y61" s="4" t="s">
        <v>984</v>
      </c>
      <c r="Z61" s="39">
        <v>55000093</v>
      </c>
      <c r="AA61" s="20">
        <v>25</v>
      </c>
      <c r="AB61" s="20"/>
      <c r="AC61" s="20"/>
      <c r="AD61" s="20"/>
      <c r="AE61" s="20"/>
      <c r="AF61" s="20"/>
      <c r="AG61" s="20"/>
      <c r="AH61" s="20" t="e">
        <f>IF(ISBLANK($Z61),0, LOOKUP($Z61,[1]Skill!$A:$A,[1]Skill!$V:$V)*$AA61/100)+
IF(ISBLANK($AB61),0, LOOKUP($AB61,[1]Skill!$A:$A,[1]Skill!$V:$V)*$AC61/100)+
IF(ISBLANK($AD61),0, LOOKUP($AD61,[1]Skill!$A:$A,[1]Skill!$V:$V)*$AE61/100)+
IF(ISBLANK($AF61),0, LOOKUP($AF61,[1]Skill!$A:$A,[1]Skill!$V:$V)*$AG61/100)</f>
        <v>#N/A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1088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>
      <c r="A62">
        <v>51000059</v>
      </c>
      <c r="B62" s="4" t="s">
        <v>72</v>
      </c>
      <c r="C62" s="4" t="s">
        <v>539</v>
      </c>
      <c r="D62" s="21" t="s">
        <v>873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9</v>
      </c>
      <c r="U62" s="4">
        <v>10</v>
      </c>
      <c r="V62" s="4">
        <v>15</v>
      </c>
      <c r="W62" s="4">
        <v>0</v>
      </c>
      <c r="X62" s="4" t="s">
        <v>65</v>
      </c>
      <c r="Y62" s="4" t="s">
        <v>752</v>
      </c>
      <c r="Z62" s="39">
        <v>55000062</v>
      </c>
      <c r="AA62" s="20">
        <v>20</v>
      </c>
      <c r="AB62" s="20"/>
      <c r="AC62" s="20"/>
      <c r="AD62" s="20"/>
      <c r="AE62" s="20"/>
      <c r="AF62" s="20"/>
      <c r="AG62" s="20"/>
      <c r="AH62" s="20" t="e">
        <f>IF(ISBLANK($Z62),0, LOOKUP($Z62,[1]Skill!$A:$A,[1]Skill!$V:$V)*$AA62/100)+
IF(ISBLANK($AB62),0, LOOKUP($AB62,[1]Skill!$A:$A,[1]Skill!$V:$V)*$AC62/100)+
IF(ISBLANK($AD62),0, LOOKUP($AD62,[1]Skill!$A:$A,[1]Skill!$V:$V)*$AE62/100)+
IF(ISBLANK($AF62),0, LOOKUP($AF62,[1]Skill!$A:$A,[1]Skill!$V:$V)*$AG62/100)</f>
        <v>#N/A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1088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>
      <c r="A63">
        <v>51000060</v>
      </c>
      <c r="B63" s="4" t="s">
        <v>73</v>
      </c>
      <c r="C63" s="4" t="s">
        <v>540</v>
      </c>
      <c r="D63" s="21" t="s">
        <v>873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753</v>
      </c>
      <c r="Z63" s="39">
        <v>55000094</v>
      </c>
      <c r="AA63" s="20">
        <v>12</v>
      </c>
      <c r="AB63" s="20"/>
      <c r="AC63" s="20"/>
      <c r="AD63" s="20"/>
      <c r="AE63" s="20"/>
      <c r="AF63" s="20"/>
      <c r="AG63" s="20"/>
      <c r="AH63" s="20" t="e">
        <f>IF(ISBLANK($Z63),0, LOOKUP($Z63,[1]Skill!$A:$A,[1]Skill!$V:$V)*$AA63/100)+
IF(ISBLANK($AB63),0, LOOKUP($AB63,[1]Skill!$A:$A,[1]Skill!$V:$V)*$AC63/100)+
IF(ISBLANK($AD63),0, LOOKUP($AD63,[1]Skill!$A:$A,[1]Skill!$V:$V)*$AE63/100)+
IF(ISBLANK($AF63),0, LOOKUP($AF63,[1]Skill!$A:$A,[1]Skill!$V:$V)*$AG63/100)</f>
        <v>#N/A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1088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>
      <c r="A64">
        <v>51000061</v>
      </c>
      <c r="B64" s="4" t="s">
        <v>74</v>
      </c>
      <c r="C64" s="4" t="s">
        <v>348</v>
      </c>
      <c r="D64" s="21" t="s">
        <v>873</v>
      </c>
      <c r="E64" s="4">
        <v>3</v>
      </c>
      <c r="F64" s="4">
        <v>7</v>
      </c>
      <c r="G64" s="4">
        <v>2</v>
      </c>
      <c r="H64" s="4">
        <f t="shared" si="0"/>
        <v>6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39"/>
      <c r="AA64" s="20"/>
      <c r="AB64" s="20"/>
      <c r="AC64" s="20"/>
      <c r="AD64" s="20"/>
      <c r="AE64" s="20"/>
      <c r="AF64" s="20"/>
      <c r="AG64" s="20"/>
      <c r="AH64" s="20">
        <f>IF(ISBLANK($Z64),0, LOOKUP($Z64,[1]Skill!$A:$A,[1]Skill!$V:$V)*$AA64/100)+
IF(ISBLANK($AB64),0, LOOKUP($AB64,[1]Skill!$A:$A,[1]Skill!$V:$V)*$AC64/100)+
IF(ISBLANK($AD64),0, LOOKUP($AD64,[1]Skill!$A:$A,[1]Skill!$V:$V)*$AE64/100)+
IF(ISBLANK($AF64),0, LOOKUP($AF64,[1]Skill!$A:$A,[1]Skill!$V:$V)*$AG64/100)</f>
        <v>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1088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541</v>
      </c>
      <c r="D65" s="21" t="s">
        <v>874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LOOKUP($Z65,[1]Skill!$A:$A,[1]Skill!$V:$V)*$AA65/100)+
IF(ISBLANK($AB65),0, LOOKUP($AB65,[1]Skill!$A:$A,[1]Skill!$V:$V)*$AC65/100)+
IF(ISBLANK($AD65),0, LOOKUP($AD65,[1]Skill!$A:$A,[1]Skill!$V:$V)*$AE65/100)+
IF(ISBLANK($AF65),0, LOOKUP($AF65,[1]Skill!$A:$A,[1]Skill!$V:$V)*$AG65/100)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1088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>
      <c r="A66">
        <v>51000063</v>
      </c>
      <c r="B66" s="4" t="s">
        <v>76</v>
      </c>
      <c r="C66" s="4" t="s">
        <v>349</v>
      </c>
      <c r="D66" s="21" t="s">
        <v>874</v>
      </c>
      <c r="E66" s="4">
        <v>1</v>
      </c>
      <c r="F66" s="4">
        <v>4</v>
      </c>
      <c r="G66" s="4">
        <v>0</v>
      </c>
      <c r="H66" s="4">
        <f t="shared" si="0"/>
        <v>0</v>
      </c>
      <c r="I66" s="4">
        <v>1</v>
      </c>
      <c r="J66" s="4">
        <v>0</v>
      </c>
      <c r="K66" s="4">
        <v>0</v>
      </c>
      <c r="L66" s="4">
        <v>-5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-5</v>
      </c>
      <c r="U66" s="4">
        <v>25</v>
      </c>
      <c r="V66" s="4">
        <v>10</v>
      </c>
      <c r="W66" s="4">
        <v>0</v>
      </c>
      <c r="X66" s="4" t="s">
        <v>40</v>
      </c>
      <c r="Y66" s="4"/>
      <c r="Z66" s="39"/>
      <c r="AA66" s="20"/>
      <c r="AB66" s="20"/>
      <c r="AC66" s="20"/>
      <c r="AD66" s="20"/>
      <c r="AE66" s="20"/>
      <c r="AF66" s="20"/>
      <c r="AG66" s="20"/>
      <c r="AH66" s="20">
        <f>IF(ISBLANK($Z66),0, LOOKUP($Z66,[1]Skill!$A:$A,[1]Skill!$V:$V)*$AA66/100)+
IF(ISBLANK($AB66),0, LOOKUP($AB66,[1]Skill!$A:$A,[1]Skill!$V:$V)*$AC66/100)+
IF(ISBLANK($AD66),0, LOOKUP($AD66,[1]Skill!$A:$A,[1]Skill!$V:$V)*$AE66/100)+
IF(ISBLANK($AF66),0, LOOKUP($AF66,[1]Skill!$A:$A,[1]Skill!$V:$V)*$AG66/100)</f>
        <v>0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1088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>
      <c r="A67">
        <v>51000064</v>
      </c>
      <c r="B67" s="4" t="s">
        <v>77</v>
      </c>
      <c r="C67" s="4" t="s">
        <v>350</v>
      </c>
      <c r="D67" s="21" t="s">
        <v>873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4">
        <f t="shared" si="1"/>
        <v>35</v>
      </c>
      <c r="U67" s="4">
        <v>10</v>
      </c>
      <c r="V67" s="4">
        <v>12</v>
      </c>
      <c r="W67" s="4">
        <v>0</v>
      </c>
      <c r="X67" s="4" t="s">
        <v>78</v>
      </c>
      <c r="Y67" s="4" t="s">
        <v>1050</v>
      </c>
      <c r="Z67" s="39">
        <v>55000095</v>
      </c>
      <c r="AA67" s="20">
        <v>40</v>
      </c>
      <c r="AB67" s="20">
        <v>55000096</v>
      </c>
      <c r="AC67" s="20">
        <v>50</v>
      </c>
      <c r="AD67" s="20"/>
      <c r="AE67" s="20"/>
      <c r="AF67" s="20"/>
      <c r="AG67" s="20"/>
      <c r="AH67" s="20" t="e">
        <f>IF(ISBLANK($Z67),0, LOOKUP($Z67,[1]Skill!$A:$A,[1]Skill!$V:$V)*$AA67/100)+
IF(ISBLANK($AB67),0, LOOKUP($AB67,[1]Skill!$A:$A,[1]Skill!$V:$V)*$AC67/100)+
IF(ISBLANK($AD67),0, LOOKUP($AD67,[1]Skill!$A:$A,[1]Skill!$V:$V)*$AE67/100)+
IF(ISBLANK($AF67),0, LOOKUP($AF67,[1]Skill!$A:$A,[1]Skill!$V:$V)*$AG67/100)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1088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>
      <c r="A68">
        <v>51000065</v>
      </c>
      <c r="B68" s="4" t="s">
        <v>79</v>
      </c>
      <c r="C68" s="4" t="s">
        <v>542</v>
      </c>
      <c r="D68" s="21" t="s">
        <v>873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1005</v>
      </c>
      <c r="Z68" s="39">
        <v>55000036</v>
      </c>
      <c r="AA68" s="20">
        <v>100</v>
      </c>
      <c r="AB68" s="20">
        <v>55000095</v>
      </c>
      <c r="AC68" s="20">
        <v>50</v>
      </c>
      <c r="AD68" s="20">
        <v>55000097</v>
      </c>
      <c r="AE68" s="20">
        <v>100</v>
      </c>
      <c r="AF68" s="20">
        <v>55000219</v>
      </c>
      <c r="AG68" s="20">
        <v>100</v>
      </c>
      <c r="AH68" s="20" t="e">
        <f>IF(ISBLANK($Z68),0, LOOKUP($Z68,[1]Skill!$A:$A,[1]Skill!$V:$V)*$AA68/100)+
IF(ISBLANK($AB68),0, LOOKUP($AB68,[1]Skill!$A:$A,[1]Skill!$V:$V)*$AC68/100)+
IF(ISBLANK($AD68),0, LOOKUP($AD68,[1]Skill!$A:$A,[1]Skill!$V:$V)*$AE68/100)+
IF(ISBLANK($AF68),0, LOOKUP($AF68,[1]Skill!$A:$A,[1]Skill!$V:$V)*$AG68/100)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si="2"/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si="3"/>
        <v>0;0;0;0;0;0;0</v>
      </c>
      <c r="AW68" s="52" t="s">
        <v>1088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>
      <c r="A69">
        <v>51000066</v>
      </c>
      <c r="B69" s="4" t="s">
        <v>81</v>
      </c>
      <c r="C69" s="4" t="s">
        <v>351</v>
      </c>
      <c r="D69" s="21" t="s">
        <v>873</v>
      </c>
      <c r="E69" s="4">
        <v>6</v>
      </c>
      <c r="F69" s="4">
        <v>5</v>
      </c>
      <c r="G69" s="4">
        <v>0</v>
      </c>
      <c r="H69" s="4">
        <f t="shared" si="4"/>
        <v>2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2</v>
      </c>
      <c r="U69" s="4">
        <v>10</v>
      </c>
      <c r="V69" s="4">
        <v>15</v>
      </c>
      <c r="W69" s="4">
        <v>0</v>
      </c>
      <c r="X69" s="4" t="s">
        <v>40</v>
      </c>
      <c r="Y69" s="4" t="s">
        <v>1022</v>
      </c>
      <c r="Z69" s="39">
        <v>55000060</v>
      </c>
      <c r="AA69" s="20">
        <v>100</v>
      </c>
      <c r="AB69" s="20">
        <v>55000098</v>
      </c>
      <c r="AC69" s="20">
        <v>35</v>
      </c>
      <c r="AD69" s="20">
        <v>55000099</v>
      </c>
      <c r="AE69" s="20">
        <v>100</v>
      </c>
      <c r="AF69" s="20"/>
      <c r="AG69" s="20"/>
      <c r="AH69" s="20" t="e">
        <f>IF(ISBLANK($Z69),0, LOOKUP($Z69,[1]Skill!$A:$A,[1]Skill!$V:$V)*$AA69/100)+
IF(ISBLANK($AB69),0, LOOKUP($AB69,[1]Skill!$A:$A,[1]Skill!$V:$V)*$AC69/100)+
IF(ISBLANK($AD69),0, LOOKUP($AD69,[1]Skill!$A:$A,[1]Skill!$V:$V)*$AE69/100)+
IF(ISBLANK($AF69),0, LOOKUP($AF69,[1]Skill!$A:$A,[1]Skill!$V:$V)*$AG69/100)</f>
        <v>#N/A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ref="AN69:AN132" si="6">CONCATENATE(AI69,";",AJ69,";",AK69,";",AL69,";",AM69)</f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ref="AV69:AV132" si="7">CONCATENATE(AO69,";",AP69,";",AQ69,";",AR69,";",AS69,";",AT69,";",AU69)</f>
        <v>0;0;0;0;0;0;0</v>
      </c>
      <c r="AW69" s="52" t="s">
        <v>1088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>
      <c r="A70">
        <v>51000067</v>
      </c>
      <c r="B70" s="4" t="s">
        <v>82</v>
      </c>
      <c r="C70" s="4" t="s">
        <v>543</v>
      </c>
      <c r="D70" s="21" t="s">
        <v>873</v>
      </c>
      <c r="E70" s="4">
        <v>5</v>
      </c>
      <c r="F70" s="4">
        <v>8</v>
      </c>
      <c r="G70" s="4">
        <v>0</v>
      </c>
      <c r="H70" s="4">
        <f t="shared" si="4"/>
        <v>6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27</v>
      </c>
      <c r="U70" s="4">
        <v>10</v>
      </c>
      <c r="V70" s="4">
        <v>10</v>
      </c>
      <c r="W70" s="4">
        <v>0</v>
      </c>
      <c r="X70" s="4" t="s">
        <v>16</v>
      </c>
      <c r="Y70" s="4" t="s">
        <v>754</v>
      </c>
      <c r="Z70" s="39">
        <v>55000041</v>
      </c>
      <c r="AA70" s="20">
        <v>30</v>
      </c>
      <c r="AB70" s="20">
        <v>55000100</v>
      </c>
      <c r="AC70" s="20">
        <v>40</v>
      </c>
      <c r="AD70" s="20">
        <v>55000102</v>
      </c>
      <c r="AE70" s="20">
        <v>50</v>
      </c>
      <c r="AF70" s="20"/>
      <c r="AG70" s="20"/>
      <c r="AH70" s="20" t="e">
        <f>IF(ISBLANK($Z70),0, LOOKUP($Z70,[1]Skill!$A:$A,[1]Skill!$V:$V)*$AA70/100)+
IF(ISBLANK($AB70),0, LOOKUP($AB70,[1]Skill!$A:$A,[1]Skill!$V:$V)*$AC70/100)+
IF(ISBLANK($AD70),0, LOOKUP($AD70,[1]Skill!$A:$A,[1]Skill!$V:$V)*$AE70/100)+
IF(ISBLANK($AF70),0, LOOKUP($AF70,[1]Skill!$A:$A,[1]Skill!$V:$V)*$AG70/100)</f>
        <v>#N/A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1088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>
      <c r="A71">
        <v>51000068</v>
      </c>
      <c r="B71" s="4" t="s">
        <v>83</v>
      </c>
      <c r="C71" s="4" t="s">
        <v>544</v>
      </c>
      <c r="D71" s="21" t="s">
        <v>873</v>
      </c>
      <c r="E71" s="4">
        <v>2</v>
      </c>
      <c r="F71" s="4">
        <v>11</v>
      </c>
      <c r="G71" s="4">
        <v>5</v>
      </c>
      <c r="H71" s="4">
        <f t="shared" si="4"/>
        <v>6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-20</v>
      </c>
      <c r="U71" s="4">
        <v>10</v>
      </c>
      <c r="V71" s="4">
        <v>20</v>
      </c>
      <c r="W71" s="4">
        <v>0</v>
      </c>
      <c r="X71" s="4" t="s">
        <v>2</v>
      </c>
      <c r="Y71" s="4" t="s">
        <v>977</v>
      </c>
      <c r="Z71" s="39">
        <v>55000103</v>
      </c>
      <c r="AA71" s="20">
        <v>100</v>
      </c>
      <c r="AB71" s="20">
        <v>55000241</v>
      </c>
      <c r="AC71" s="20">
        <v>100</v>
      </c>
      <c r="AD71" s="20"/>
      <c r="AE71" s="20"/>
      <c r="AF71" s="20"/>
      <c r="AG71" s="20"/>
      <c r="AH71" s="20" t="e">
        <f>IF(ISBLANK($Z71),0, LOOKUP($Z71,[1]Skill!$A:$A,[1]Skill!$V:$V)*$AA71/100)+
IF(ISBLANK($AB71),0, LOOKUP($AB71,[1]Skill!$A:$A,[1]Skill!$V:$V)*$AC71/100)+
IF(ISBLANK($AD71),0, LOOKUP($AD71,[1]Skill!$A:$A,[1]Skill!$V:$V)*$AE71/100)+
IF(ISBLANK($AF71),0, LOOKUP($AF71,[1]Skill!$A:$A,[1]Skill!$V:$V)*$AG71/100)</f>
        <v>#N/A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1088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>
      <c r="A72">
        <v>51000069</v>
      </c>
      <c r="B72" s="4" t="s">
        <v>84</v>
      </c>
      <c r="C72" s="4" t="s">
        <v>545</v>
      </c>
      <c r="D72" s="21" t="s">
        <v>873</v>
      </c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4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 t="s">
        <v>978</v>
      </c>
      <c r="Z72" s="39">
        <v>55000103</v>
      </c>
      <c r="AA72" s="20">
        <v>100</v>
      </c>
      <c r="AB72" s="20">
        <v>55000240</v>
      </c>
      <c r="AC72" s="20">
        <v>15</v>
      </c>
      <c r="AD72" s="20"/>
      <c r="AE72" s="20"/>
      <c r="AF72" s="20"/>
      <c r="AG72" s="20"/>
      <c r="AH72" s="20" t="e">
        <f>IF(ISBLANK($Z72),0, LOOKUP($Z72,[1]Skill!$A:$A,[1]Skill!$V:$V)*$AA72/100)+
IF(ISBLANK($AB72),0, LOOKUP($AB72,[1]Skill!$A:$A,[1]Skill!$V:$V)*$AC72/100)+
IF(ISBLANK($AD72),0, LOOKUP($AD72,[1]Skill!$A:$A,[1]Skill!$V:$V)*$AE72/100)+
IF(ISBLANK($AF72),0, LOOKUP($AF72,[1]Skill!$A:$A,[1]Skill!$V:$V)*$AG72/100)</f>
        <v>#N/A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1088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>
      <c r="A73">
        <v>51000070</v>
      </c>
      <c r="B73" s="4" t="s">
        <v>85</v>
      </c>
      <c r="C73" s="4" t="s">
        <v>546</v>
      </c>
      <c r="D73" s="21" t="s">
        <v>873</v>
      </c>
      <c r="E73" s="4">
        <v>3</v>
      </c>
      <c r="F73" s="4">
        <v>14</v>
      </c>
      <c r="G73" s="4">
        <v>4</v>
      </c>
      <c r="H73" s="4">
        <f t="shared" si="4"/>
        <v>6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27</v>
      </c>
      <c r="U73" s="4">
        <v>40</v>
      </c>
      <c r="V73" s="4">
        <v>0</v>
      </c>
      <c r="W73" s="4">
        <v>0</v>
      </c>
      <c r="X73" s="4" t="s">
        <v>863</v>
      </c>
      <c r="Y73" s="4" t="s">
        <v>1023</v>
      </c>
      <c r="Z73" s="39">
        <v>55000060</v>
      </c>
      <c r="AA73" s="20">
        <v>100</v>
      </c>
      <c r="AB73" s="20">
        <v>55000093</v>
      </c>
      <c r="AC73" s="20">
        <v>25</v>
      </c>
      <c r="AD73" s="20"/>
      <c r="AE73" s="20"/>
      <c r="AF73" s="20"/>
      <c r="AG73" s="20"/>
      <c r="AH73" s="20" t="e">
        <f>IF(ISBLANK($Z73),0, LOOKUP($Z73,[1]Skill!$A:$A,[1]Skill!$V:$V)*$AA73/100)+
IF(ISBLANK($AB73),0, LOOKUP($AB73,[1]Skill!$A:$A,[1]Skill!$V:$V)*$AC73/100)+
IF(ISBLANK($AD73),0, LOOKUP($AD73,[1]Skill!$A:$A,[1]Skill!$V:$V)*$AE73/100)+
IF(ISBLANK($AF73),0, LOOKUP($AF73,[1]Skill!$A:$A,[1]Skill!$V:$V)*$AG73/100)</f>
        <v>#N/A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1088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>
      <c r="A74">
        <v>51000071</v>
      </c>
      <c r="B74" s="4" t="s">
        <v>87</v>
      </c>
      <c r="C74" s="4" t="s">
        <v>547</v>
      </c>
      <c r="D74" s="21" t="s">
        <v>873</v>
      </c>
      <c r="E74" s="4">
        <v>4</v>
      </c>
      <c r="F74" s="4">
        <v>7</v>
      </c>
      <c r="G74" s="4">
        <v>1</v>
      </c>
      <c r="H74" s="4">
        <f t="shared" si="4"/>
        <v>6</v>
      </c>
      <c r="I74" s="4">
        <v>4</v>
      </c>
      <c r="J74" s="4">
        <v>16</v>
      </c>
      <c r="K74" s="4">
        <v>20</v>
      </c>
      <c r="L74" s="8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29</v>
      </c>
      <c r="U74" s="4">
        <v>10</v>
      </c>
      <c r="V74" s="4">
        <v>10</v>
      </c>
      <c r="W74" s="4">
        <v>0</v>
      </c>
      <c r="X74" s="4" t="s">
        <v>6</v>
      </c>
      <c r="Y74" s="4" t="s">
        <v>755</v>
      </c>
      <c r="Z74" s="39">
        <v>55000088</v>
      </c>
      <c r="AA74" s="20">
        <v>100</v>
      </c>
      <c r="AB74" s="20">
        <v>55000104</v>
      </c>
      <c r="AC74" s="20">
        <v>100</v>
      </c>
      <c r="AD74" s="20"/>
      <c r="AE74" s="20"/>
      <c r="AF74" s="20"/>
      <c r="AG74" s="20"/>
      <c r="AH74" s="20" t="e">
        <f>IF(ISBLANK($Z74),0, LOOKUP($Z74,[1]Skill!$A:$A,[1]Skill!$V:$V)*$AA74/100)+
IF(ISBLANK($AB74),0, LOOKUP($AB74,[1]Skill!$A:$A,[1]Skill!$V:$V)*$AC74/100)+
IF(ISBLANK($AD74),0, LOOKUP($AD74,[1]Skill!$A:$A,[1]Skill!$V:$V)*$AE74/100)+
IF(ISBLANK($AF74),0, LOOKUP($AF74,[1]Skill!$A:$A,[1]Skill!$V:$V)*$AG74/100)</f>
        <v>#N/A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1088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>
      <c r="A75">
        <v>51000072</v>
      </c>
      <c r="B75" s="4" t="s">
        <v>88</v>
      </c>
      <c r="C75" s="4" t="s">
        <v>352</v>
      </c>
      <c r="D75" s="21" t="s">
        <v>873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1073</v>
      </c>
      <c r="Z75" s="39">
        <v>55000004</v>
      </c>
      <c r="AA75" s="20">
        <v>100</v>
      </c>
      <c r="AB75" s="20">
        <v>55000065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LOOKUP($Z75,[1]Skill!$A:$A,[1]Skill!$V:$V)*$AA75/100)+
IF(ISBLANK($AB75),0, LOOKUP($AB75,[1]Skill!$A:$A,[1]Skill!$V:$V)*$AC75/100)+
IF(ISBLANK($AD75),0, LOOKUP($AD75,[1]Skill!$A:$A,[1]Skill!$V:$V)*$AE75/100)+
IF(ISBLANK($AF75),0, LOOKUP($AF75,[1]Skill!$A:$A,[1]Skill!$V:$V)*$AG75/100)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1088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>
      <c r="A76">
        <v>51000073</v>
      </c>
      <c r="B76" s="4" t="s">
        <v>90</v>
      </c>
      <c r="C76" s="4" t="s">
        <v>548</v>
      </c>
      <c r="D76" s="21" t="s">
        <v>873</v>
      </c>
      <c r="E76" s="4">
        <v>4</v>
      </c>
      <c r="F76" s="4">
        <v>5</v>
      </c>
      <c r="G76" s="4">
        <v>1</v>
      </c>
      <c r="H76" s="4">
        <f t="shared" si="4"/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48</v>
      </c>
      <c r="U76" s="4">
        <v>10</v>
      </c>
      <c r="V76" s="4">
        <v>10</v>
      </c>
      <c r="W76" s="4">
        <v>0</v>
      </c>
      <c r="X76" s="4" t="s">
        <v>12</v>
      </c>
      <c r="Y76" s="4" t="s">
        <v>979</v>
      </c>
      <c r="Z76" s="39">
        <v>55000101</v>
      </c>
      <c r="AA76" s="20">
        <v>50</v>
      </c>
      <c r="AB76" s="20">
        <v>55000105</v>
      </c>
      <c r="AC76" s="20">
        <v>40</v>
      </c>
      <c r="AD76" s="20"/>
      <c r="AE76" s="20"/>
      <c r="AF76" s="20"/>
      <c r="AG76" s="20"/>
      <c r="AH76" s="20" t="e">
        <f>IF(ISBLANK($Z76),0, LOOKUP($Z76,[1]Skill!$A:$A,[1]Skill!$V:$V)*$AA76/100)+
IF(ISBLANK($AB76),0, LOOKUP($AB76,[1]Skill!$A:$A,[1]Skill!$V:$V)*$AC76/100)+
IF(ISBLANK($AD76),0, LOOKUP($AD76,[1]Skill!$A:$A,[1]Skill!$V:$V)*$AE76/100)+
IF(ISBLANK($AF76),0, LOOKUP($AF76,[1]Skill!$A:$A,[1]Skill!$V:$V)*$AG76/100)</f>
        <v>#N/A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0;0;0;0;0;0;0</v>
      </c>
      <c r="AW76" s="52" t="s">
        <v>1088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>
      <c r="A77">
        <v>51000074</v>
      </c>
      <c r="B77" s="4" t="s">
        <v>91</v>
      </c>
      <c r="C77" s="4" t="s">
        <v>549</v>
      </c>
      <c r="D77" s="21" t="s">
        <v>873</v>
      </c>
      <c r="E77" s="4">
        <v>3</v>
      </c>
      <c r="F77" s="4">
        <v>12</v>
      </c>
      <c r="G77" s="4">
        <v>1</v>
      </c>
      <c r="H77" s="4">
        <f t="shared" si="4"/>
        <v>6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-8</v>
      </c>
      <c r="U77" s="4">
        <v>10</v>
      </c>
      <c r="V77" s="4">
        <v>0</v>
      </c>
      <c r="W77" s="4">
        <v>0</v>
      </c>
      <c r="X77" s="4" t="s">
        <v>92</v>
      </c>
      <c r="Y77" s="4" t="s">
        <v>970</v>
      </c>
      <c r="Z77" s="39">
        <v>55000106</v>
      </c>
      <c r="AA77" s="20">
        <v>70</v>
      </c>
      <c r="AB77" s="20"/>
      <c r="AC77" s="20"/>
      <c r="AD77" s="20"/>
      <c r="AE77" s="20"/>
      <c r="AF77" s="20"/>
      <c r="AG77" s="20"/>
      <c r="AH77" s="20" t="e">
        <f>IF(ISBLANK($Z77),0, LOOKUP($Z77,[1]Skill!$A:$A,[1]Skill!$V:$V)*$AA77/100)+
IF(ISBLANK($AB77),0, LOOKUP($AB77,[1]Skill!$A:$A,[1]Skill!$V:$V)*$AC77/100)+
IF(ISBLANK($AD77),0, LOOKUP($AD77,[1]Skill!$A:$A,[1]Skill!$V:$V)*$AE77/100)+
IF(ISBLANK($AF77),0, LOOKUP($AF77,[1]Skill!$A:$A,[1]Skill!$V:$V)*$AG77/100)</f>
        <v>#N/A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1088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>
      <c r="A78">
        <v>51000075</v>
      </c>
      <c r="B78" s="4" t="s">
        <v>93</v>
      </c>
      <c r="C78" s="4" t="s">
        <v>353</v>
      </c>
      <c r="D78" s="21" t="s">
        <v>1134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3.6800000000000068</v>
      </c>
      <c r="U78" s="4">
        <v>0</v>
      </c>
      <c r="V78" s="4">
        <v>0</v>
      </c>
      <c r="W78" s="4">
        <v>13</v>
      </c>
      <c r="X78" s="4" t="s">
        <v>1133</v>
      </c>
      <c r="Y78" s="4" t="s">
        <v>1135</v>
      </c>
      <c r="Z78" s="39">
        <v>55400004</v>
      </c>
      <c r="AA78" s="20">
        <v>100</v>
      </c>
      <c r="AB78" s="20">
        <v>55600016</v>
      </c>
      <c r="AC78" s="20">
        <v>100</v>
      </c>
      <c r="AD78" s="20"/>
      <c r="AE78" s="20"/>
      <c r="AF78" s="20"/>
      <c r="AG78" s="20"/>
      <c r="AH78" s="20">
        <f>IF(ISBLANK($Z78),0, LOOKUP($Z78,[1]Skill!$A:$A,[1]Skill!$V:$V)*$AA78/100)+
IF(ISBLANK($AB78),0, LOOKUP($AB78,[1]Skill!$A:$A,[1]Skill!$V:$V)*$AC78/100)+
IF(ISBLANK($AD78),0, LOOKUP($AD78,[1]Skill!$A:$A,[1]Skill!$V:$V)*$AE78/100)+
IF(ISBLANK($AF78),0, LOOKUP($AF78,[1]Skill!$A:$A,[1]Skill!$V:$V)*$AG78/100)</f>
        <v>90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1088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550</v>
      </c>
      <c r="D79" s="21" t="s">
        <v>874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228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LOOKUP($Z79,[1]Skill!$A:$A,[1]Skill!$V:$V)*$AA79/100)+
IF(ISBLANK($AB79),0, LOOKUP($AB79,[1]Skill!$A:$A,[1]Skill!$V:$V)*$AC79/100)+
IF(ISBLANK($AD79),0, LOOKUP($AD79,[1]Skill!$A:$A,[1]Skill!$V:$V)*$AE79/100)+
IF(ISBLANK($AF79),0, LOOKUP($AF79,[1]Skill!$A:$A,[1]Skill!$V:$V)*$AG79/100)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1088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551</v>
      </c>
      <c r="D80" s="21" t="s">
        <v>874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LOOKUP($Z80,[1]Skill!$A:$A,[1]Skill!$V:$V)*$AA80/100)+
IF(ISBLANK($AB80),0, LOOKUP($AB80,[1]Skill!$A:$A,[1]Skill!$V:$V)*$AC80/100)+
IF(ISBLANK($AD80),0, LOOKUP($AD80,[1]Skill!$A:$A,[1]Skill!$V:$V)*$AE80/100)+
IF(ISBLANK($AF80),0, LOOKUP($AF80,[1]Skill!$A:$A,[1]Skill!$V:$V)*$AG80/100)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1088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>
      <c r="A81">
        <v>51000078</v>
      </c>
      <c r="B81" s="4" t="s">
        <v>97</v>
      </c>
      <c r="C81" s="4" t="s">
        <v>354</v>
      </c>
      <c r="D81" s="21" t="s">
        <v>873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756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LOOKUP($Z81,[1]Skill!$A:$A,[1]Skill!$V:$V)*$AA81/100)+
IF(ISBLANK($AB81),0, LOOKUP($AB81,[1]Skill!$A:$A,[1]Skill!$V:$V)*$AC81/100)+
IF(ISBLANK($AD81),0, LOOKUP($AD81,[1]Skill!$A:$A,[1]Skill!$V:$V)*$AE81/100)+
IF(ISBLANK($AF81),0, LOOKUP($AF81,[1]Skill!$A:$A,[1]Skill!$V:$V)*$AG81/100)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1088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>
      <c r="A82">
        <v>51000079</v>
      </c>
      <c r="B82" s="4" t="s">
        <v>98</v>
      </c>
      <c r="C82" s="4" t="s">
        <v>355</v>
      </c>
      <c r="D82" s="21" t="s">
        <v>873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8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15</v>
      </c>
      <c r="U82" s="4">
        <v>10</v>
      </c>
      <c r="V82" s="4">
        <v>18</v>
      </c>
      <c r="W82" s="4">
        <v>0</v>
      </c>
      <c r="X82" s="4" t="s">
        <v>2</v>
      </c>
      <c r="Y82" s="4" t="s">
        <v>757</v>
      </c>
      <c r="Z82" s="39">
        <v>55000110</v>
      </c>
      <c r="AA82" s="20">
        <v>100</v>
      </c>
      <c r="AB82" s="20">
        <v>55000219</v>
      </c>
      <c r="AC82" s="20">
        <v>50</v>
      </c>
      <c r="AD82" s="20"/>
      <c r="AE82" s="20"/>
      <c r="AF82" s="20"/>
      <c r="AG82" s="20"/>
      <c r="AH82" s="20" t="e">
        <f>IF(ISBLANK($Z82),0, LOOKUP($Z82,[1]Skill!$A:$A,[1]Skill!$V:$V)*$AA82/100)+
IF(ISBLANK($AB82),0, LOOKUP($AB82,[1]Skill!$A:$A,[1]Skill!$V:$V)*$AC82/100)+
IF(ISBLANK($AD82),0, LOOKUP($AD82,[1]Skill!$A:$A,[1]Skill!$V:$V)*$AE82/100)+
IF(ISBLANK($AF82),0, LOOKUP($AF82,[1]Skill!$A:$A,[1]Skill!$V:$V)*$AG82/100)</f>
        <v>#N/A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1088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>
      <c r="A83">
        <v>51000080</v>
      </c>
      <c r="B83" s="4" t="s">
        <v>99</v>
      </c>
      <c r="C83" s="4" t="s">
        <v>552</v>
      </c>
      <c r="D83" s="21" t="s">
        <v>873</v>
      </c>
      <c r="E83" s="4">
        <v>4</v>
      </c>
      <c r="F83" s="4">
        <v>9</v>
      </c>
      <c r="G83" s="4">
        <v>0</v>
      </c>
      <c r="H83" s="4">
        <f t="shared" si="4"/>
        <v>6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29.32</v>
      </c>
      <c r="U83" s="4">
        <v>10</v>
      </c>
      <c r="V83" s="4">
        <v>15</v>
      </c>
      <c r="W83" s="4">
        <v>0</v>
      </c>
      <c r="X83" s="4" t="s">
        <v>38</v>
      </c>
      <c r="Y83" s="4" t="s">
        <v>882</v>
      </c>
      <c r="Z83" s="39">
        <v>55000111</v>
      </c>
      <c r="AA83" s="20">
        <v>40</v>
      </c>
      <c r="AB83" s="20">
        <v>55010009</v>
      </c>
      <c r="AC83" s="20">
        <v>100</v>
      </c>
      <c r="AD83" s="20"/>
      <c r="AE83" s="20"/>
      <c r="AF83" s="20"/>
      <c r="AG83" s="20"/>
      <c r="AH83" s="20" t="e">
        <f>IF(ISBLANK($Z83),0, LOOKUP($Z83,[1]Skill!$A:$A,[1]Skill!$V:$V)*$AA83/100)+
IF(ISBLANK($AB83),0, LOOKUP($AB83,[1]Skill!$A:$A,[1]Skill!$V:$V)*$AC83/100)+
IF(ISBLANK($AD83),0, LOOKUP($AD83,[1]Skill!$A:$A,[1]Skill!$V:$V)*$AE83/100)+
IF(ISBLANK($AF83),0, LOOKUP($AF83,[1]Skill!$A:$A,[1]Skill!$V:$V)*$AG83/100)</f>
        <v>#N/A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1088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>
      <c r="A84">
        <v>51000081</v>
      </c>
      <c r="B84" s="7" t="s">
        <v>426</v>
      </c>
      <c r="C84" s="4" t="s">
        <v>427</v>
      </c>
      <c r="D84" s="21" t="s">
        <v>873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4">
        <f t="shared" si="5"/>
        <v>-23</v>
      </c>
      <c r="U84" s="4">
        <v>35</v>
      </c>
      <c r="V84" s="4">
        <v>12</v>
      </c>
      <c r="W84" s="4">
        <v>0</v>
      </c>
      <c r="X84" s="4" t="s">
        <v>100</v>
      </c>
      <c r="Y84" s="4" t="s">
        <v>1074</v>
      </c>
      <c r="Z84" s="39">
        <v>55000069</v>
      </c>
      <c r="AA84" s="20">
        <v>100</v>
      </c>
      <c r="AB84" s="20"/>
      <c r="AC84" s="20"/>
      <c r="AD84" s="20"/>
      <c r="AE84" s="20"/>
      <c r="AF84" s="20"/>
      <c r="AG84" s="20"/>
      <c r="AH84" s="20" t="e">
        <f>IF(ISBLANK($Z84),0, LOOKUP($Z84,[1]Skill!$A:$A,[1]Skill!$V:$V)*$AA84/100)+
IF(ISBLANK($AB84),0, LOOKUP($AB84,[1]Skill!$A:$A,[1]Skill!$V:$V)*$AC84/100)+
IF(ISBLANK($AD84),0, LOOKUP($AD84,[1]Skill!$A:$A,[1]Skill!$V:$V)*$AE84/100)+
IF(ISBLANK($AF84),0, LOOKUP($AF84,[1]Skill!$A:$A,[1]Skill!$V:$V)*$AG84/100)</f>
        <v>#N/A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4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2" t="s">
        <v>1088</v>
      </c>
      <c r="AX84" s="4">
        <v>6</v>
      </c>
      <c r="AY84" s="4">
        <v>81</v>
      </c>
      <c r="AZ84" s="4"/>
      <c r="BA84" s="20">
        <v>0</v>
      </c>
      <c r="BB84" s="21">
        <v>0</v>
      </c>
      <c r="BC84" s="27">
        <v>0.3016393</v>
      </c>
    </row>
    <row r="85" spans="1:55">
      <c r="A85">
        <v>51000082</v>
      </c>
      <c r="B85" s="7" t="s">
        <v>428</v>
      </c>
      <c r="C85" s="4" t="s">
        <v>553</v>
      </c>
      <c r="D85" s="21" t="s">
        <v>873</v>
      </c>
      <c r="E85" s="4">
        <v>5</v>
      </c>
      <c r="F85" s="4">
        <v>7</v>
      </c>
      <c r="G85" s="4">
        <v>0</v>
      </c>
      <c r="H85" s="4">
        <f t="shared" si="4"/>
        <v>6</v>
      </c>
      <c r="I85" s="4">
        <v>5</v>
      </c>
      <c r="J85" s="4">
        <v>8</v>
      </c>
      <c r="K85" s="4">
        <v>20</v>
      </c>
      <c r="L85" s="8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4">
        <f t="shared" si="5"/>
        <v>23</v>
      </c>
      <c r="U85" s="4">
        <v>10</v>
      </c>
      <c r="V85" s="4">
        <v>10</v>
      </c>
      <c r="W85" s="4">
        <v>0</v>
      </c>
      <c r="X85" s="4" t="s">
        <v>2</v>
      </c>
      <c r="Y85" s="4" t="s">
        <v>758</v>
      </c>
      <c r="Z85" s="39">
        <v>55000050</v>
      </c>
      <c r="AA85" s="20">
        <v>100</v>
      </c>
      <c r="AB85" s="20">
        <v>55000112</v>
      </c>
      <c r="AC85" s="20">
        <v>25</v>
      </c>
      <c r="AD85" s="20">
        <v>55010009</v>
      </c>
      <c r="AE85" s="20">
        <v>100</v>
      </c>
      <c r="AF85" s="20"/>
      <c r="AG85" s="20"/>
      <c r="AH85" s="20" t="e">
        <f>IF(ISBLANK($Z85),0, LOOKUP($Z85,[1]Skill!$A:$A,[1]Skill!$V:$V)*$AA85/100)+
IF(ISBLANK($AB85),0, LOOKUP($AB85,[1]Skill!$A:$A,[1]Skill!$V:$V)*$AC85/100)+
IF(ISBLANK($AD85),0, LOOKUP($AD85,[1]Skill!$A:$A,[1]Skill!$V:$V)*$AE85/100)+
IF(ISBLANK($AF85),0, LOOKUP($AF85,[1]Skill!$A:$A,[1]Skill!$V:$V)*$AG85/100)</f>
        <v>#N/A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4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2" t="s">
        <v>1088</v>
      </c>
      <c r="AX85" s="4">
        <v>3</v>
      </c>
      <c r="AY85" s="4">
        <v>82</v>
      </c>
      <c r="AZ85" s="4"/>
      <c r="BA85" s="20">
        <v>0</v>
      </c>
      <c r="BB85" s="21">
        <v>0</v>
      </c>
      <c r="BC85" s="27">
        <v>0.8180328</v>
      </c>
    </row>
    <row r="86" spans="1:55">
      <c r="A86">
        <v>51000083</v>
      </c>
      <c r="B86" s="4" t="s">
        <v>101</v>
      </c>
      <c r="C86" s="4" t="s">
        <v>554</v>
      </c>
      <c r="D86" s="21" t="s">
        <v>873</v>
      </c>
      <c r="E86" s="4">
        <v>2</v>
      </c>
      <c r="F86" s="4">
        <v>8</v>
      </c>
      <c r="G86" s="4">
        <v>0</v>
      </c>
      <c r="H86" s="4">
        <f t="shared" si="4"/>
        <v>6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4">
        <f t="shared" si="5"/>
        <v>-8</v>
      </c>
      <c r="U86" s="4">
        <v>10</v>
      </c>
      <c r="V86" s="4">
        <v>15</v>
      </c>
      <c r="W86" s="4">
        <v>0</v>
      </c>
      <c r="X86" s="4" t="s">
        <v>6</v>
      </c>
      <c r="Y86" s="4" t="s">
        <v>759</v>
      </c>
      <c r="Z86" s="39">
        <v>55000030</v>
      </c>
      <c r="AA86" s="20">
        <v>40</v>
      </c>
      <c r="AB86" s="20">
        <v>55000113</v>
      </c>
      <c r="AC86" s="20">
        <v>100</v>
      </c>
      <c r="AD86" s="20"/>
      <c r="AE86" s="20"/>
      <c r="AF86" s="20"/>
      <c r="AG86" s="20"/>
      <c r="AH86" s="20" t="e">
        <f>IF(ISBLANK($Z86),0, LOOKUP($Z86,[1]Skill!$A:$A,[1]Skill!$V:$V)*$AA86/100)+
IF(ISBLANK($AB86),0, LOOKUP($AB86,[1]Skill!$A:$A,[1]Skill!$V:$V)*$AC86/100)+
IF(ISBLANK($AD86),0, LOOKUP($AD86,[1]Skill!$A:$A,[1]Skill!$V:$V)*$AE86/100)+
IF(ISBLANK($AF86),0, LOOKUP($AF86,[1]Skill!$A:$A,[1]Skill!$V:$V)*$AG86/100)</f>
        <v>#N/A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4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2" t="s">
        <v>1088</v>
      </c>
      <c r="AX86" s="4">
        <v>6</v>
      </c>
      <c r="AY86" s="4">
        <v>83</v>
      </c>
      <c r="AZ86" s="4"/>
      <c r="BA86" s="20">
        <v>0</v>
      </c>
      <c r="BB86" s="21">
        <v>0</v>
      </c>
      <c r="BC86" s="27">
        <v>0.28360659999999999</v>
      </c>
    </row>
    <row r="87" spans="1:55">
      <c r="A87">
        <v>51000084</v>
      </c>
      <c r="B87" s="4" t="s">
        <v>102</v>
      </c>
      <c r="C87" s="4" t="s">
        <v>555</v>
      </c>
      <c r="D87" s="21" t="s">
        <v>873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-3</v>
      </c>
      <c r="U87" s="4">
        <v>30</v>
      </c>
      <c r="V87" s="4">
        <v>22</v>
      </c>
      <c r="W87" s="4">
        <v>0</v>
      </c>
      <c r="X87" s="4" t="s">
        <v>86</v>
      </c>
      <c r="Y87" s="4" t="s">
        <v>1075</v>
      </c>
      <c r="Z87" s="39">
        <v>55000068</v>
      </c>
      <c r="AA87" s="20">
        <v>100</v>
      </c>
      <c r="AB87" s="20">
        <v>55000114</v>
      </c>
      <c r="AC87" s="20">
        <v>20</v>
      </c>
      <c r="AD87" s="20"/>
      <c r="AE87" s="20"/>
      <c r="AF87" s="20"/>
      <c r="AG87" s="20"/>
      <c r="AH87" s="20" t="e">
        <f>IF(ISBLANK($Z87),0, LOOKUP($Z87,[1]Skill!$A:$A,[1]Skill!$V:$V)*$AA87/100)+
IF(ISBLANK($AB87),0, LOOKUP($AB87,[1]Skill!$A:$A,[1]Skill!$V:$V)*$AC87/100)+
IF(ISBLANK($AD87),0, LOOKUP($AD87,[1]Skill!$A:$A,[1]Skill!$V:$V)*$AE87/100)+
IF(ISBLANK($AF87),0, LOOKUP($AF87,[1]Skill!$A:$A,[1]Skill!$V:$V)*$AG87/100)</f>
        <v>#N/A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4" t="str">
        <f t="shared" si="7"/>
        <v>0;0;0;0;0;0;0</v>
      </c>
      <c r="AW87" s="52" t="s">
        <v>1088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>
      <c r="A88">
        <v>51000085</v>
      </c>
      <c r="B88" s="4" t="s">
        <v>103</v>
      </c>
      <c r="C88" s="4" t="s">
        <v>356</v>
      </c>
      <c r="D88" s="21" t="s">
        <v>873</v>
      </c>
      <c r="E88" s="4">
        <v>2</v>
      </c>
      <c r="F88" s="4">
        <v>8</v>
      </c>
      <c r="G88" s="4">
        <v>0</v>
      </c>
      <c r="H88" s="4">
        <f t="shared" si="4"/>
        <v>6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23</v>
      </c>
      <c r="U88" s="4">
        <v>30</v>
      </c>
      <c r="V88" s="4">
        <v>15</v>
      </c>
      <c r="W88" s="4">
        <v>0</v>
      </c>
      <c r="X88" s="4" t="s">
        <v>0</v>
      </c>
      <c r="Y88" s="4" t="s">
        <v>1024</v>
      </c>
      <c r="Z88" s="39">
        <v>55000342</v>
      </c>
      <c r="AA88" s="20">
        <v>100</v>
      </c>
      <c r="AB88" s="20">
        <v>55000062</v>
      </c>
      <c r="AC88" s="20">
        <v>15</v>
      </c>
      <c r="AD88" s="20"/>
      <c r="AE88" s="20"/>
      <c r="AF88" s="20"/>
      <c r="AG88" s="20"/>
      <c r="AH88" s="20" t="e">
        <f>IF(ISBLANK($Z88),0, LOOKUP($Z88,[1]Skill!$A:$A,[1]Skill!$V:$V)*$AA88/100)+
IF(ISBLANK($AB88),0, LOOKUP($AB88,[1]Skill!$A:$A,[1]Skill!$V:$V)*$AC88/100)+
IF(ISBLANK($AD88),0, LOOKUP($AD88,[1]Skill!$A:$A,[1]Skill!$V:$V)*$AE88/100)+
IF(ISBLANK($AF88),0, LOOKUP($AF88,[1]Skill!$A:$A,[1]Skill!$V:$V)*$AG88/100)</f>
        <v>#N/A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1088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>
      <c r="A89">
        <v>51000086</v>
      </c>
      <c r="B89" s="4" t="s">
        <v>104</v>
      </c>
      <c r="C89" s="4" t="s">
        <v>357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1121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LOOKUP($Z89,[1]Skill!$A:$A,[1]Skill!$V:$V)*$AA89/100)+
IF(ISBLANK($AB89),0, LOOKUP($AB89,[1]Skill!$A:$A,[1]Skill!$V:$V)*$AC89/100)+
IF(ISBLANK($AD89),0, LOOKUP($AD89,[1]Skill!$A:$A,[1]Skill!$V:$V)*$AE89/100)+
IF(ISBLANK($AF89),0, LOOKUP($AF89,[1]Skill!$A:$A,[1]Skill!$V:$V)*$AG89/100)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1088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>
      <c r="A90">
        <v>51000087</v>
      </c>
      <c r="B90" s="4" t="s">
        <v>106</v>
      </c>
      <c r="C90" s="4" t="s">
        <v>358</v>
      </c>
      <c r="D90" s="21" t="s">
        <v>873</v>
      </c>
      <c r="E90" s="4">
        <v>4</v>
      </c>
      <c r="F90" s="4">
        <v>8</v>
      </c>
      <c r="G90" s="4">
        <v>0</v>
      </c>
      <c r="H90" s="4">
        <f t="shared" si="4"/>
        <v>6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4">
        <f t="shared" si="5"/>
        <v>-8</v>
      </c>
      <c r="U90" s="4">
        <v>10</v>
      </c>
      <c r="V90" s="4">
        <v>20</v>
      </c>
      <c r="W90" s="4">
        <v>0</v>
      </c>
      <c r="X90" s="4" t="s">
        <v>107</v>
      </c>
      <c r="Y90" s="4" t="s">
        <v>760</v>
      </c>
      <c r="Z90" s="39">
        <v>55000002</v>
      </c>
      <c r="AA90" s="20">
        <v>100</v>
      </c>
      <c r="AB90" s="20">
        <v>55000117</v>
      </c>
      <c r="AC90" s="20">
        <v>100</v>
      </c>
      <c r="AD90" s="20"/>
      <c r="AE90" s="20"/>
      <c r="AF90" s="20"/>
      <c r="AG90" s="20"/>
      <c r="AH90" s="20" t="e">
        <f>IF(ISBLANK($Z90),0, LOOKUP($Z90,[1]Skill!$A:$A,[1]Skill!$V:$V)*$AA90/100)+
IF(ISBLANK($AB90),0, LOOKUP($AB90,[1]Skill!$A:$A,[1]Skill!$V:$V)*$AC90/100)+
IF(ISBLANK($AD90),0, LOOKUP($AD90,[1]Skill!$A:$A,[1]Skill!$V:$V)*$AE90/100)+
IF(ISBLANK($AF90),0, LOOKUP($AF90,[1]Skill!$A:$A,[1]Skill!$V:$V)*$AG90/100)</f>
        <v>#N/A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1088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>
      <c r="A91">
        <v>51000088</v>
      </c>
      <c r="B91" s="4" t="s">
        <v>108</v>
      </c>
      <c r="C91" s="4" t="s">
        <v>556</v>
      </c>
      <c r="D91" s="21" t="s">
        <v>873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-13</v>
      </c>
      <c r="U91" s="4">
        <v>10</v>
      </c>
      <c r="V91" s="4">
        <v>15</v>
      </c>
      <c r="W91" s="4">
        <v>0</v>
      </c>
      <c r="X91" s="4" t="s">
        <v>105</v>
      </c>
      <c r="Y91" s="4" t="s">
        <v>1025</v>
      </c>
      <c r="Z91" s="39">
        <v>55000118</v>
      </c>
      <c r="AA91" s="20">
        <v>100</v>
      </c>
      <c r="AB91" s="20">
        <v>55000243</v>
      </c>
      <c r="AC91" s="20">
        <v>100</v>
      </c>
      <c r="AD91" s="20"/>
      <c r="AE91" s="20"/>
      <c r="AF91" s="20"/>
      <c r="AG91" s="20"/>
      <c r="AH91" s="20" t="e">
        <f>IF(ISBLANK($Z91),0, LOOKUP($Z91,[1]Skill!$A:$A,[1]Skill!$V:$V)*$AA91/100)+
IF(ISBLANK($AB91),0, LOOKUP($AB91,[1]Skill!$A:$A,[1]Skill!$V:$V)*$AC91/100)+
IF(ISBLANK($AD91),0, LOOKUP($AD91,[1]Skill!$A:$A,[1]Skill!$V:$V)*$AE91/100)+
IF(ISBLANK($AF91),0, LOOKUP($AF91,[1]Skill!$A:$A,[1]Skill!$V:$V)*$AG91/100)</f>
        <v>#N/A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1088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>
      <c r="A92">
        <v>51000089</v>
      </c>
      <c r="B92" s="4" t="s">
        <v>109</v>
      </c>
      <c r="C92" s="4" t="s">
        <v>557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8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1131</v>
      </c>
      <c r="Z92" s="39">
        <v>55100004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LOOKUP($Z92,[1]Skill!$A:$A,[1]Skill!$V:$V)*$AA92/100)+
IF(ISBLANK($AB92),0, LOOKUP($AB92,[1]Skill!$A:$A,[1]Skill!$V:$V)*$AC92/100)+
IF(ISBLANK($AD92),0, LOOKUP($AD92,[1]Skill!$A:$A,[1]Skill!$V:$V)*$AE92/100)+
IF(ISBLANK($AF92),0, LOOKUP($AF92,[1]Skill!$A:$A,[1]Skill!$V:$V)*$AG92/100)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1088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>
      <c r="A93">
        <v>51000090</v>
      </c>
      <c r="B93" s="4" t="s">
        <v>110</v>
      </c>
      <c r="C93" s="4" t="s">
        <v>558</v>
      </c>
      <c r="D93" s="21" t="s">
        <v>873</v>
      </c>
      <c r="E93" s="4">
        <v>2</v>
      </c>
      <c r="F93" s="4">
        <v>13</v>
      </c>
      <c r="G93" s="4">
        <v>0</v>
      </c>
      <c r="H93" s="4">
        <f t="shared" si="4"/>
        <v>6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-6</v>
      </c>
      <c r="U93" s="4">
        <v>10</v>
      </c>
      <c r="V93" s="4">
        <v>12</v>
      </c>
      <c r="W93" s="4">
        <v>0</v>
      </c>
      <c r="X93" s="4" t="s">
        <v>111</v>
      </c>
      <c r="Y93" s="4" t="s">
        <v>982</v>
      </c>
      <c r="Z93" s="39">
        <v>55000115</v>
      </c>
      <c r="AA93" s="20">
        <v>70</v>
      </c>
      <c r="AB93" s="20">
        <v>55000187</v>
      </c>
      <c r="AC93" s="20">
        <v>100</v>
      </c>
      <c r="AD93" s="20"/>
      <c r="AE93" s="20"/>
      <c r="AF93" s="20"/>
      <c r="AG93" s="20"/>
      <c r="AH93" s="20" t="e">
        <f>IF(ISBLANK($Z93),0, LOOKUP($Z93,[1]Skill!$A:$A,[1]Skill!$V:$V)*$AA93/100)+
IF(ISBLANK($AB93),0, LOOKUP($AB93,[1]Skill!$A:$A,[1]Skill!$V:$V)*$AC93/100)+
IF(ISBLANK($AD93),0, LOOKUP($AD93,[1]Skill!$A:$A,[1]Skill!$V:$V)*$AE93/100)+
IF(ISBLANK($AF93),0, LOOKUP($AF93,[1]Skill!$A:$A,[1]Skill!$V:$V)*$AG93/100)</f>
        <v>#N/A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1088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>
      <c r="A94">
        <v>51000091</v>
      </c>
      <c r="B94" s="4" t="s">
        <v>112</v>
      </c>
      <c r="C94" s="4" t="s">
        <v>559</v>
      </c>
      <c r="D94" s="21" t="s">
        <v>873</v>
      </c>
      <c r="E94" s="4">
        <v>5</v>
      </c>
      <c r="F94" s="4">
        <v>5</v>
      </c>
      <c r="G94" s="4">
        <v>3</v>
      </c>
      <c r="H94" s="4">
        <f t="shared" si="4"/>
        <v>6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39</v>
      </c>
      <c r="U94" s="4">
        <v>10</v>
      </c>
      <c r="V94" s="4">
        <v>15</v>
      </c>
      <c r="W94" s="4">
        <v>0</v>
      </c>
      <c r="X94" s="4" t="s">
        <v>78</v>
      </c>
      <c r="Y94" s="4" t="s">
        <v>998</v>
      </c>
      <c r="Z94" s="39">
        <v>55000005</v>
      </c>
      <c r="AA94" s="20">
        <v>100</v>
      </c>
      <c r="AB94" s="20">
        <v>55000236</v>
      </c>
      <c r="AC94" s="20">
        <v>100</v>
      </c>
      <c r="AD94" s="20"/>
      <c r="AE94" s="20"/>
      <c r="AF94" s="20"/>
      <c r="AG94" s="20"/>
      <c r="AH94" s="20" t="e">
        <f>IF(ISBLANK($Z94),0, LOOKUP($Z94,[1]Skill!$A:$A,[1]Skill!$V:$V)*$AA94/100)+
IF(ISBLANK($AB94),0, LOOKUP($AB94,[1]Skill!$A:$A,[1]Skill!$V:$V)*$AC94/100)+
IF(ISBLANK($AD94),0, LOOKUP($AD94,[1]Skill!$A:$A,[1]Skill!$V:$V)*$AE94/100)+
IF(ISBLANK($AF94),0, LOOKUP($AF94,[1]Skill!$A:$A,[1]Skill!$V:$V)*$AG94/100)</f>
        <v>#N/A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1088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>
      <c r="A95">
        <v>51000092</v>
      </c>
      <c r="B95" s="4" t="s">
        <v>113</v>
      </c>
      <c r="C95" s="4" t="s">
        <v>560</v>
      </c>
      <c r="D95" s="21" t="s">
        <v>873</v>
      </c>
      <c r="E95" s="4">
        <v>3</v>
      </c>
      <c r="F95" s="4">
        <v>13</v>
      </c>
      <c r="G95" s="4">
        <v>6</v>
      </c>
      <c r="H95" s="4">
        <f t="shared" si="4"/>
        <v>0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-4</v>
      </c>
      <c r="U95" s="4">
        <v>10</v>
      </c>
      <c r="V95" s="4">
        <v>20</v>
      </c>
      <c r="W95" s="4">
        <v>0</v>
      </c>
      <c r="X95" s="4" t="s">
        <v>107</v>
      </c>
      <c r="Y95" s="4" t="s">
        <v>1065</v>
      </c>
      <c r="Z95" s="39">
        <v>55000114</v>
      </c>
      <c r="AA95" s="20">
        <v>20</v>
      </c>
      <c r="AB95" s="20">
        <v>55000119</v>
      </c>
      <c r="AC95" s="20">
        <v>50</v>
      </c>
      <c r="AD95" s="20"/>
      <c r="AE95" s="20"/>
      <c r="AF95" s="20"/>
      <c r="AG95" s="20"/>
      <c r="AH95" s="20" t="e">
        <f>IF(ISBLANK($Z95),0, LOOKUP($Z95,[1]Skill!$A:$A,[1]Skill!$V:$V)*$AA95/100)+
IF(ISBLANK($AB95),0, LOOKUP($AB95,[1]Skill!$A:$A,[1]Skill!$V:$V)*$AC95/100)+
IF(ISBLANK($AD95),0, LOOKUP($AD95,[1]Skill!$A:$A,[1]Skill!$V:$V)*$AE95/100)+
IF(ISBLANK($AF95),0, LOOKUP($AF95,[1]Skill!$A:$A,[1]Skill!$V:$V)*$AG95/100)</f>
        <v>#N/A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1088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>
      <c r="A96">
        <v>51000093</v>
      </c>
      <c r="B96" s="4" t="s">
        <v>114</v>
      </c>
      <c r="C96" s="4" t="s">
        <v>561</v>
      </c>
      <c r="D96" s="21" t="s">
        <v>873</v>
      </c>
      <c r="E96" s="4">
        <v>4</v>
      </c>
      <c r="F96" s="4">
        <v>14</v>
      </c>
      <c r="G96" s="4">
        <v>4</v>
      </c>
      <c r="H96" s="4">
        <f t="shared" si="4"/>
        <v>6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-8</v>
      </c>
      <c r="U96" s="4">
        <v>10</v>
      </c>
      <c r="V96" s="4">
        <v>0</v>
      </c>
      <c r="W96" s="4">
        <v>0</v>
      </c>
      <c r="X96" s="4" t="s">
        <v>2</v>
      </c>
      <c r="Y96" s="4" t="s">
        <v>989</v>
      </c>
      <c r="Z96" s="39">
        <v>55000002</v>
      </c>
      <c r="AA96" s="20">
        <v>100</v>
      </c>
      <c r="AB96" s="20">
        <v>55000121</v>
      </c>
      <c r="AC96" s="20">
        <v>100</v>
      </c>
      <c r="AD96" s="20"/>
      <c r="AE96" s="20"/>
      <c r="AF96" s="20"/>
      <c r="AG96" s="20"/>
      <c r="AH96" s="20" t="e">
        <f>IF(ISBLANK($Z96),0, LOOKUP($Z96,[1]Skill!$A:$A,[1]Skill!$V:$V)*$AA96/100)+
IF(ISBLANK($AB96),0, LOOKUP($AB96,[1]Skill!$A:$A,[1]Skill!$V:$V)*$AC96/100)+
IF(ISBLANK($AD96),0, LOOKUP($AD96,[1]Skill!$A:$A,[1]Skill!$V:$V)*$AE96/100)+
IF(ISBLANK($AF96),0, LOOKUP($AF96,[1]Skill!$A:$A,[1]Skill!$V:$V)*$AG96/100)</f>
        <v>#N/A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1088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>
      <c r="A97">
        <v>51000094</v>
      </c>
      <c r="B97" s="4" t="s">
        <v>115</v>
      </c>
      <c r="C97" s="4" t="s">
        <v>562</v>
      </c>
      <c r="D97" s="21" t="s">
        <v>873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1052</v>
      </c>
      <c r="Z97" s="39">
        <v>55000123</v>
      </c>
      <c r="AA97" s="20">
        <v>100</v>
      </c>
      <c r="AB97" s="20">
        <v>55000244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LOOKUP($Z97,[1]Skill!$A:$A,[1]Skill!$V:$V)*$AA97/100)+
IF(ISBLANK($AB97),0, LOOKUP($AB97,[1]Skill!$A:$A,[1]Skill!$V:$V)*$AC97/100)+
IF(ISBLANK($AD97),0, LOOKUP($AD97,[1]Skill!$A:$A,[1]Skill!$V:$V)*$AE97/100)+
IF(ISBLANK($AF97),0, LOOKUP($AF97,[1]Skill!$A:$A,[1]Skill!$V:$V)*$AG97/100)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1088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>
      <c r="A98">
        <v>51000095</v>
      </c>
      <c r="B98" s="4" t="s">
        <v>116</v>
      </c>
      <c r="C98" s="4" t="s">
        <v>563</v>
      </c>
      <c r="D98" s="21" t="s">
        <v>873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1027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LOOKUP($Z98,[1]Skill!$A:$A,[1]Skill!$V:$V)*$AA98/100)+
IF(ISBLANK($AB98),0, LOOKUP($AB98,[1]Skill!$A:$A,[1]Skill!$V:$V)*$AC98/100)+
IF(ISBLANK($AD98),0, LOOKUP($AD98,[1]Skill!$A:$A,[1]Skill!$V:$V)*$AE98/100)+
IF(ISBLANK($AF98),0, LOOKUP($AF98,[1]Skill!$A:$A,[1]Skill!$V:$V)*$AG98/100)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1088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>
      <c r="A99">
        <v>51000096</v>
      </c>
      <c r="B99" s="4" t="s">
        <v>117</v>
      </c>
      <c r="C99" s="4" t="s">
        <v>564</v>
      </c>
      <c r="D99" s="21" t="s">
        <v>873</v>
      </c>
      <c r="E99" s="4">
        <v>2</v>
      </c>
      <c r="F99" s="4">
        <v>13</v>
      </c>
      <c r="G99" s="4">
        <v>3</v>
      </c>
      <c r="H99" s="4">
        <f t="shared" si="4"/>
        <v>4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4">
        <f t="shared" si="5"/>
        <v>10</v>
      </c>
      <c r="U99" s="4">
        <v>50</v>
      </c>
      <c r="V99" s="4">
        <v>0</v>
      </c>
      <c r="W99" s="4">
        <v>0</v>
      </c>
      <c r="X99" s="4" t="s">
        <v>862</v>
      </c>
      <c r="Y99" s="4" t="s">
        <v>883</v>
      </c>
      <c r="Z99" s="39">
        <v>55000246</v>
      </c>
      <c r="AA99" s="20">
        <v>100</v>
      </c>
      <c r="AB99" s="20">
        <v>55000247</v>
      </c>
      <c r="AC99" s="20">
        <v>100</v>
      </c>
      <c r="AD99" s="20"/>
      <c r="AE99" s="20"/>
      <c r="AF99" s="20"/>
      <c r="AG99" s="20"/>
      <c r="AH99" s="20" t="e">
        <f>IF(ISBLANK($Z99),0, LOOKUP($Z99,[1]Skill!$A:$A,[1]Skill!$V:$V)*$AA99/100)+
IF(ISBLANK($AB99),0, LOOKUP($AB99,[1]Skill!$A:$A,[1]Skill!$V:$V)*$AC99/100)+
IF(ISBLANK($AD99),0, LOOKUP($AD99,[1]Skill!$A:$A,[1]Skill!$V:$V)*$AE99/100)+
IF(ISBLANK($AF99),0, LOOKUP($AF99,[1]Skill!$A:$A,[1]Skill!$V:$V)*$AG99/100)</f>
        <v>#N/A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1088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>
      <c r="A100">
        <v>51000097</v>
      </c>
      <c r="B100" s="4" t="s">
        <v>119</v>
      </c>
      <c r="C100" s="4" t="s">
        <v>565</v>
      </c>
      <c r="D100" s="21" t="s">
        <v>873</v>
      </c>
      <c r="E100" s="4">
        <v>7</v>
      </c>
      <c r="F100" s="4">
        <v>1</v>
      </c>
      <c r="G100" s="4">
        <v>3</v>
      </c>
      <c r="H100" s="4">
        <f t="shared" si="4"/>
        <v>6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29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1006</v>
      </c>
      <c r="Z100" s="39">
        <v>55000040</v>
      </c>
      <c r="AA100" s="20">
        <v>12</v>
      </c>
      <c r="AB100" s="20">
        <v>55000124</v>
      </c>
      <c r="AC100" s="20">
        <v>100</v>
      </c>
      <c r="AD100" s="20">
        <v>55000125</v>
      </c>
      <c r="AE100" s="20">
        <v>100</v>
      </c>
      <c r="AF100" s="20">
        <v>55000326</v>
      </c>
      <c r="AG100" s="20">
        <v>20</v>
      </c>
      <c r="AH100" s="20" t="e">
        <f>IF(ISBLANK($Z100),0, LOOKUP($Z100,[1]Skill!$A:$A,[1]Skill!$V:$V)*$AA100/100)+
IF(ISBLANK($AB100),0, LOOKUP($AB100,[1]Skill!$A:$A,[1]Skill!$V:$V)*$AC100/100)+
IF(ISBLANK($AD100),0, LOOKUP($AD100,[1]Skill!$A:$A,[1]Skill!$V:$V)*$AE100/100)+
IF(ISBLANK($AF100),0, LOOKUP($AF100,[1]Skill!$A:$A,[1]Skill!$V:$V)*$AG100/100)</f>
        <v>#N/A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1088</v>
      </c>
      <c r="AX100" s="4">
        <v>5</v>
      </c>
      <c r="AY100" s="4">
        <v>97</v>
      </c>
      <c r="AZ100" s="4" t="s">
        <v>80</v>
      </c>
      <c r="BA100" s="20">
        <v>0</v>
      </c>
      <c r="BB100" s="21">
        <v>0</v>
      </c>
      <c r="BC100" s="27">
        <v>0.94918029999999998</v>
      </c>
    </row>
    <row r="101" spans="1:55">
      <c r="A101">
        <v>51000098</v>
      </c>
      <c r="B101" s="7" t="s">
        <v>429</v>
      </c>
      <c r="C101" s="4" t="s">
        <v>566</v>
      </c>
      <c r="D101" s="21" t="s">
        <v>873</v>
      </c>
      <c r="E101" s="4">
        <v>3</v>
      </c>
      <c r="F101" s="4">
        <v>1</v>
      </c>
      <c r="G101" s="4">
        <v>0</v>
      </c>
      <c r="H101" s="4">
        <f t="shared" si="4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4">
        <f t="shared" si="5"/>
        <v>13</v>
      </c>
      <c r="U101" s="4">
        <v>10</v>
      </c>
      <c r="V101" s="4">
        <v>20</v>
      </c>
      <c r="W101" s="4">
        <v>0</v>
      </c>
      <c r="X101" s="4" t="s">
        <v>4</v>
      </c>
      <c r="Y101" s="4" t="s">
        <v>884</v>
      </c>
      <c r="Z101" s="39">
        <v>55000126</v>
      </c>
      <c r="AA101" s="20">
        <v>20</v>
      </c>
      <c r="AB101" s="20">
        <v>55010004</v>
      </c>
      <c r="AC101" s="20">
        <v>100</v>
      </c>
      <c r="AD101" s="20"/>
      <c r="AE101" s="20"/>
      <c r="AF101" s="20"/>
      <c r="AG101" s="20"/>
      <c r="AH101" s="20" t="e">
        <f>IF(ISBLANK($Z101),0, LOOKUP($Z101,[1]Skill!$A:$A,[1]Skill!$V:$V)*$AA101/100)+
IF(ISBLANK($AB101),0, LOOKUP($AB101,[1]Skill!$A:$A,[1]Skill!$V:$V)*$AC101/100)+
IF(ISBLANK($AD101),0, LOOKUP($AD101,[1]Skill!$A:$A,[1]Skill!$V:$V)*$AE101/100)+
IF(ISBLANK($AF101),0, LOOKUP($AF101,[1]Skill!$A:$A,[1]Skill!$V:$V)*$AG101/100)</f>
        <v>#N/A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1088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>
      <c r="A102">
        <v>51000099</v>
      </c>
      <c r="B102" s="4" t="s">
        <v>120</v>
      </c>
      <c r="C102" s="4" t="s">
        <v>567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1122</v>
      </c>
      <c r="Z102" s="39">
        <v>55900003</v>
      </c>
      <c r="AA102" s="20">
        <v>100</v>
      </c>
      <c r="AB102" s="20"/>
      <c r="AC102" s="20"/>
      <c r="AD102" s="20"/>
      <c r="AE102" s="20"/>
      <c r="AF102" s="20"/>
      <c r="AG102" s="20"/>
      <c r="AH102" s="20">
        <f>IF(ISBLANK($Z102),0, LOOKUP($Z102,[1]Skill!$A:$A,[1]Skill!$V:$V)*$AA102/100)+
IF(ISBLANK($AB102),0, LOOKUP($AB102,[1]Skill!$A:$A,[1]Skill!$V:$V)*$AC102/100)+
IF(ISBLANK($AD102),0, LOOKUP($AD102,[1]Skill!$A:$A,[1]Skill!$V:$V)*$AE102/100)+
IF(ISBLANK($AF102),0, LOOKUP($AF102,[1]Skill!$A:$A,[1]Skill!$V:$V)*$AG102/100)</f>
        <v>80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1088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>
      <c r="A103">
        <v>51000100</v>
      </c>
      <c r="B103" s="4" t="s">
        <v>121</v>
      </c>
      <c r="C103" s="4" t="s">
        <v>359</v>
      </c>
      <c r="D103" s="21" t="s">
        <v>1134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1132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LOOKUP($Z103,[1]Skill!$A:$A,[1]Skill!$V:$V)*$AA103/100)+
IF(ISBLANK($AB103),0, LOOKUP($AB103,[1]Skill!$A:$A,[1]Skill!$V:$V)*$AC103/100)+
IF(ISBLANK($AD103),0, LOOKUP($AD103,[1]Skill!$A:$A,[1]Skill!$V:$V)*$AE103/100)+
IF(ISBLANK($AF103),0, LOOKUP($AF103,[1]Skill!$A:$A,[1]Skill!$V:$V)*$AG103/100)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1088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>
      <c r="A104">
        <v>51000101</v>
      </c>
      <c r="B104" s="4" t="s">
        <v>122</v>
      </c>
      <c r="C104" s="4" t="s">
        <v>360</v>
      </c>
      <c r="D104" s="21" t="s">
        <v>873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899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LOOKUP($Z104,[1]Skill!$A:$A,[1]Skill!$V:$V)*$AA104/100)+
IF(ISBLANK($AB104),0, LOOKUP($AB104,[1]Skill!$A:$A,[1]Skill!$V:$V)*$AC104/100)+
IF(ISBLANK($AD104),0, LOOKUP($AD104,[1]Skill!$A:$A,[1]Skill!$V:$V)*$AE104/100)+
IF(ISBLANK($AF104),0, LOOKUP($AF104,[1]Skill!$A:$A,[1]Skill!$V:$V)*$AG104/100)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1088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>
      <c r="A105">
        <v>51000102</v>
      </c>
      <c r="B105" s="4" t="s">
        <v>123</v>
      </c>
      <c r="C105" s="4" t="s">
        <v>568</v>
      </c>
      <c r="D105" s="21" t="s">
        <v>873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761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LOOKUP($Z105,[1]Skill!$A:$A,[1]Skill!$V:$V)*$AA105/100)+
IF(ISBLANK($AB105),0, LOOKUP($AB105,[1]Skill!$A:$A,[1]Skill!$V:$V)*$AC105/100)+
IF(ISBLANK($AD105),0, LOOKUP($AD105,[1]Skill!$A:$A,[1]Skill!$V:$V)*$AE105/100)+
IF(ISBLANK($AF105),0, LOOKUP($AF105,[1]Skill!$A:$A,[1]Skill!$V:$V)*$AG105/100)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1088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>
      <c r="A106">
        <v>51000103</v>
      </c>
      <c r="B106" s="4" t="s">
        <v>124</v>
      </c>
      <c r="C106" s="4" t="s">
        <v>569</v>
      </c>
      <c r="D106" s="21" t="s">
        <v>873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997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LOOKUP($Z106,[1]Skill!$A:$A,[1]Skill!$V:$V)*$AA106/100)+
IF(ISBLANK($AB106),0, LOOKUP($AB106,[1]Skill!$A:$A,[1]Skill!$V:$V)*$AC106/100)+
IF(ISBLANK($AD106),0, LOOKUP($AD106,[1]Skill!$A:$A,[1]Skill!$V:$V)*$AE106/100)+
IF(ISBLANK($AF106),0, LOOKUP($AF106,[1]Skill!$A:$A,[1]Skill!$V:$V)*$AG106/100)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1088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>
      <c r="A107">
        <v>51000104</v>
      </c>
      <c r="B107" s="4" t="s">
        <v>125</v>
      </c>
      <c r="C107" s="4" t="s">
        <v>361</v>
      </c>
      <c r="D107" s="21" t="s">
        <v>1105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1124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LOOKUP($Z107,[1]Skill!$A:$A,[1]Skill!$V:$V)*$AA107/100)+
IF(ISBLANK($AB107),0, LOOKUP($AB107,[1]Skill!$A:$A,[1]Skill!$V:$V)*$AC107/100)+
IF(ISBLANK($AD107),0, LOOKUP($AD107,[1]Skill!$A:$A,[1]Skill!$V:$V)*$AE107/100)+
IF(ISBLANK($AF107),0, LOOKUP($AF107,[1]Skill!$A:$A,[1]Skill!$V:$V)*$AG107/100)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1088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>
      <c r="A108">
        <v>51000105</v>
      </c>
      <c r="B108" s="4" t="s">
        <v>126</v>
      </c>
      <c r="C108" s="4" t="s">
        <v>362</v>
      </c>
      <c r="D108" s="21" t="s">
        <v>873</v>
      </c>
      <c r="E108" s="4">
        <v>6</v>
      </c>
      <c r="F108" s="4">
        <v>7</v>
      </c>
      <c r="G108" s="4">
        <v>0</v>
      </c>
      <c r="H108" s="4">
        <f t="shared" si="4"/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4">
        <f t="shared" si="5"/>
        <v>28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1051</v>
      </c>
      <c r="Z108" s="39">
        <v>55000017</v>
      </c>
      <c r="AA108" s="20">
        <v>100</v>
      </c>
      <c r="AB108" s="20">
        <v>55000039</v>
      </c>
      <c r="AC108" s="20">
        <v>12</v>
      </c>
      <c r="AD108" s="20">
        <v>55000082</v>
      </c>
      <c r="AE108" s="20">
        <v>40</v>
      </c>
      <c r="AF108" s="20"/>
      <c r="AG108" s="20"/>
      <c r="AH108" s="20" t="e">
        <f>IF(ISBLANK($Z108),0, LOOKUP($Z108,[1]Skill!$A:$A,[1]Skill!$V:$V)*$AA108/100)+
IF(ISBLANK($AB108),0, LOOKUP($AB108,[1]Skill!$A:$A,[1]Skill!$V:$V)*$AC108/100)+
IF(ISBLANK($AD108),0, LOOKUP($AD108,[1]Skill!$A:$A,[1]Skill!$V:$V)*$AE108/100)+
IF(ISBLANK($AF108),0, LOOKUP($AF108,[1]Skill!$A:$A,[1]Skill!$V:$V)*$AG108/100)</f>
        <v>#N/A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1088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>
      <c r="A109">
        <v>51000106</v>
      </c>
      <c r="B109" s="4" t="s">
        <v>127</v>
      </c>
      <c r="C109" s="4" t="s">
        <v>570</v>
      </c>
      <c r="D109" s="21" t="s">
        <v>873</v>
      </c>
      <c r="E109" s="4">
        <v>1</v>
      </c>
      <c r="F109" s="4">
        <v>14</v>
      </c>
      <c r="G109" s="4">
        <v>0</v>
      </c>
      <c r="H109" s="4">
        <f t="shared" si="4"/>
        <v>4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9</v>
      </c>
      <c r="U109" s="4">
        <v>70</v>
      </c>
      <c r="V109" s="4">
        <v>0</v>
      </c>
      <c r="W109" s="4">
        <v>0</v>
      </c>
      <c r="X109" s="4" t="s">
        <v>128</v>
      </c>
      <c r="Y109" s="4" t="s">
        <v>1026</v>
      </c>
      <c r="Z109" s="39">
        <v>55000135</v>
      </c>
      <c r="AA109" s="20">
        <v>100</v>
      </c>
      <c r="AB109" s="20"/>
      <c r="AC109" s="20"/>
      <c r="AD109" s="20"/>
      <c r="AE109" s="20"/>
      <c r="AF109" s="20"/>
      <c r="AG109" s="20"/>
      <c r="AH109" s="20" t="e">
        <f>IF(ISBLANK($Z109),0, LOOKUP($Z109,[1]Skill!$A:$A,[1]Skill!$V:$V)*$AA109/100)+
IF(ISBLANK($AB109),0, LOOKUP($AB109,[1]Skill!$A:$A,[1]Skill!$V:$V)*$AC109/100)+
IF(ISBLANK($AD109),0, LOOKUP($AD109,[1]Skill!$A:$A,[1]Skill!$V:$V)*$AE109/100)+
IF(ISBLANK($AF109),0, LOOKUP($AF109,[1]Skill!$A:$A,[1]Skill!$V:$V)*$AG109/100)</f>
        <v>#N/A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1088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>
      <c r="A110">
        <v>51000107</v>
      </c>
      <c r="B110" s="4" t="s">
        <v>129</v>
      </c>
      <c r="C110" s="4" t="s">
        <v>571</v>
      </c>
      <c r="D110" s="21" t="s">
        <v>873</v>
      </c>
      <c r="E110" s="4">
        <v>2</v>
      </c>
      <c r="F110" s="4">
        <v>14</v>
      </c>
      <c r="G110" s="4">
        <v>0</v>
      </c>
      <c r="H110" s="4">
        <f t="shared" si="4"/>
        <v>4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9</v>
      </c>
      <c r="U110" s="4">
        <v>70</v>
      </c>
      <c r="V110" s="4">
        <v>0</v>
      </c>
      <c r="W110" s="4">
        <v>0</v>
      </c>
      <c r="X110" s="4" t="s">
        <v>130</v>
      </c>
      <c r="Y110" s="4" t="s">
        <v>1028</v>
      </c>
      <c r="Z110" s="39">
        <v>55000135</v>
      </c>
      <c r="AA110" s="20">
        <v>100</v>
      </c>
      <c r="AB110" s="20">
        <v>55000136</v>
      </c>
      <c r="AC110" s="20">
        <v>60</v>
      </c>
      <c r="AD110" s="20"/>
      <c r="AE110" s="20"/>
      <c r="AF110" s="20"/>
      <c r="AG110" s="20"/>
      <c r="AH110" s="20" t="e">
        <f>IF(ISBLANK($Z110),0, LOOKUP($Z110,[1]Skill!$A:$A,[1]Skill!$V:$V)*$AA110/100)+
IF(ISBLANK($AB110),0, LOOKUP($AB110,[1]Skill!$A:$A,[1]Skill!$V:$V)*$AC110/100)+
IF(ISBLANK($AD110),0, LOOKUP($AD110,[1]Skill!$A:$A,[1]Skill!$V:$V)*$AE110/100)+
IF(ISBLANK($AF110),0, LOOKUP($AF110,[1]Skill!$A:$A,[1]Skill!$V:$V)*$AG110/100)</f>
        <v>#N/A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1088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>
      <c r="A111">
        <v>51000108</v>
      </c>
      <c r="B111" s="4" t="s">
        <v>131</v>
      </c>
      <c r="C111" s="4" t="s">
        <v>363</v>
      </c>
      <c r="D111" s="21" t="s">
        <v>873</v>
      </c>
      <c r="E111" s="4">
        <v>2</v>
      </c>
      <c r="F111" s="4">
        <v>14</v>
      </c>
      <c r="G111" s="4">
        <v>1</v>
      </c>
      <c r="H111" s="4">
        <f t="shared" si="4"/>
        <v>0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4">
        <f t="shared" si="5"/>
        <v>-5</v>
      </c>
      <c r="U111" s="4">
        <v>40</v>
      </c>
      <c r="V111" s="4">
        <v>0</v>
      </c>
      <c r="W111" s="4">
        <v>0</v>
      </c>
      <c r="X111" s="4" t="s">
        <v>132</v>
      </c>
      <c r="Y111" s="4" t="s">
        <v>1034</v>
      </c>
      <c r="Z111" s="39">
        <v>55000038</v>
      </c>
      <c r="AA111" s="20">
        <v>30</v>
      </c>
      <c r="AB111" s="20"/>
      <c r="AC111" s="20"/>
      <c r="AD111" s="20"/>
      <c r="AE111" s="20"/>
      <c r="AF111" s="20"/>
      <c r="AG111" s="20"/>
      <c r="AH111" s="20" t="e">
        <f>IF(ISBLANK($Z111),0, LOOKUP($Z111,[1]Skill!$A:$A,[1]Skill!$V:$V)*$AA111/100)+
IF(ISBLANK($AB111),0, LOOKUP($AB111,[1]Skill!$A:$A,[1]Skill!$V:$V)*$AC111/100)+
IF(ISBLANK($AD111),0, LOOKUP($AD111,[1]Skill!$A:$A,[1]Skill!$V:$V)*$AE111/100)+
IF(ISBLANK($AF111),0, LOOKUP($AF111,[1]Skill!$A:$A,[1]Skill!$V:$V)*$AG111/100)</f>
        <v>#N/A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1088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>
      <c r="A112">
        <v>51000109</v>
      </c>
      <c r="B112" s="4" t="s">
        <v>133</v>
      </c>
      <c r="C112" s="4" t="s">
        <v>572</v>
      </c>
      <c r="D112" s="21" t="s">
        <v>873</v>
      </c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4">
        <f t="shared" si="5"/>
        <v>4</v>
      </c>
      <c r="U112" s="4">
        <v>40</v>
      </c>
      <c r="V112" s="4">
        <v>20</v>
      </c>
      <c r="W112" s="4">
        <v>0</v>
      </c>
      <c r="X112" s="4" t="s">
        <v>118</v>
      </c>
      <c r="Y112" s="4" t="s">
        <v>1029</v>
      </c>
      <c r="Z112" s="39">
        <v>55010003</v>
      </c>
      <c r="AA112" s="20">
        <v>100</v>
      </c>
      <c r="AB112" s="20">
        <v>55010004</v>
      </c>
      <c r="AC112" s="20">
        <v>100</v>
      </c>
      <c r="AD112" s="20"/>
      <c r="AE112" s="20"/>
      <c r="AF112" s="20"/>
      <c r="AG112" s="20"/>
      <c r="AH112" s="20" t="e">
        <f>IF(ISBLANK($Z112),0, LOOKUP($Z112,[1]Skill!$A:$A,[1]Skill!$V:$V)*$AA112/100)+
IF(ISBLANK($AB112),0, LOOKUP($AB112,[1]Skill!$A:$A,[1]Skill!$V:$V)*$AC112/100)+
IF(ISBLANK($AD112),0, LOOKUP($AD112,[1]Skill!$A:$A,[1]Skill!$V:$V)*$AE112/100)+
IF(ISBLANK($AF112),0, LOOKUP($AF112,[1]Skill!$A:$A,[1]Skill!$V:$V)*$AG112/100)</f>
        <v>#N/A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</v>
      </c>
      <c r="AS112" s="20">
        <v>0</v>
      </c>
      <c r="AT112" s="20">
        <v>0</v>
      </c>
      <c r="AU112" s="20">
        <v>0</v>
      </c>
      <c r="AV112" s="4" t="str">
        <f t="shared" si="7"/>
        <v>0;0;0;0;0;0;0</v>
      </c>
      <c r="AW112" s="52" t="s">
        <v>1088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>
      <c r="A113">
        <v>51000110</v>
      </c>
      <c r="B113" s="4" t="s">
        <v>134</v>
      </c>
      <c r="C113" s="4" t="s">
        <v>573</v>
      </c>
      <c r="D113" s="21" t="s">
        <v>873</v>
      </c>
      <c r="E113" s="4">
        <v>3</v>
      </c>
      <c r="F113" s="4">
        <v>2</v>
      </c>
      <c r="G113" s="4">
        <v>0</v>
      </c>
      <c r="H113" s="4">
        <f t="shared" si="4"/>
        <v>4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885</v>
      </c>
      <c r="Z113" s="39">
        <v>55000018</v>
      </c>
      <c r="AA113" s="20">
        <v>100</v>
      </c>
      <c r="AB113" s="20">
        <v>55010003</v>
      </c>
      <c r="AC113" s="20">
        <v>100</v>
      </c>
      <c r="AD113" s="20"/>
      <c r="AE113" s="20"/>
      <c r="AF113" s="20"/>
      <c r="AG113" s="20"/>
      <c r="AH113" s="20" t="e">
        <f>IF(ISBLANK($Z113),0, LOOKUP($Z113,[1]Skill!$A:$A,[1]Skill!$V:$V)*$AA113/100)+
IF(ISBLANK($AB113),0, LOOKUP($AB113,[1]Skill!$A:$A,[1]Skill!$V:$V)*$AC113/100)+
IF(ISBLANK($AD113),0, LOOKUP($AD113,[1]Skill!$A:$A,[1]Skill!$V:$V)*$AE113/100)+
IF(ISBLANK($AF113),0, LOOKUP($AF113,[1]Skill!$A:$A,[1]Skill!$V:$V)*$AG113/100)</f>
        <v>#N/A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</v>
      </c>
      <c r="AS113" s="20">
        <v>0</v>
      </c>
      <c r="AT113" s="20">
        <v>0</v>
      </c>
      <c r="AU113" s="20">
        <v>0</v>
      </c>
      <c r="AV113" s="4" t="str">
        <f t="shared" si="7"/>
        <v>0;0;0;0;0;0;0</v>
      </c>
      <c r="AW113" s="52" t="s">
        <v>1088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>
      <c r="A114">
        <v>51000111</v>
      </c>
      <c r="B114" s="4" t="s">
        <v>136</v>
      </c>
      <c r="C114" s="4" t="s">
        <v>574</v>
      </c>
      <c r="D114" s="21" t="s">
        <v>873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1007</v>
      </c>
      <c r="Z114" s="39">
        <v>55000040</v>
      </c>
      <c r="AA114" s="20">
        <v>12</v>
      </c>
      <c r="AB114" s="20">
        <v>55000137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LOOKUP($Z114,[1]Skill!$A:$A,[1]Skill!$V:$V)*$AA114/100)+
IF(ISBLANK($AB114),0, LOOKUP($AB114,[1]Skill!$A:$A,[1]Skill!$V:$V)*$AC114/100)+
IF(ISBLANK($AD114),0, LOOKUP($AD114,[1]Skill!$A:$A,[1]Skill!$V:$V)*$AE114/100)+
IF(ISBLANK($AF114),0, LOOKUP($AF114,[1]Skill!$A:$A,[1]Skill!$V:$V)*$AG114/100)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1088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>
      <c r="A115">
        <v>51000112</v>
      </c>
      <c r="B115" s="4" t="s">
        <v>137</v>
      </c>
      <c r="C115" s="4" t="s">
        <v>364</v>
      </c>
      <c r="D115" s="21" t="s">
        <v>873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1008</v>
      </c>
      <c r="Z115" s="39">
        <v>55000040</v>
      </c>
      <c r="AA115" s="20">
        <v>12</v>
      </c>
      <c r="AB115" s="20">
        <v>55000109</v>
      </c>
      <c r="AC115" s="20">
        <v>100</v>
      </c>
      <c r="AD115" s="20">
        <v>55000139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LOOKUP($Z115,[1]Skill!$A:$A,[1]Skill!$V:$V)*$AA115/100)+
IF(ISBLANK($AB115),0, LOOKUP($AB115,[1]Skill!$A:$A,[1]Skill!$V:$V)*$AC115/100)+
IF(ISBLANK($AD115),0, LOOKUP($AD115,[1]Skill!$A:$A,[1]Skill!$V:$V)*$AE115/100)+
IF(ISBLANK($AF115),0, LOOKUP($AF115,[1]Skill!$A:$A,[1]Skill!$V:$V)*$AG115/100)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1088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>
      <c r="A116">
        <v>51000113</v>
      </c>
      <c r="B116" s="7" t="s">
        <v>430</v>
      </c>
      <c r="C116" s="4" t="s">
        <v>431</v>
      </c>
      <c r="D116" s="21" t="s">
        <v>873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1009</v>
      </c>
      <c r="Z116" s="39">
        <v>55000040</v>
      </c>
      <c r="AA116" s="20">
        <v>12</v>
      </c>
      <c r="AB116" s="20">
        <v>55000141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LOOKUP($Z116,[1]Skill!$A:$A,[1]Skill!$V:$V)*$AA116/100)+
IF(ISBLANK($AB116),0, LOOKUP($AB116,[1]Skill!$A:$A,[1]Skill!$V:$V)*$AC116/100)+
IF(ISBLANK($AD116),0, LOOKUP($AD116,[1]Skill!$A:$A,[1]Skill!$V:$V)*$AE116/100)+
IF(ISBLANK($AF116),0, LOOKUP($AF116,[1]Skill!$A:$A,[1]Skill!$V:$V)*$AG116/100)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1088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>
      <c r="A117">
        <v>51000114</v>
      </c>
      <c r="B117" s="7" t="s">
        <v>432</v>
      </c>
      <c r="C117" s="4" t="s">
        <v>433</v>
      </c>
      <c r="D117" s="21" t="s">
        <v>873</v>
      </c>
      <c r="E117" s="4">
        <v>2</v>
      </c>
      <c r="F117" s="4">
        <v>6</v>
      </c>
      <c r="G117" s="4">
        <v>0</v>
      </c>
      <c r="H117" s="4">
        <f t="shared" si="4"/>
        <v>6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17</v>
      </c>
      <c r="U117" s="4">
        <v>10</v>
      </c>
      <c r="V117" s="4">
        <v>25</v>
      </c>
      <c r="W117" s="4">
        <v>0</v>
      </c>
      <c r="X117" s="4" t="s">
        <v>4</v>
      </c>
      <c r="Y117" s="7" t="s">
        <v>762</v>
      </c>
      <c r="Z117" s="39">
        <v>55000143</v>
      </c>
      <c r="AA117" s="20">
        <v>25</v>
      </c>
      <c r="AB117" s="20">
        <v>55010004</v>
      </c>
      <c r="AC117" s="20">
        <v>100</v>
      </c>
      <c r="AD117" s="20"/>
      <c r="AE117" s="20"/>
      <c r="AF117" s="20"/>
      <c r="AG117" s="20"/>
      <c r="AH117" s="20" t="e">
        <f>IF(ISBLANK($Z117),0, LOOKUP($Z117,[1]Skill!$A:$A,[1]Skill!$V:$V)*$AA117/100)+
IF(ISBLANK($AB117),0, LOOKUP($AB117,[1]Skill!$A:$A,[1]Skill!$V:$V)*$AC117/100)+
IF(ISBLANK($AD117),0, LOOKUP($AD117,[1]Skill!$A:$A,[1]Skill!$V:$V)*$AE117/100)+
IF(ISBLANK($AF117),0, LOOKUP($AF117,[1]Skill!$A:$A,[1]Skill!$V:$V)*$AG117/100)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1088</v>
      </c>
      <c r="AX117" s="4">
        <v>6</v>
      </c>
      <c r="AY117" s="4">
        <v>114</v>
      </c>
      <c r="AZ117" s="4"/>
      <c r="BA117" s="20">
        <v>0</v>
      </c>
      <c r="BB117" s="21">
        <v>0</v>
      </c>
      <c r="BC117" s="27">
        <v>0.38196720000000001</v>
      </c>
    </row>
    <row r="118" spans="1:55">
      <c r="A118">
        <v>51000115</v>
      </c>
      <c r="B118" s="4" t="s">
        <v>138</v>
      </c>
      <c r="C118" s="4" t="s">
        <v>575</v>
      </c>
      <c r="D118" s="21" t="s">
        <v>873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1010</v>
      </c>
      <c r="Z118" s="39">
        <v>55000040</v>
      </c>
      <c r="AA118" s="20">
        <v>12</v>
      </c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LOOKUP($Z118,[1]Skill!$A:$A,[1]Skill!$V:$V)*$AA118/100)+
IF(ISBLANK($AB118),0, LOOKUP($AB118,[1]Skill!$A:$A,[1]Skill!$V:$V)*$AC118/100)+
IF(ISBLANK($AD118),0, LOOKUP($AD118,[1]Skill!$A:$A,[1]Skill!$V:$V)*$AE118/100)+
IF(ISBLANK($AF118),0, LOOKUP($AF118,[1]Skill!$A:$A,[1]Skill!$V:$V)*$AG118/100)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1088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>
      <c r="A119">
        <v>51000116</v>
      </c>
      <c r="B119" s="7" t="s">
        <v>434</v>
      </c>
      <c r="C119" s="4" t="s">
        <v>576</v>
      </c>
      <c r="D119" s="21" t="s">
        <v>873</v>
      </c>
      <c r="E119" s="4">
        <v>7</v>
      </c>
      <c r="F119" s="4">
        <v>6</v>
      </c>
      <c r="G119" s="4">
        <v>0</v>
      </c>
      <c r="H119" s="4">
        <f t="shared" si="4"/>
        <v>6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4">
        <f t="shared" si="5"/>
        <v>27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1011</v>
      </c>
      <c r="Z119" s="39">
        <v>55000040</v>
      </c>
      <c r="AA119" s="20">
        <v>12</v>
      </c>
      <c r="AB119" s="20">
        <v>55000144</v>
      </c>
      <c r="AC119" s="20">
        <v>100</v>
      </c>
      <c r="AD119" s="20">
        <v>55000145</v>
      </c>
      <c r="AE119" s="20">
        <v>100</v>
      </c>
      <c r="AF119" s="20">
        <v>55000328</v>
      </c>
      <c r="AG119" s="20">
        <v>20</v>
      </c>
      <c r="AH119" s="20" t="e">
        <f>IF(ISBLANK($Z119),0, LOOKUP($Z119,[1]Skill!$A:$A,[1]Skill!$V:$V)*$AA119/100)+
IF(ISBLANK($AB119),0, LOOKUP($AB119,[1]Skill!$A:$A,[1]Skill!$V:$V)*$AC119/100)+
IF(ISBLANK($AD119),0, LOOKUP($AD119,[1]Skill!$A:$A,[1]Skill!$V:$V)*$AE119/100)+
IF(ISBLANK($AF119),0, LOOKUP($AF119,[1]Skill!$A:$A,[1]Skill!$V:$V)*$AG119/100)</f>
        <v>#N/A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1088</v>
      </c>
      <c r="AX119" s="4">
        <v>6</v>
      </c>
      <c r="AY119" s="4">
        <v>116</v>
      </c>
      <c r="AZ119" s="4" t="s">
        <v>80</v>
      </c>
      <c r="BA119" s="20">
        <v>0</v>
      </c>
      <c r="BB119" s="21">
        <v>0</v>
      </c>
      <c r="BC119" s="27">
        <v>0.95901639999999999</v>
      </c>
    </row>
    <row r="120" spans="1:55">
      <c r="A120">
        <v>51000117</v>
      </c>
      <c r="B120" s="4" t="s">
        <v>139</v>
      </c>
      <c r="C120" s="4" t="s">
        <v>577</v>
      </c>
      <c r="D120" s="21" t="s">
        <v>873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1012</v>
      </c>
      <c r="Z120" s="39">
        <v>55000040</v>
      </c>
      <c r="AA120" s="20">
        <v>12</v>
      </c>
      <c r="AB120" s="20">
        <v>55000146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LOOKUP($Z120,[1]Skill!$A:$A,[1]Skill!$V:$V)*$AA120/100)+
IF(ISBLANK($AB120),0, LOOKUP($AB120,[1]Skill!$A:$A,[1]Skill!$V:$V)*$AC120/100)+
IF(ISBLANK($AD120),0, LOOKUP($AD120,[1]Skill!$A:$A,[1]Skill!$V:$V)*$AE120/100)+
IF(ISBLANK($AF120),0, LOOKUP($AF120,[1]Skill!$A:$A,[1]Skill!$V:$V)*$AG120/100)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1088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>
      <c r="A121">
        <v>51000118</v>
      </c>
      <c r="B121" s="4" t="s">
        <v>140</v>
      </c>
      <c r="C121" s="4" t="s">
        <v>578</v>
      </c>
      <c r="D121" s="21" t="s">
        <v>873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1013</v>
      </c>
      <c r="Z121" s="39">
        <v>55000040</v>
      </c>
      <c r="AA121" s="20">
        <v>12</v>
      </c>
      <c r="AB121" s="20">
        <v>55000148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LOOKUP($Z121,[1]Skill!$A:$A,[1]Skill!$V:$V)*$AA121/100)+
IF(ISBLANK($AB121),0, LOOKUP($AB121,[1]Skill!$A:$A,[1]Skill!$V:$V)*$AC121/100)+
IF(ISBLANK($AD121),0, LOOKUP($AD121,[1]Skill!$A:$A,[1]Skill!$V:$V)*$AE121/100)+
IF(ISBLANK($AF121),0, LOOKUP($AF121,[1]Skill!$A:$A,[1]Skill!$V:$V)*$AG121/100)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1088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>
      <c r="A122">
        <v>51000119</v>
      </c>
      <c r="B122" s="4" t="s">
        <v>141</v>
      </c>
      <c r="C122" s="4" t="s">
        <v>579</v>
      </c>
      <c r="D122" s="21" t="s">
        <v>873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763</v>
      </c>
      <c r="Z122" s="39">
        <v>55000150</v>
      </c>
      <c r="AA122" s="20">
        <v>100</v>
      </c>
      <c r="AB122" s="20">
        <v>55010004</v>
      </c>
      <c r="AC122" s="20">
        <v>100</v>
      </c>
      <c r="AD122" s="20"/>
      <c r="AE122" s="20"/>
      <c r="AF122" s="20"/>
      <c r="AG122" s="20"/>
      <c r="AH122" s="20" t="e">
        <f>IF(ISBLANK($Z122),0, LOOKUP($Z122,[1]Skill!$A:$A,[1]Skill!$V:$V)*$AA122/100)+
IF(ISBLANK($AB122),0, LOOKUP($AB122,[1]Skill!$A:$A,[1]Skill!$V:$V)*$AC122/100)+
IF(ISBLANK($AD122),0, LOOKUP($AD122,[1]Skill!$A:$A,[1]Skill!$V:$V)*$AE122/100)+
IF(ISBLANK($AF122),0, LOOKUP($AF122,[1]Skill!$A:$A,[1]Skill!$V:$V)*$AG122/100)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1088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>
      <c r="A123">
        <v>51000120</v>
      </c>
      <c r="B123" s="4" t="s">
        <v>142</v>
      </c>
      <c r="C123" s="4" t="s">
        <v>580</v>
      </c>
      <c r="D123" s="21" t="s">
        <v>873</v>
      </c>
      <c r="E123" s="4">
        <v>2</v>
      </c>
      <c r="F123" s="4">
        <v>9</v>
      </c>
      <c r="G123" s="4">
        <v>5</v>
      </c>
      <c r="H123" s="4">
        <f t="shared" si="4"/>
        <v>6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4">
        <f t="shared" si="5"/>
        <v>-7</v>
      </c>
      <c r="U123" s="4">
        <v>10</v>
      </c>
      <c r="V123" s="4">
        <v>20</v>
      </c>
      <c r="W123" s="4">
        <v>0</v>
      </c>
      <c r="X123" s="4" t="s">
        <v>4</v>
      </c>
      <c r="Y123" s="4" t="s">
        <v>764</v>
      </c>
      <c r="Z123" s="39">
        <v>55000227</v>
      </c>
      <c r="AA123" s="20">
        <v>50</v>
      </c>
      <c r="AB123" s="20">
        <v>55010004</v>
      </c>
      <c r="AC123" s="20">
        <v>100</v>
      </c>
      <c r="AD123" s="20">
        <v>55010008</v>
      </c>
      <c r="AE123" s="20">
        <v>100</v>
      </c>
      <c r="AF123" s="20"/>
      <c r="AG123" s="20"/>
      <c r="AH123" s="20" t="e">
        <f>IF(ISBLANK($Z123),0, LOOKUP($Z123,[1]Skill!$A:$A,[1]Skill!$V:$V)*$AA123/100)+
IF(ISBLANK($AB123),0, LOOKUP($AB123,[1]Skill!$A:$A,[1]Skill!$V:$V)*$AC123/100)+
IF(ISBLANK($AD123),0, LOOKUP($AD123,[1]Skill!$A:$A,[1]Skill!$V:$V)*$AE123/100)+
IF(ISBLANK($AF123),0, LOOKUP($AF123,[1]Skill!$A:$A,[1]Skill!$V:$V)*$AG123/100)</f>
        <v>#N/A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1088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>
      <c r="A124">
        <v>51000121</v>
      </c>
      <c r="B124" s="4" t="s">
        <v>143</v>
      </c>
      <c r="C124" s="4" t="s">
        <v>581</v>
      </c>
      <c r="D124" s="21" t="s">
        <v>873</v>
      </c>
      <c r="E124" s="4">
        <v>3</v>
      </c>
      <c r="F124" s="4">
        <v>4</v>
      </c>
      <c r="G124" s="4">
        <v>0</v>
      </c>
      <c r="H124" s="4">
        <f t="shared" si="4"/>
        <v>3</v>
      </c>
      <c r="I124" s="4">
        <v>3</v>
      </c>
      <c r="J124" s="4">
        <v>17</v>
      </c>
      <c r="K124" s="4">
        <v>-9</v>
      </c>
      <c r="L124" s="4">
        <v>-3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5</v>
      </c>
      <c r="U124" s="4">
        <v>10</v>
      </c>
      <c r="V124" s="4">
        <v>17</v>
      </c>
      <c r="W124" s="4">
        <v>0</v>
      </c>
      <c r="X124" s="4" t="s">
        <v>2</v>
      </c>
      <c r="Y124" s="4" t="s">
        <v>765</v>
      </c>
      <c r="Z124" s="39">
        <v>55000093</v>
      </c>
      <c r="AA124" s="20">
        <v>40</v>
      </c>
      <c r="AB124" s="20">
        <v>55000274</v>
      </c>
      <c r="AC124" s="20">
        <v>100</v>
      </c>
      <c r="AD124" s="20">
        <v>55010004</v>
      </c>
      <c r="AE124" s="20">
        <v>100</v>
      </c>
      <c r="AF124" s="20"/>
      <c r="AG124" s="20"/>
      <c r="AH124" s="20" t="e">
        <f>IF(ISBLANK($Z124),0, LOOKUP($Z124,[1]Skill!$A:$A,[1]Skill!$V:$V)*$AA124/100)+
IF(ISBLANK($AB124),0, LOOKUP($AB124,[1]Skill!$A:$A,[1]Skill!$V:$V)*$AC124/100)+
IF(ISBLANK($AD124),0, LOOKUP($AD124,[1]Skill!$A:$A,[1]Skill!$V:$V)*$AE124/100)+
IF(ISBLANK($AF124),0, LOOKUP($AF124,[1]Skill!$A:$A,[1]Skill!$V:$V)*$AG124/100)</f>
        <v>#N/A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1088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>
      <c r="A125">
        <v>51000122</v>
      </c>
      <c r="B125" s="7" t="s">
        <v>435</v>
      </c>
      <c r="C125" s="4" t="s">
        <v>582</v>
      </c>
      <c r="D125" s="21" t="s">
        <v>873</v>
      </c>
      <c r="E125" s="4">
        <v>4</v>
      </c>
      <c r="F125" s="4">
        <v>4</v>
      </c>
      <c r="G125" s="4">
        <v>0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15</v>
      </c>
      <c r="U125" s="4">
        <v>10</v>
      </c>
      <c r="V125" s="4">
        <v>15</v>
      </c>
      <c r="W125" s="4">
        <v>0</v>
      </c>
      <c r="X125" s="4" t="s">
        <v>2</v>
      </c>
      <c r="Y125" s="4" t="s">
        <v>766</v>
      </c>
      <c r="Z125" s="39">
        <v>55000008</v>
      </c>
      <c r="AA125" s="20">
        <v>100</v>
      </c>
      <c r="AB125" s="20">
        <v>55000093</v>
      </c>
      <c r="AC125" s="20">
        <v>40</v>
      </c>
      <c r="AD125" s="20">
        <v>55010004</v>
      </c>
      <c r="AE125" s="20">
        <v>100</v>
      </c>
      <c r="AF125" s="20"/>
      <c r="AG125" s="20"/>
      <c r="AH125" s="20" t="e">
        <f>IF(ISBLANK($Z125),0, LOOKUP($Z125,[1]Skill!$A:$A,[1]Skill!$V:$V)*$AA125/100)+
IF(ISBLANK($AB125),0, LOOKUP($AB125,[1]Skill!$A:$A,[1]Skill!$V:$V)*$AC125/100)+
IF(ISBLANK($AD125),0, LOOKUP($AD125,[1]Skill!$A:$A,[1]Skill!$V:$V)*$AE125/100)+
IF(ISBLANK($AF125),0, LOOKUP($AF125,[1]Skill!$A:$A,[1]Skill!$V:$V)*$AG125/100)</f>
        <v>#N/A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1088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>
      <c r="A126">
        <v>51000123</v>
      </c>
      <c r="B126" s="4" t="s">
        <v>144</v>
      </c>
      <c r="C126" s="4" t="s">
        <v>365</v>
      </c>
      <c r="D126" s="21" t="s">
        <v>873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-41</v>
      </c>
      <c r="U126" s="4">
        <v>10</v>
      </c>
      <c r="V126" s="4">
        <v>5</v>
      </c>
      <c r="W126" s="4">
        <v>0</v>
      </c>
      <c r="X126" s="4" t="s">
        <v>24</v>
      </c>
      <c r="Y126" s="4" t="s">
        <v>900</v>
      </c>
      <c r="Z126" s="39">
        <v>55000151</v>
      </c>
      <c r="AA126" s="20">
        <v>100</v>
      </c>
      <c r="AB126" s="20"/>
      <c r="AC126" s="20"/>
      <c r="AD126" s="20"/>
      <c r="AE126" s="20"/>
      <c r="AF126" s="20"/>
      <c r="AG126" s="20"/>
      <c r="AH126" s="20" t="e">
        <f>IF(ISBLANK($Z126),0, LOOKUP($Z126,[1]Skill!$A:$A,[1]Skill!$V:$V)*$AA126/100)+
IF(ISBLANK($AB126),0, LOOKUP($AB126,[1]Skill!$A:$A,[1]Skill!$V:$V)*$AC126/100)+
IF(ISBLANK($AD126),0, LOOKUP($AD126,[1]Skill!$A:$A,[1]Skill!$V:$V)*$AE126/100)+
IF(ISBLANK($AF126),0, LOOKUP($AF126,[1]Skill!$A:$A,[1]Skill!$V:$V)*$AG126/100)</f>
        <v>#N/A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1088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>
      <c r="A127">
        <v>51000124</v>
      </c>
      <c r="B127" s="4" t="s">
        <v>145</v>
      </c>
      <c r="C127" s="4" t="s">
        <v>366</v>
      </c>
      <c r="D127" s="21" t="s">
        <v>873</v>
      </c>
      <c r="E127" s="4">
        <v>2</v>
      </c>
      <c r="F127" s="4">
        <v>7</v>
      </c>
      <c r="G127" s="4">
        <v>4</v>
      </c>
      <c r="H127" s="4">
        <f t="shared" si="4"/>
        <v>4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11</v>
      </c>
      <c r="U127" s="4">
        <v>10</v>
      </c>
      <c r="V127" s="4">
        <v>15</v>
      </c>
      <c r="W127" s="4">
        <v>0</v>
      </c>
      <c r="X127" s="4" t="s">
        <v>4</v>
      </c>
      <c r="Y127" s="4" t="s">
        <v>767</v>
      </c>
      <c r="Z127" s="39">
        <v>55000248</v>
      </c>
      <c r="AA127" s="20">
        <v>25</v>
      </c>
      <c r="AB127" s="20"/>
      <c r="AC127" s="20"/>
      <c r="AD127" s="20"/>
      <c r="AE127" s="20"/>
      <c r="AF127" s="20"/>
      <c r="AG127" s="20"/>
      <c r="AH127" s="20" t="e">
        <f>IF(ISBLANK($Z127),0, LOOKUP($Z127,[1]Skill!$A:$A,[1]Skill!$V:$V)*$AA127/100)+
IF(ISBLANK($AB127),0, LOOKUP($AB127,[1]Skill!$A:$A,[1]Skill!$V:$V)*$AC127/100)+
IF(ISBLANK($AD127),0, LOOKUP($AD127,[1]Skill!$A:$A,[1]Skill!$V:$V)*$AE127/100)+
IF(ISBLANK($AF127),0, LOOKUP($AF127,[1]Skill!$A:$A,[1]Skill!$V:$V)*$AG127/100)</f>
        <v>#N/A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1088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>
      <c r="A128">
        <v>51000125</v>
      </c>
      <c r="B128" s="4" t="s">
        <v>146</v>
      </c>
      <c r="C128" s="4" t="s">
        <v>583</v>
      </c>
      <c r="D128" s="21" t="s">
        <v>873</v>
      </c>
      <c r="E128" s="4">
        <v>1</v>
      </c>
      <c r="F128" s="4">
        <v>3</v>
      </c>
      <c r="G128" s="4">
        <v>3</v>
      </c>
      <c r="H128" s="4">
        <f t="shared" si="4"/>
        <v>2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4</v>
      </c>
      <c r="U128" s="4">
        <v>10</v>
      </c>
      <c r="V128" s="4">
        <v>15</v>
      </c>
      <c r="W128" s="4">
        <v>0</v>
      </c>
      <c r="X128" s="4" t="s">
        <v>4</v>
      </c>
      <c r="Y128" s="4" t="s">
        <v>768</v>
      </c>
      <c r="Z128" s="39">
        <v>55000152</v>
      </c>
      <c r="AA128" s="20">
        <v>25</v>
      </c>
      <c r="AB128" s="20">
        <v>55010006</v>
      </c>
      <c r="AC128" s="20">
        <v>100</v>
      </c>
      <c r="AD128" s="20"/>
      <c r="AE128" s="20"/>
      <c r="AF128" s="20"/>
      <c r="AG128" s="20"/>
      <c r="AH128" s="20" t="e">
        <f>IF(ISBLANK($Z128),0, LOOKUP($Z128,[1]Skill!$A:$A,[1]Skill!$V:$V)*$AA128/100)+
IF(ISBLANK($AB128),0, LOOKUP($AB128,[1]Skill!$A:$A,[1]Skill!$V:$V)*$AC128/100)+
IF(ISBLANK($AD128),0, LOOKUP($AD128,[1]Skill!$A:$A,[1]Skill!$V:$V)*$AE128/100)+
IF(ISBLANK($AF128),0, LOOKUP($AF128,[1]Skill!$A:$A,[1]Skill!$V:$V)*$AG128/100)</f>
        <v>#N/A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1088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>
      <c r="A129">
        <v>51000126</v>
      </c>
      <c r="B129" s="4" t="s">
        <v>147</v>
      </c>
      <c r="C129" s="4" t="s">
        <v>584</v>
      </c>
      <c r="D129" s="21" t="s">
        <v>873</v>
      </c>
      <c r="E129" s="4">
        <v>5</v>
      </c>
      <c r="F129" s="4">
        <v>12</v>
      </c>
      <c r="G129" s="4">
        <v>1</v>
      </c>
      <c r="H129" s="4">
        <f t="shared" si="4"/>
        <v>6</v>
      </c>
      <c r="I129" s="4">
        <v>5</v>
      </c>
      <c r="J129" s="4">
        <v>14</v>
      </c>
      <c r="K129" s="4">
        <v>10</v>
      </c>
      <c r="L129" s="8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4">
        <f t="shared" si="5"/>
        <v>17</v>
      </c>
      <c r="U129" s="4">
        <v>10</v>
      </c>
      <c r="V129" s="4">
        <v>15</v>
      </c>
      <c r="W129" s="4">
        <v>0</v>
      </c>
      <c r="X129" s="4" t="s">
        <v>2</v>
      </c>
      <c r="Y129" s="4" t="s">
        <v>769</v>
      </c>
      <c r="Z129" s="39">
        <v>55000037</v>
      </c>
      <c r="AA129" s="20">
        <v>35</v>
      </c>
      <c r="AB129" s="20">
        <v>55000042</v>
      </c>
      <c r="AC129" s="20">
        <v>100</v>
      </c>
      <c r="AD129" s="20"/>
      <c r="AE129" s="20"/>
      <c r="AF129" s="20"/>
      <c r="AG129" s="20"/>
      <c r="AH129" s="20" t="e">
        <f>IF(ISBLANK($Z129),0, LOOKUP($Z129,[1]Skill!$A:$A,[1]Skill!$V:$V)*$AA129/100)+
IF(ISBLANK($AB129),0, LOOKUP($AB129,[1]Skill!$A:$A,[1]Skill!$V:$V)*$AC129/100)+
IF(ISBLANK($AD129),0, LOOKUP($AD129,[1]Skill!$A:$A,[1]Skill!$V:$V)*$AE129/100)+
IF(ISBLANK($AF129),0, LOOKUP($AF129,[1]Skill!$A:$A,[1]Skill!$V:$V)*$AG129/100)</f>
        <v>#N/A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1088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>
      <c r="A130">
        <v>51000127</v>
      </c>
      <c r="B130" s="4" t="s">
        <v>148</v>
      </c>
      <c r="C130" s="4" t="s">
        <v>585</v>
      </c>
      <c r="D130" s="21" t="s">
        <v>873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4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770</v>
      </c>
      <c r="Z130" s="39">
        <v>55000153</v>
      </c>
      <c r="AA130" s="20">
        <v>100</v>
      </c>
      <c r="AB130" s="20"/>
      <c r="AC130" s="20"/>
      <c r="AD130" s="20"/>
      <c r="AE130" s="20"/>
      <c r="AF130" s="20"/>
      <c r="AG130" s="20"/>
      <c r="AH130" s="20" t="e">
        <f>IF(ISBLANK($Z130),0, LOOKUP($Z130,[1]Skill!$A:$A,[1]Skill!$V:$V)*$AA130/100)+
IF(ISBLANK($AB130),0, LOOKUP($AB130,[1]Skill!$A:$A,[1]Skill!$V:$V)*$AC130/100)+
IF(ISBLANK($AD130),0, LOOKUP($AD130,[1]Skill!$A:$A,[1]Skill!$V:$V)*$AE130/100)+
IF(ISBLANK($AF130),0, LOOKUP($AF130,[1]Skill!$A:$A,[1]Skill!$V:$V)*$AG130/100)</f>
        <v>#N/A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1088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>
      <c r="A131">
        <v>51000128</v>
      </c>
      <c r="B131" s="4" t="s">
        <v>149</v>
      </c>
      <c r="C131" s="4" t="s">
        <v>586</v>
      </c>
      <c r="D131" s="21" t="s">
        <v>873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4">
        <f t="shared" si="5"/>
        <v>14</v>
      </c>
      <c r="U131" s="4">
        <v>10</v>
      </c>
      <c r="V131" s="4">
        <v>20</v>
      </c>
      <c r="W131" s="4">
        <v>0</v>
      </c>
      <c r="X131" s="4" t="s">
        <v>6</v>
      </c>
      <c r="Y131" s="4" t="s">
        <v>771</v>
      </c>
      <c r="Z131" s="39">
        <v>55000002</v>
      </c>
      <c r="AA131" s="20">
        <v>100</v>
      </c>
      <c r="AB131" s="20"/>
      <c r="AC131" s="20"/>
      <c r="AD131" s="20"/>
      <c r="AE131" s="20"/>
      <c r="AF131" s="20"/>
      <c r="AG131" s="20"/>
      <c r="AH131" s="20" t="e">
        <f>IF(ISBLANK($Z131),0, LOOKUP($Z131,[1]Skill!$A:$A,[1]Skill!$V:$V)*$AA131/100)+
IF(ISBLANK($AB131),0, LOOKUP($AB131,[1]Skill!$A:$A,[1]Skill!$V:$V)*$AC131/100)+
IF(ISBLANK($AD131),0, LOOKUP($AD131,[1]Skill!$A:$A,[1]Skill!$V:$V)*$AE131/100)+
IF(ISBLANK($AF131),0, LOOKUP($AF131,[1]Skill!$A:$A,[1]Skill!$V:$V)*$AG131/100)</f>
        <v>#N/A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1088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>
      <c r="A132">
        <v>51000129</v>
      </c>
      <c r="B132" s="4" t="s">
        <v>150</v>
      </c>
      <c r="C132" s="4" t="s">
        <v>587</v>
      </c>
      <c r="D132" s="21" t="s">
        <v>873</v>
      </c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6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22.32</v>
      </c>
      <c r="U132" s="4">
        <v>10</v>
      </c>
      <c r="V132" s="4">
        <v>15</v>
      </c>
      <c r="W132" s="4">
        <v>0</v>
      </c>
      <c r="X132" s="4" t="s">
        <v>4</v>
      </c>
      <c r="Y132" s="4" t="s">
        <v>772</v>
      </c>
      <c r="Z132" s="39">
        <v>55000019</v>
      </c>
      <c r="AA132" s="20">
        <v>100</v>
      </c>
      <c r="AB132" s="20">
        <v>55000246</v>
      </c>
      <c r="AC132" s="20">
        <v>100</v>
      </c>
      <c r="AD132" s="20"/>
      <c r="AE132" s="20"/>
      <c r="AF132" s="20"/>
      <c r="AG132" s="20"/>
      <c r="AH132" s="20" t="e">
        <f>IF(ISBLANK($Z132),0, LOOKUP($Z132,[1]Skill!$A:$A,[1]Skill!$V:$V)*$AA132/100)+
IF(ISBLANK($AB132),0, LOOKUP($AB132,[1]Skill!$A:$A,[1]Skill!$V:$V)*$AC132/100)+
IF(ISBLANK($AD132),0, LOOKUP($AD132,[1]Skill!$A:$A,[1]Skill!$V:$V)*$AE132/100)+
IF(ISBLANK($AF132),0, LOOKUP($AF132,[1]Skill!$A:$A,[1]Skill!$V:$V)*$AG132/100)</f>
        <v>#N/A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si="6"/>
        <v>0;0;0;0;0</v>
      </c>
      <c r="AO132" s="20">
        <v>0</v>
      </c>
      <c r="AP132" s="20">
        <v>0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si="7"/>
        <v>0;0;0;0.3;0;0;0</v>
      </c>
      <c r="AW132" s="52" t="s">
        <v>1088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>
      <c r="A133">
        <v>51000130</v>
      </c>
      <c r="B133" s="4" t="s">
        <v>151</v>
      </c>
      <c r="C133" s="4" t="s">
        <v>367</v>
      </c>
      <c r="D133" s="21" t="s">
        <v>873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10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773</v>
      </c>
      <c r="Z133" s="39">
        <v>55000011</v>
      </c>
      <c r="AA133" s="20">
        <v>100</v>
      </c>
      <c r="AB133" s="20">
        <v>55000154</v>
      </c>
      <c r="AC133" s="20">
        <v>20</v>
      </c>
      <c r="AD133" s="20"/>
      <c r="AE133" s="20"/>
      <c r="AF133" s="20"/>
      <c r="AG133" s="20"/>
      <c r="AH133" s="20" t="e">
        <f>IF(ISBLANK($Z133),0, LOOKUP($Z133,[1]Skill!$A:$A,[1]Skill!$V:$V)*$AA133/100)+
IF(ISBLANK($AB133),0, LOOKUP($AB133,[1]Skill!$A:$A,[1]Skill!$V:$V)*$AC133/100)+
IF(ISBLANK($AD133),0, LOOKUP($AD133,[1]Skill!$A:$A,[1]Skill!$V:$V)*$AE133/100)+
IF(ISBLANK($AF133),0, LOOKUP($AF133,[1]Skill!$A:$A,[1]Skill!$V:$V)*$AG133/100)</f>
        <v>#N/A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ref="AN133:AN196" si="10">CONCATENATE(AI133,";",AJ133,";",AK133,";",AL133,";",AM133)</f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ref="AV133:AV196" si="11">CONCATENATE(AO133,";",AP133,";",AQ133,";",AR133,";",AS133,";",AT133,";",AU133)</f>
        <v>0;0;0;0;0;0;0</v>
      </c>
      <c r="AW133" s="52" t="s">
        <v>1088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>
      <c r="A134">
        <v>51000131</v>
      </c>
      <c r="B134" s="4" t="s">
        <v>152</v>
      </c>
      <c r="C134" s="4" t="s">
        <v>588</v>
      </c>
      <c r="D134" s="21" t="s">
        <v>873</v>
      </c>
      <c r="E134" s="4">
        <v>3</v>
      </c>
      <c r="F134" s="4">
        <v>1</v>
      </c>
      <c r="G134" s="4">
        <v>6</v>
      </c>
      <c r="H134" s="4">
        <f t="shared" si="8"/>
        <v>6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-8</v>
      </c>
      <c r="U134" s="4">
        <v>10</v>
      </c>
      <c r="V134" s="4">
        <v>0</v>
      </c>
      <c r="W134" s="4">
        <v>0</v>
      </c>
      <c r="X134" s="4" t="s">
        <v>2</v>
      </c>
      <c r="Y134" s="4" t="s">
        <v>879</v>
      </c>
      <c r="Z134" s="39">
        <v>55000035</v>
      </c>
      <c r="AA134" s="20">
        <v>20</v>
      </c>
      <c r="AB134" s="20">
        <v>55000249</v>
      </c>
      <c r="AC134" s="20">
        <v>35</v>
      </c>
      <c r="AD134" s="20"/>
      <c r="AE134" s="20"/>
      <c r="AF134" s="20"/>
      <c r="AG134" s="20"/>
      <c r="AH134" s="20" t="e">
        <f>IF(ISBLANK($Z134),0, LOOKUP($Z134,[1]Skill!$A:$A,[1]Skill!$V:$V)*$AA134/100)+
IF(ISBLANK($AB134),0, LOOKUP($AB134,[1]Skill!$A:$A,[1]Skill!$V:$V)*$AC134/100)+
IF(ISBLANK($AD134),0, LOOKUP($AD134,[1]Skill!$A:$A,[1]Skill!$V:$V)*$AE134/100)+
IF(ISBLANK($AF134),0, LOOKUP($AF134,[1]Skill!$A:$A,[1]Skill!$V:$V)*$AG134/100)</f>
        <v>#N/A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1088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>
      <c r="A135">
        <v>51000132</v>
      </c>
      <c r="B135" s="4" t="s">
        <v>153</v>
      </c>
      <c r="C135" s="4" t="s">
        <v>589</v>
      </c>
      <c r="D135" s="21" t="s">
        <v>873</v>
      </c>
      <c r="E135" s="4">
        <v>2</v>
      </c>
      <c r="F135" s="4">
        <v>6</v>
      </c>
      <c r="G135" s="4">
        <v>3</v>
      </c>
      <c r="H135" s="4">
        <f t="shared" si="8"/>
        <v>6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19</v>
      </c>
      <c r="U135" s="4">
        <v>10</v>
      </c>
      <c r="V135" s="4">
        <v>20</v>
      </c>
      <c r="W135" s="4">
        <v>0</v>
      </c>
      <c r="X135" s="4" t="s">
        <v>78</v>
      </c>
      <c r="Y135" s="7" t="s">
        <v>774</v>
      </c>
      <c r="Z135" s="39">
        <v>55000143</v>
      </c>
      <c r="AA135" s="20">
        <v>40</v>
      </c>
      <c r="AB135" s="20">
        <v>55010004</v>
      </c>
      <c r="AC135" s="20">
        <v>100</v>
      </c>
      <c r="AD135" s="20"/>
      <c r="AE135" s="20"/>
      <c r="AF135" s="20"/>
      <c r="AG135" s="20"/>
      <c r="AH135" s="20" t="e">
        <f>IF(ISBLANK($Z135),0, LOOKUP($Z135,[1]Skill!$A:$A,[1]Skill!$V:$V)*$AA135/100)+
IF(ISBLANK($AB135),0, LOOKUP($AB135,[1]Skill!$A:$A,[1]Skill!$V:$V)*$AC135/100)+
IF(ISBLANK($AD135),0, LOOKUP($AD135,[1]Skill!$A:$A,[1]Skill!$V:$V)*$AE135/100)+
IF(ISBLANK($AF135),0, LOOKUP($AF135,[1]Skill!$A:$A,[1]Skill!$V:$V)*$AG135/100)</f>
        <v>#N/A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1088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>
      <c r="A136">
        <v>51000133</v>
      </c>
      <c r="B136" s="4" t="s">
        <v>154</v>
      </c>
      <c r="C136" s="4" t="s">
        <v>590</v>
      </c>
      <c r="D136" s="21" t="s">
        <v>873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886</v>
      </c>
      <c r="Z136" s="39">
        <v>55000031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LOOKUP($Z136,[1]Skill!$A:$A,[1]Skill!$V:$V)*$AA136/100)+
IF(ISBLANK($AB136),0, LOOKUP($AB136,[1]Skill!$A:$A,[1]Skill!$V:$V)*$AC136/100)+
IF(ISBLANK($AD136),0, LOOKUP($AD136,[1]Skill!$A:$A,[1]Skill!$V:$V)*$AE136/100)+
IF(ISBLANK($AF136),0, LOOKUP($AF136,[1]Skill!$A:$A,[1]Skill!$V:$V)*$AG136/100)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1088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>
      <c r="A137">
        <v>51000134</v>
      </c>
      <c r="B137" s="4" t="s">
        <v>155</v>
      </c>
      <c r="C137" s="4" t="s">
        <v>591</v>
      </c>
      <c r="D137" s="21" t="s">
        <v>873</v>
      </c>
      <c r="E137" s="4">
        <v>5</v>
      </c>
      <c r="F137" s="4">
        <v>11</v>
      </c>
      <c r="G137" s="4">
        <v>0</v>
      </c>
      <c r="H137" s="4">
        <f t="shared" si="8"/>
        <v>1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4">
        <f t="shared" si="9"/>
        <v>-1</v>
      </c>
      <c r="U137" s="4">
        <v>10</v>
      </c>
      <c r="V137" s="4">
        <v>15</v>
      </c>
      <c r="W137" s="4">
        <v>0</v>
      </c>
      <c r="X137" s="4" t="s">
        <v>2</v>
      </c>
      <c r="Y137" s="4" t="s">
        <v>980</v>
      </c>
      <c r="Z137" s="39">
        <v>55000012</v>
      </c>
      <c r="AA137" s="20">
        <v>100</v>
      </c>
      <c r="AB137" s="20">
        <v>55000093</v>
      </c>
      <c r="AC137" s="20">
        <v>70</v>
      </c>
      <c r="AD137" s="20">
        <v>55000156</v>
      </c>
      <c r="AE137" s="20">
        <v>100</v>
      </c>
      <c r="AF137" s="20"/>
      <c r="AG137" s="20"/>
      <c r="AH137" s="20" t="e">
        <f>IF(ISBLANK($Z137),0, LOOKUP($Z137,[1]Skill!$A:$A,[1]Skill!$V:$V)*$AA137/100)+
IF(ISBLANK($AB137),0, LOOKUP($AB137,[1]Skill!$A:$A,[1]Skill!$V:$V)*$AC137/100)+
IF(ISBLANK($AD137),0, LOOKUP($AD137,[1]Skill!$A:$A,[1]Skill!$V:$V)*$AE137/100)+
IF(ISBLANK($AF137),0, LOOKUP($AF137,[1]Skill!$A:$A,[1]Skill!$V:$V)*$AG137/100)</f>
        <v>#N/A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1088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>
      <c r="A138">
        <v>51000135</v>
      </c>
      <c r="B138" s="4" t="s">
        <v>156</v>
      </c>
      <c r="C138" s="4" t="s">
        <v>592</v>
      </c>
      <c r="D138" s="21" t="s">
        <v>873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901</v>
      </c>
      <c r="Z138" s="39">
        <v>55000157</v>
      </c>
      <c r="AA138" s="20">
        <v>10</v>
      </c>
      <c r="AB138" s="20">
        <v>55010009</v>
      </c>
      <c r="AC138" s="20">
        <v>100</v>
      </c>
      <c r="AD138" s="20"/>
      <c r="AE138" s="20"/>
      <c r="AF138" s="20"/>
      <c r="AG138" s="20"/>
      <c r="AH138" s="20" t="e">
        <f>IF(ISBLANK($Z138),0, LOOKUP($Z138,[1]Skill!$A:$A,[1]Skill!$V:$V)*$AA138/100)+
IF(ISBLANK($AB138),0, LOOKUP($AB138,[1]Skill!$A:$A,[1]Skill!$V:$V)*$AC138/100)+
IF(ISBLANK($AD138),0, LOOKUP($AD138,[1]Skill!$A:$A,[1]Skill!$V:$V)*$AE138/100)+
IF(ISBLANK($AF138),0, LOOKUP($AF138,[1]Skill!$A:$A,[1]Skill!$V:$V)*$AG138/100)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1088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>
      <c r="A139">
        <v>51000136</v>
      </c>
      <c r="B139" s="4" t="s">
        <v>157</v>
      </c>
      <c r="C139" s="4" t="s">
        <v>593</v>
      </c>
      <c r="D139" s="21" t="s">
        <v>873</v>
      </c>
      <c r="E139" s="4">
        <v>3</v>
      </c>
      <c r="F139" s="4">
        <v>13</v>
      </c>
      <c r="G139" s="4">
        <v>4</v>
      </c>
      <c r="H139" s="4">
        <f t="shared" si="8"/>
        <v>6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33</v>
      </c>
      <c r="U139" s="4">
        <v>10</v>
      </c>
      <c r="V139" s="4">
        <v>10</v>
      </c>
      <c r="W139" s="4">
        <v>0</v>
      </c>
      <c r="X139" s="4" t="s">
        <v>107</v>
      </c>
      <c r="Y139" s="4" t="s">
        <v>1014</v>
      </c>
      <c r="Z139" s="39">
        <v>55000119</v>
      </c>
      <c r="AA139" s="20">
        <v>40</v>
      </c>
      <c r="AB139" s="20">
        <v>55010009</v>
      </c>
      <c r="AC139" s="20">
        <v>100</v>
      </c>
      <c r="AD139" s="20"/>
      <c r="AE139" s="20"/>
      <c r="AF139" s="20"/>
      <c r="AG139" s="20"/>
      <c r="AH139" s="20" t="e">
        <f>IF(ISBLANK($Z139),0, LOOKUP($Z139,[1]Skill!$A:$A,[1]Skill!$V:$V)*$AA139/100)+
IF(ISBLANK($AB139),0, LOOKUP($AB139,[1]Skill!$A:$A,[1]Skill!$V:$V)*$AC139/100)+
IF(ISBLANK($AD139),0, LOOKUP($AD139,[1]Skill!$A:$A,[1]Skill!$V:$V)*$AE139/100)+
IF(ISBLANK($AF139),0, LOOKUP($AF139,[1]Skill!$A:$A,[1]Skill!$V:$V)*$AG139/100)</f>
        <v>#N/A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1088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158</v>
      </c>
      <c r="C140" s="4" t="s">
        <v>594</v>
      </c>
      <c r="D140" s="21" t="s">
        <v>874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LOOKUP($Z140,[1]Skill!$A:$A,[1]Skill!$V:$V)*$AA140/100)+
IF(ISBLANK($AB140),0, LOOKUP($AB140,[1]Skill!$A:$A,[1]Skill!$V:$V)*$AC140/100)+
IF(ISBLANK($AD140),0, LOOKUP($AD140,[1]Skill!$A:$A,[1]Skill!$V:$V)*$AE140/100)+
IF(ISBLANK($AF140),0, LOOKUP($AF140,[1]Skill!$A:$A,[1]Skill!$V:$V)*$AG140/100)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1088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>
      <c r="A141">
        <v>51000138</v>
      </c>
      <c r="B141" s="4" t="s">
        <v>159</v>
      </c>
      <c r="C141" s="4" t="s">
        <v>436</v>
      </c>
      <c r="D141" s="21" t="s">
        <v>873</v>
      </c>
      <c r="E141" s="4">
        <v>4</v>
      </c>
      <c r="F141" s="4">
        <v>12</v>
      </c>
      <c r="G141" s="4">
        <v>0</v>
      </c>
      <c r="H141" s="4">
        <f t="shared" si="8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-19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992</v>
      </c>
      <c r="Z141" s="39">
        <v>55000088</v>
      </c>
      <c r="AA141" s="20">
        <v>40</v>
      </c>
      <c r="AB141" s="20">
        <v>55000159</v>
      </c>
      <c r="AC141" s="20">
        <v>100</v>
      </c>
      <c r="AD141" s="20"/>
      <c r="AE141" s="20"/>
      <c r="AF141" s="20"/>
      <c r="AG141" s="20"/>
      <c r="AH141" s="20" t="e">
        <f>IF(ISBLANK($Z141),0, LOOKUP($Z141,[1]Skill!$A:$A,[1]Skill!$V:$V)*$AA141/100)+
IF(ISBLANK($AB141),0, LOOKUP($AB141,[1]Skill!$A:$A,[1]Skill!$V:$V)*$AC141/100)+
IF(ISBLANK($AD141),0, LOOKUP($AD141,[1]Skill!$A:$A,[1]Skill!$V:$V)*$AE141/100)+
IF(ISBLANK($AF141),0, LOOKUP($AF141,[1]Skill!$A:$A,[1]Skill!$V:$V)*$AG141/100)</f>
        <v>#N/A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1088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>
      <c r="A142">
        <v>51000139</v>
      </c>
      <c r="B142" s="4" t="s">
        <v>160</v>
      </c>
      <c r="C142" s="4" t="s">
        <v>595</v>
      </c>
      <c r="D142" s="21" t="s">
        <v>873</v>
      </c>
      <c r="E142" s="4">
        <v>2</v>
      </c>
      <c r="F142" s="4">
        <v>2</v>
      </c>
      <c r="G142" s="4">
        <v>0</v>
      </c>
      <c r="H142" s="4">
        <f t="shared" si="8"/>
        <v>6</v>
      </c>
      <c r="I142" s="4">
        <v>2</v>
      </c>
      <c r="J142" s="4">
        <v>11</v>
      </c>
      <c r="K142" s="4">
        <v>17</v>
      </c>
      <c r="L142" s="8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4">
        <f t="shared" si="9"/>
        <v>23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1030</v>
      </c>
      <c r="Z142" s="39">
        <v>55000018</v>
      </c>
      <c r="AA142" s="20">
        <v>100</v>
      </c>
      <c r="AB142" s="20">
        <v>55010003</v>
      </c>
      <c r="AC142" s="20">
        <v>100</v>
      </c>
      <c r="AD142" s="20"/>
      <c r="AE142" s="20"/>
      <c r="AF142" s="20"/>
      <c r="AG142" s="20"/>
      <c r="AH142" s="20" t="e">
        <f>IF(ISBLANK($Z142),0, LOOKUP($Z142,[1]Skill!$A:$A,[1]Skill!$V:$V)*$AA142/100)+
IF(ISBLANK($AB142),0, LOOKUP($AB142,[1]Skill!$A:$A,[1]Skill!$V:$V)*$AC142/100)+
IF(ISBLANK($AD142),0, LOOKUP($AD142,[1]Skill!$A:$A,[1]Skill!$V:$V)*$AE142/100)+
IF(ISBLANK($AF142),0, LOOKUP($AF142,[1]Skill!$A:$A,[1]Skill!$V:$V)*$AG142/100)</f>
        <v>#N/A</v>
      </c>
      <c r="AI142" s="20">
        <v>0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1088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>
      <c r="A143">
        <v>51000140</v>
      </c>
      <c r="B143" s="4" t="s">
        <v>161</v>
      </c>
      <c r="C143" s="4" t="s">
        <v>596</v>
      </c>
      <c r="D143" s="21" t="s">
        <v>873</v>
      </c>
      <c r="E143" s="4">
        <v>2</v>
      </c>
      <c r="F143" s="4">
        <v>6</v>
      </c>
      <c r="G143" s="4">
        <v>0</v>
      </c>
      <c r="H143" s="4">
        <f t="shared" si="8"/>
        <v>0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-4</v>
      </c>
      <c r="U143" s="4">
        <v>10</v>
      </c>
      <c r="V143" s="4">
        <v>25</v>
      </c>
      <c r="W143" s="4">
        <v>0</v>
      </c>
      <c r="X143" s="4" t="s">
        <v>4</v>
      </c>
      <c r="Y143" s="4" t="s">
        <v>775</v>
      </c>
      <c r="Z143" s="39">
        <v>55000001</v>
      </c>
      <c r="AA143" s="20">
        <v>100</v>
      </c>
      <c r="AB143" s="20">
        <v>55000250</v>
      </c>
      <c r="AC143" s="20">
        <v>50</v>
      </c>
      <c r="AD143" s="20"/>
      <c r="AE143" s="20"/>
      <c r="AF143" s="20"/>
      <c r="AG143" s="20"/>
      <c r="AH143" s="20" t="e">
        <f>IF(ISBLANK($Z143),0, LOOKUP($Z143,[1]Skill!$A:$A,[1]Skill!$V:$V)*$AA143/100)+
IF(ISBLANK($AB143),0, LOOKUP($AB143,[1]Skill!$A:$A,[1]Skill!$V:$V)*$AC143/100)+
IF(ISBLANK($AD143),0, LOOKUP($AD143,[1]Skill!$A:$A,[1]Skill!$V:$V)*$AE143/100)+
IF(ISBLANK($AF143),0, LOOKUP($AF143,[1]Skill!$A:$A,[1]Skill!$V:$V)*$AG143/100)</f>
        <v>#N/A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1088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>
      <c r="A144">
        <v>51000141</v>
      </c>
      <c r="B144" s="4" t="s">
        <v>162</v>
      </c>
      <c r="C144" s="4" t="s">
        <v>368</v>
      </c>
      <c r="D144" s="21" t="s">
        <v>872</v>
      </c>
      <c r="E144" s="4">
        <v>3</v>
      </c>
      <c r="F144" s="4">
        <v>10</v>
      </c>
      <c r="G144" s="4">
        <v>0</v>
      </c>
      <c r="H144" s="4">
        <f t="shared" si="8"/>
        <v>6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20</v>
      </c>
      <c r="U144" s="4">
        <v>10</v>
      </c>
      <c r="V144" s="4">
        <v>15</v>
      </c>
      <c r="W144" s="4">
        <v>0</v>
      </c>
      <c r="X144" s="4" t="s">
        <v>16</v>
      </c>
      <c r="Y144" s="4" t="s">
        <v>972</v>
      </c>
      <c r="Z144" s="39">
        <v>55000044</v>
      </c>
      <c r="AA144" s="20">
        <v>7</v>
      </c>
      <c r="AB144" s="20"/>
      <c r="AC144" s="20"/>
      <c r="AD144" s="20"/>
      <c r="AE144" s="20"/>
      <c r="AF144" s="20"/>
      <c r="AG144" s="20"/>
      <c r="AH144" s="20" t="e">
        <f>IF(ISBLANK($Z144),0, LOOKUP($Z144,[1]Skill!$A:$A,[1]Skill!$V:$V)*$AA144/100)+
IF(ISBLANK($AB144),0, LOOKUP($AB144,[1]Skill!$A:$A,[1]Skill!$V:$V)*$AC144/100)+
IF(ISBLANK($AD144),0, LOOKUP($AD144,[1]Skill!$A:$A,[1]Skill!$V:$V)*$AE144/100)+
IF(ISBLANK($AF144),0, LOOKUP($AF144,[1]Skill!$A:$A,[1]Skill!$V:$V)*$AG144/100)</f>
        <v>#N/A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1088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163</v>
      </c>
      <c r="C145" s="4" t="s">
        <v>369</v>
      </c>
      <c r="D145" s="21" t="s">
        <v>874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LOOKUP($Z145,[1]Skill!$A:$A,[1]Skill!$V:$V)*$AA145/100)+
IF(ISBLANK($AB145),0, LOOKUP($AB145,[1]Skill!$A:$A,[1]Skill!$V:$V)*$AC145/100)+
IF(ISBLANK($AD145),0, LOOKUP($AD145,[1]Skill!$A:$A,[1]Skill!$V:$V)*$AE145/100)+
IF(ISBLANK($AF145),0, LOOKUP($AF145,[1]Skill!$A:$A,[1]Skill!$V:$V)*$AG145/100)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1088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>
      <c r="A146">
        <v>51000143</v>
      </c>
      <c r="B146" s="7" t="s">
        <v>437</v>
      </c>
      <c r="C146" s="4" t="s">
        <v>597</v>
      </c>
      <c r="D146" s="21" t="s">
        <v>873</v>
      </c>
      <c r="E146" s="4">
        <v>4</v>
      </c>
      <c r="F146" s="4">
        <v>8</v>
      </c>
      <c r="G146" s="4">
        <v>2</v>
      </c>
      <c r="H146" s="4">
        <f t="shared" si="8"/>
        <v>6</v>
      </c>
      <c r="I146" s="4">
        <v>4</v>
      </c>
      <c r="J146" s="4">
        <v>14</v>
      </c>
      <c r="K146" s="4">
        <v>10</v>
      </c>
      <c r="L146" s="8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19.32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776</v>
      </c>
      <c r="Z146" s="39">
        <v>55000101</v>
      </c>
      <c r="AA146" s="20">
        <v>100</v>
      </c>
      <c r="AB146" s="20">
        <v>55000251</v>
      </c>
      <c r="AC146" s="20">
        <v>100</v>
      </c>
      <c r="AD146" s="20">
        <v>55010009</v>
      </c>
      <c r="AE146" s="20">
        <v>100</v>
      </c>
      <c r="AF146" s="20"/>
      <c r="AG146" s="20"/>
      <c r="AH146" s="20" t="e">
        <f>IF(ISBLANK($Z146),0, LOOKUP($Z146,[1]Skill!$A:$A,[1]Skill!$V:$V)*$AA146/100)+
IF(ISBLANK($AB146),0, LOOKUP($AB146,[1]Skill!$A:$A,[1]Skill!$V:$V)*$AC146/100)+
IF(ISBLANK($AD146),0, LOOKUP($AD146,[1]Skill!$A:$A,[1]Skill!$V:$V)*$AE146/100)+
IF(ISBLANK($AF146),0, LOOKUP($AF146,[1]Skill!$A:$A,[1]Skill!$V:$V)*$AG146/100)</f>
        <v>#N/A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1088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>
      <c r="A147">
        <v>51000144</v>
      </c>
      <c r="B147" s="4" t="s">
        <v>164</v>
      </c>
      <c r="C147" s="4" t="s">
        <v>370</v>
      </c>
      <c r="D147" s="21" t="s">
        <v>873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777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LOOKUP($Z147,[1]Skill!$A:$A,[1]Skill!$V:$V)*$AA147/100)+
IF(ISBLANK($AB147),0, LOOKUP($AB147,[1]Skill!$A:$A,[1]Skill!$V:$V)*$AC147/100)+
IF(ISBLANK($AD147),0, LOOKUP($AD147,[1]Skill!$A:$A,[1]Skill!$V:$V)*$AE147/100)+
IF(ISBLANK($AF147),0, LOOKUP($AF147,[1]Skill!$A:$A,[1]Skill!$V:$V)*$AG147/100)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1088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>
      <c r="A148">
        <v>51000145</v>
      </c>
      <c r="B148" s="4" t="s">
        <v>165</v>
      </c>
      <c r="C148" s="4" t="s">
        <v>499</v>
      </c>
      <c r="D148" s="21" t="s">
        <v>873</v>
      </c>
      <c r="E148" s="4">
        <v>2</v>
      </c>
      <c r="F148" s="4">
        <v>3</v>
      </c>
      <c r="G148" s="4">
        <v>2</v>
      </c>
      <c r="H148" s="4">
        <f t="shared" si="8"/>
        <v>6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-7</v>
      </c>
      <c r="U148" s="4">
        <v>30</v>
      </c>
      <c r="V148" s="4">
        <v>15</v>
      </c>
      <c r="W148" s="4">
        <v>0</v>
      </c>
      <c r="X148" s="4" t="s">
        <v>866</v>
      </c>
      <c r="Y148" s="4" t="s">
        <v>1031</v>
      </c>
      <c r="Z148" s="39">
        <v>55000340</v>
      </c>
      <c r="AA148" s="20">
        <v>100</v>
      </c>
      <c r="AB148" s="20">
        <v>55000161</v>
      </c>
      <c r="AC148" s="20">
        <v>100</v>
      </c>
      <c r="AD148" s="20"/>
      <c r="AE148" s="20"/>
      <c r="AF148" s="20"/>
      <c r="AG148" s="20"/>
      <c r="AH148" s="20" t="e">
        <f>IF(ISBLANK($Z148),0, LOOKUP($Z148,[1]Skill!$A:$A,[1]Skill!$V:$V)*$AA148/100)+
IF(ISBLANK($AB148),0, LOOKUP($AB148,[1]Skill!$A:$A,[1]Skill!$V:$V)*$AC148/100)+
IF(ISBLANK($AD148),0, LOOKUP($AD148,[1]Skill!$A:$A,[1]Skill!$V:$V)*$AE148/100)+
IF(ISBLANK($AF148),0, LOOKUP($AF148,[1]Skill!$A:$A,[1]Skill!$V:$V)*$AG148/100)</f>
        <v>#N/A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1088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>
      <c r="A149">
        <v>51000146</v>
      </c>
      <c r="B149" s="4" t="s">
        <v>167</v>
      </c>
      <c r="C149" s="4" t="s">
        <v>371</v>
      </c>
      <c r="D149" s="21" t="s">
        <v>873</v>
      </c>
      <c r="E149" s="4">
        <v>3</v>
      </c>
      <c r="F149" s="4">
        <v>3</v>
      </c>
      <c r="G149" s="4">
        <v>2</v>
      </c>
      <c r="H149" s="4">
        <f t="shared" si="8"/>
        <v>6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-12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1076</v>
      </c>
      <c r="Z149" s="39">
        <v>55000066</v>
      </c>
      <c r="AA149" s="20">
        <v>100</v>
      </c>
      <c r="AB149" s="20">
        <v>55000340</v>
      </c>
      <c r="AC149" s="20">
        <v>100</v>
      </c>
      <c r="AD149" s="20">
        <v>55000162</v>
      </c>
      <c r="AE149" s="20">
        <v>100</v>
      </c>
      <c r="AF149" s="20"/>
      <c r="AG149" s="20"/>
      <c r="AH149" s="20" t="e">
        <f>IF(ISBLANK($Z149),0, LOOKUP($Z149,[1]Skill!$A:$A,[1]Skill!$V:$V)*$AA149/100)+
IF(ISBLANK($AB149),0, LOOKUP($AB149,[1]Skill!$A:$A,[1]Skill!$V:$V)*$AC149/100)+
IF(ISBLANK($AD149),0, LOOKUP($AD149,[1]Skill!$A:$A,[1]Skill!$V:$V)*$AE149/100)+
IF(ISBLANK($AF149),0, LOOKUP($AF149,[1]Skill!$A:$A,[1]Skill!$V:$V)*$AG149/100)</f>
        <v>#N/A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1088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>
      <c r="A150">
        <v>51000147</v>
      </c>
      <c r="B150" s="4" t="s">
        <v>168</v>
      </c>
      <c r="C150" s="4" t="s">
        <v>372</v>
      </c>
      <c r="D150" s="21" t="s">
        <v>873</v>
      </c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4">
        <f t="shared" si="9"/>
        <v>3</v>
      </c>
      <c r="U150" s="4">
        <v>10</v>
      </c>
      <c r="V150" s="4">
        <v>30</v>
      </c>
      <c r="W150" s="4">
        <v>0</v>
      </c>
      <c r="X150" s="4" t="s">
        <v>4</v>
      </c>
      <c r="Y150" s="4" t="s">
        <v>778</v>
      </c>
      <c r="Z150" s="39">
        <v>55000017</v>
      </c>
      <c r="AA150" s="20">
        <v>100</v>
      </c>
      <c r="AB150" s="20">
        <v>55000043</v>
      </c>
      <c r="AC150" s="20">
        <v>20</v>
      </c>
      <c r="AD150" s="20">
        <v>55010004</v>
      </c>
      <c r="AE150" s="20">
        <v>100</v>
      </c>
      <c r="AF150" s="20"/>
      <c r="AG150" s="20"/>
      <c r="AH150" s="20" t="e">
        <f>IF(ISBLANK($Z150),0, LOOKUP($Z150,[1]Skill!$A:$A,[1]Skill!$V:$V)*$AA150/100)+
IF(ISBLANK($AB150),0, LOOKUP($AB150,[1]Skill!$A:$A,[1]Skill!$V:$V)*$AC150/100)+
IF(ISBLANK($AD150),0, LOOKUP($AD150,[1]Skill!$A:$A,[1]Skill!$V:$V)*$AE150/100)+
IF(ISBLANK($AF150),0, LOOKUP($AF150,[1]Skill!$A:$A,[1]Skill!$V:$V)*$AG150/100)</f>
        <v>#N/A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1088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>
      <c r="A151">
        <v>51000148</v>
      </c>
      <c r="B151" s="4" t="s">
        <v>169</v>
      </c>
      <c r="C151" s="4" t="s">
        <v>598</v>
      </c>
      <c r="D151" s="21" t="s">
        <v>873</v>
      </c>
      <c r="E151" s="4">
        <v>3</v>
      </c>
      <c r="F151" s="4">
        <v>8</v>
      </c>
      <c r="G151" s="4">
        <v>4</v>
      </c>
      <c r="H151" s="4">
        <f t="shared" si="8"/>
        <v>6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4">
        <f t="shared" si="9"/>
        <v>-6</v>
      </c>
      <c r="U151" s="4">
        <v>10</v>
      </c>
      <c r="V151" s="4">
        <v>20</v>
      </c>
      <c r="W151" s="4">
        <v>0</v>
      </c>
      <c r="X151" s="4" t="s">
        <v>16</v>
      </c>
      <c r="Y151" s="4" t="s">
        <v>779</v>
      </c>
      <c r="Z151" s="39">
        <v>55000164</v>
      </c>
      <c r="AA151" s="20">
        <v>25</v>
      </c>
      <c r="AB151" s="20"/>
      <c r="AC151" s="20"/>
      <c r="AD151" s="20"/>
      <c r="AE151" s="20"/>
      <c r="AF151" s="20"/>
      <c r="AG151" s="20"/>
      <c r="AH151" s="20" t="e">
        <f>IF(ISBLANK($Z151),0, LOOKUP($Z151,[1]Skill!$A:$A,[1]Skill!$V:$V)*$AA151/100)+
IF(ISBLANK($AB151),0, LOOKUP($AB151,[1]Skill!$A:$A,[1]Skill!$V:$V)*$AC151/100)+
IF(ISBLANK($AD151),0, LOOKUP($AD151,[1]Skill!$A:$A,[1]Skill!$V:$V)*$AE151/100)+
IF(ISBLANK($AF151),0, LOOKUP($AF151,[1]Skill!$A:$A,[1]Skill!$V:$V)*$AG151/100)</f>
        <v>#N/A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1088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170</v>
      </c>
      <c r="C152" s="4" t="s">
        <v>599</v>
      </c>
      <c r="D152" s="21" t="s">
        <v>874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LOOKUP($Z152,[1]Skill!$A:$A,[1]Skill!$V:$V)*$AA152/100)+
IF(ISBLANK($AB152),0, LOOKUP($AB152,[1]Skill!$A:$A,[1]Skill!$V:$V)*$AC152/100)+
IF(ISBLANK($AD152),0, LOOKUP($AD152,[1]Skill!$A:$A,[1]Skill!$V:$V)*$AE152/100)+
IF(ISBLANK($AF152),0, LOOKUP($AF152,[1]Skill!$A:$A,[1]Skill!$V:$V)*$AG152/100)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1088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>
      <c r="A153">
        <v>51000150</v>
      </c>
      <c r="B153" s="4" t="s">
        <v>171</v>
      </c>
      <c r="C153" s="4" t="s">
        <v>373</v>
      </c>
      <c r="D153" s="21" t="s">
        <v>873</v>
      </c>
      <c r="E153" s="4">
        <v>2</v>
      </c>
      <c r="F153" s="4">
        <v>11</v>
      </c>
      <c r="G153" s="4">
        <v>6</v>
      </c>
      <c r="H153" s="4">
        <f t="shared" si="8"/>
        <v>3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6</v>
      </c>
      <c r="U153" s="4">
        <v>10</v>
      </c>
      <c r="V153" s="4">
        <v>20</v>
      </c>
      <c r="W153" s="4">
        <v>0</v>
      </c>
      <c r="X153" s="4" t="s">
        <v>2</v>
      </c>
      <c r="Y153" s="4" t="s">
        <v>780</v>
      </c>
      <c r="Z153" s="39">
        <v>55000089</v>
      </c>
      <c r="AA153" s="20">
        <v>40</v>
      </c>
      <c r="AB153" s="20"/>
      <c r="AC153" s="20"/>
      <c r="AD153" s="20"/>
      <c r="AE153" s="20"/>
      <c r="AF153" s="20"/>
      <c r="AG153" s="20"/>
      <c r="AH153" s="20" t="e">
        <f>IF(ISBLANK($Z153),0, LOOKUP($Z153,[1]Skill!$A:$A,[1]Skill!$V:$V)*$AA153/100)+
IF(ISBLANK($AB153),0, LOOKUP($AB153,[1]Skill!$A:$A,[1]Skill!$V:$V)*$AC153/100)+
IF(ISBLANK($AD153),0, LOOKUP($AD153,[1]Skill!$A:$A,[1]Skill!$V:$V)*$AE153/100)+
IF(ISBLANK($AF153),0, LOOKUP($AF153,[1]Skill!$A:$A,[1]Skill!$V:$V)*$AG153/100)</f>
        <v>#N/A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1088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>
      <c r="A154">
        <v>51000151</v>
      </c>
      <c r="B154" s="7" t="s">
        <v>438</v>
      </c>
      <c r="C154" s="4" t="s">
        <v>600</v>
      </c>
      <c r="D154" s="21" t="s">
        <v>873</v>
      </c>
      <c r="E154" s="4">
        <v>2</v>
      </c>
      <c r="F154" s="4">
        <v>3</v>
      </c>
      <c r="G154" s="4">
        <v>0</v>
      </c>
      <c r="H154" s="4">
        <f t="shared" si="8"/>
        <v>6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31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781</v>
      </c>
      <c r="Z154" s="39">
        <v>55000079</v>
      </c>
      <c r="AA154" s="20">
        <v>100</v>
      </c>
      <c r="AB154" s="20"/>
      <c r="AC154" s="20"/>
      <c r="AD154" s="20"/>
      <c r="AE154" s="20"/>
      <c r="AF154" s="20"/>
      <c r="AG154" s="20"/>
      <c r="AH154" s="20" t="e">
        <f>IF(ISBLANK($Z154),0, LOOKUP($Z154,[1]Skill!$A:$A,[1]Skill!$V:$V)*$AA154/100)+
IF(ISBLANK($AB154),0, LOOKUP($AB154,[1]Skill!$A:$A,[1]Skill!$V:$V)*$AC154/100)+
IF(ISBLANK($AD154),0, LOOKUP($AD154,[1]Skill!$A:$A,[1]Skill!$V:$V)*$AE154/100)+
IF(ISBLANK($AF154),0, LOOKUP($AF154,[1]Skill!$A:$A,[1]Skill!$V:$V)*$AG154/100)</f>
        <v>#N/A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1088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>
      <c r="A155">
        <v>51000152</v>
      </c>
      <c r="B155" s="4" t="s">
        <v>173</v>
      </c>
      <c r="C155" s="4" t="s">
        <v>601</v>
      </c>
      <c r="D155" s="21" t="s">
        <v>873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870</v>
      </c>
      <c r="Y155" s="4" t="s">
        <v>1041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LOOKUP($Z155,[1]Skill!$A:$A,[1]Skill!$V:$V)*$AA155/100)+
IF(ISBLANK($AB155),0, LOOKUP($AB155,[1]Skill!$A:$A,[1]Skill!$V:$V)*$AC155/100)+
IF(ISBLANK($AD155),0, LOOKUP($AD155,[1]Skill!$A:$A,[1]Skill!$V:$V)*$AE155/100)+
IF(ISBLANK($AF155),0, LOOKUP($AF155,[1]Skill!$A:$A,[1]Skill!$V:$V)*$AG155/100)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1088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>
      <c r="A156">
        <v>51000153</v>
      </c>
      <c r="B156" s="4" t="s">
        <v>174</v>
      </c>
      <c r="C156" s="4" t="s">
        <v>602</v>
      </c>
      <c r="D156" s="21" t="s">
        <v>873</v>
      </c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-6</v>
      </c>
      <c r="U156" s="4">
        <v>10</v>
      </c>
      <c r="V156" s="4">
        <v>15</v>
      </c>
      <c r="W156" s="4">
        <v>0</v>
      </c>
      <c r="X156" s="4" t="s">
        <v>4</v>
      </c>
      <c r="Y156" s="4" t="s">
        <v>902</v>
      </c>
      <c r="Z156" s="39">
        <v>55000166</v>
      </c>
      <c r="AA156" s="20">
        <v>70</v>
      </c>
      <c r="AB156" s="20"/>
      <c r="AC156" s="20"/>
      <c r="AD156" s="20"/>
      <c r="AE156" s="20"/>
      <c r="AF156" s="20"/>
      <c r="AG156" s="20"/>
      <c r="AH156" s="20" t="e">
        <f>IF(ISBLANK($Z156),0, LOOKUP($Z156,[1]Skill!$A:$A,[1]Skill!$V:$V)*$AA156/100)+
IF(ISBLANK($AB156),0, LOOKUP($AB156,[1]Skill!$A:$A,[1]Skill!$V:$V)*$AC156/100)+
IF(ISBLANK($AD156),0, LOOKUP($AD156,[1]Skill!$A:$A,[1]Skill!$V:$V)*$AE156/100)+
IF(ISBLANK($AF156),0, LOOKUP($AF156,[1]Skill!$A:$A,[1]Skill!$V:$V)*$AG156/100)</f>
        <v>#N/A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1088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175</v>
      </c>
      <c r="C157" s="4" t="s">
        <v>603</v>
      </c>
      <c r="D157" s="21" t="s">
        <v>874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LOOKUP($Z157,[1]Skill!$A:$A,[1]Skill!$V:$V)*$AA157/100)+
IF(ISBLANK($AB157),0, LOOKUP($AB157,[1]Skill!$A:$A,[1]Skill!$V:$V)*$AC157/100)+
IF(ISBLANK($AD157),0, LOOKUP($AD157,[1]Skill!$A:$A,[1]Skill!$V:$V)*$AE157/100)+
IF(ISBLANK($AF157),0, LOOKUP($AF157,[1]Skill!$A:$A,[1]Skill!$V:$V)*$AG157/100)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1088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>
      <c r="A158">
        <v>51000155</v>
      </c>
      <c r="B158" s="4" t="s">
        <v>176</v>
      </c>
      <c r="C158" s="4" t="s">
        <v>604</v>
      </c>
      <c r="D158" s="21" t="s">
        <v>873</v>
      </c>
      <c r="E158" s="4">
        <v>4</v>
      </c>
      <c r="F158" s="4">
        <v>1</v>
      </c>
      <c r="G158" s="4">
        <v>6</v>
      </c>
      <c r="H158" s="4">
        <f t="shared" si="8"/>
        <v>3</v>
      </c>
      <c r="I158" s="4">
        <v>4</v>
      </c>
      <c r="J158" s="4">
        <v>20</v>
      </c>
      <c r="K158" s="4">
        <v>-9</v>
      </c>
      <c r="L158" s="8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4">
        <f t="shared" si="9"/>
        <v>6</v>
      </c>
      <c r="U158" s="4">
        <v>10</v>
      </c>
      <c r="V158" s="4">
        <v>15</v>
      </c>
      <c r="W158" s="4">
        <v>0</v>
      </c>
      <c r="X158" s="4" t="s">
        <v>2</v>
      </c>
      <c r="Y158" s="4" t="s">
        <v>903</v>
      </c>
      <c r="Z158" s="39">
        <v>55000049</v>
      </c>
      <c r="AA158" s="20">
        <v>30</v>
      </c>
      <c r="AB158" s="20"/>
      <c r="AC158" s="20"/>
      <c r="AD158" s="20"/>
      <c r="AE158" s="20"/>
      <c r="AF158" s="20"/>
      <c r="AG158" s="20"/>
      <c r="AH158" s="20" t="e">
        <f>IF(ISBLANK($Z158),0, LOOKUP($Z158,[1]Skill!$A:$A,[1]Skill!$V:$V)*$AA158/100)+
IF(ISBLANK($AB158),0, LOOKUP($AB158,[1]Skill!$A:$A,[1]Skill!$V:$V)*$AC158/100)+
IF(ISBLANK($AD158),0, LOOKUP($AD158,[1]Skill!$A:$A,[1]Skill!$V:$V)*$AE158/100)+
IF(ISBLANK($AF158),0, LOOKUP($AF158,[1]Skill!$A:$A,[1]Skill!$V:$V)*$AG158/100)</f>
        <v>#N/A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1088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4" t="s">
        <v>177</v>
      </c>
      <c r="C159" s="4" t="s">
        <v>605</v>
      </c>
      <c r="D159" s="21" t="s">
        <v>873</v>
      </c>
      <c r="E159" s="4">
        <v>3</v>
      </c>
      <c r="F159" s="4">
        <v>11</v>
      </c>
      <c r="G159" s="4">
        <v>0</v>
      </c>
      <c r="H159" s="4">
        <f t="shared" si="8"/>
        <v>4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4">
        <f t="shared" si="9"/>
        <v>9</v>
      </c>
      <c r="U159" s="4">
        <v>10</v>
      </c>
      <c r="V159" s="4">
        <v>20</v>
      </c>
      <c r="W159" s="4">
        <v>0</v>
      </c>
      <c r="X159" s="4" t="s">
        <v>2</v>
      </c>
      <c r="Y159" s="4" t="s">
        <v>782</v>
      </c>
      <c r="Z159" s="39">
        <v>55000170</v>
      </c>
      <c r="AA159" s="20">
        <v>100</v>
      </c>
      <c r="AB159" s="20">
        <v>55010008</v>
      </c>
      <c r="AC159" s="20">
        <v>100</v>
      </c>
      <c r="AD159" s="20"/>
      <c r="AE159" s="20"/>
      <c r="AF159" s="20"/>
      <c r="AG159" s="20"/>
      <c r="AH159" s="20" t="e">
        <f>IF(ISBLANK($Z159),0, LOOKUP($Z159,[1]Skill!$A:$A,[1]Skill!$V:$V)*$AA159/100)+
IF(ISBLANK($AB159),0, LOOKUP($AB159,[1]Skill!$A:$A,[1]Skill!$V:$V)*$AC159/100)+
IF(ISBLANK($AD159),0, LOOKUP($AD159,[1]Skill!$A:$A,[1]Skill!$V:$V)*$AE159/100)+
IF(ISBLANK($AF159),0, LOOKUP($AF159,[1]Skill!$A:$A,[1]Skill!$V:$V)*$AG159/100)</f>
        <v>#N/A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1088</v>
      </c>
      <c r="AX159" s="4">
        <v>6</v>
      </c>
      <c r="AY159" s="4">
        <v>156</v>
      </c>
      <c r="AZ159" s="4"/>
      <c r="BA159" s="20">
        <v>0</v>
      </c>
      <c r="BB159" s="21">
        <v>0</v>
      </c>
      <c r="BC159" s="27">
        <v>0.52950819999999998</v>
      </c>
    </row>
    <row r="160" spans="1:55">
      <c r="A160">
        <v>51000157</v>
      </c>
      <c r="B160" s="4" t="s">
        <v>178</v>
      </c>
      <c r="C160" s="4" t="s">
        <v>606</v>
      </c>
      <c r="D160" s="21" t="s">
        <v>873</v>
      </c>
      <c r="E160" s="4">
        <v>4</v>
      </c>
      <c r="F160" s="4">
        <v>10</v>
      </c>
      <c r="G160" s="4">
        <v>1</v>
      </c>
      <c r="H160" s="4">
        <f t="shared" si="8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14</v>
      </c>
      <c r="U160" s="4">
        <v>10</v>
      </c>
      <c r="V160" s="4">
        <v>5</v>
      </c>
      <c r="W160" s="4">
        <v>0</v>
      </c>
      <c r="X160" s="4" t="s">
        <v>179</v>
      </c>
      <c r="Y160" s="4" t="s">
        <v>1053</v>
      </c>
      <c r="Z160" s="39">
        <v>55000048</v>
      </c>
      <c r="AA160" s="20">
        <v>100</v>
      </c>
      <c r="AB160" s="20">
        <v>55000171</v>
      </c>
      <c r="AC160" s="20">
        <v>100</v>
      </c>
      <c r="AD160" s="20"/>
      <c r="AE160" s="20"/>
      <c r="AF160" s="20"/>
      <c r="AG160" s="20"/>
      <c r="AH160" s="20" t="e">
        <f>IF(ISBLANK($Z160),0, LOOKUP($Z160,[1]Skill!$A:$A,[1]Skill!$V:$V)*$AA160/100)+
IF(ISBLANK($AB160),0, LOOKUP($AB160,[1]Skill!$A:$A,[1]Skill!$V:$V)*$AC160/100)+
IF(ISBLANK($AD160),0, LOOKUP($AD160,[1]Skill!$A:$A,[1]Skill!$V:$V)*$AE160/100)+
IF(ISBLANK($AF160),0, LOOKUP($AF160,[1]Skill!$A:$A,[1]Skill!$V:$V)*$AG160/100)</f>
        <v>#N/A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1088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180</v>
      </c>
      <c r="C161" s="4" t="s">
        <v>607</v>
      </c>
      <c r="D161" s="21" t="s">
        <v>874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LOOKUP($Z161,[1]Skill!$A:$A,[1]Skill!$V:$V)*$AA161/100)+
IF(ISBLANK($AB161),0, LOOKUP($AB161,[1]Skill!$A:$A,[1]Skill!$V:$V)*$AC161/100)+
IF(ISBLANK($AD161),0, LOOKUP($AD161,[1]Skill!$A:$A,[1]Skill!$V:$V)*$AE161/100)+
IF(ISBLANK($AF161),0, LOOKUP($AF161,[1]Skill!$A:$A,[1]Skill!$V:$V)*$AG161/100)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1088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>
      <c r="A162">
        <v>51000159</v>
      </c>
      <c r="B162" s="4" t="s">
        <v>181</v>
      </c>
      <c r="C162" s="4" t="s">
        <v>608</v>
      </c>
      <c r="D162" s="21" t="s">
        <v>873</v>
      </c>
      <c r="E162" s="4">
        <v>3</v>
      </c>
      <c r="F162" s="4">
        <v>13</v>
      </c>
      <c r="G162" s="4">
        <v>4</v>
      </c>
      <c r="H162" s="4">
        <f t="shared" si="8"/>
        <v>6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1015</v>
      </c>
      <c r="Z162" s="39">
        <v>55000150</v>
      </c>
      <c r="AA162" s="20">
        <v>100</v>
      </c>
      <c r="AB162" s="20"/>
      <c r="AC162" s="20"/>
      <c r="AD162" s="20"/>
      <c r="AE162" s="20"/>
      <c r="AF162" s="20"/>
      <c r="AG162" s="20"/>
      <c r="AH162" s="20" t="e">
        <f>IF(ISBLANK($Z162),0, LOOKUP($Z162,[1]Skill!$A:$A,[1]Skill!$V:$V)*$AA162/100)+
IF(ISBLANK($AB162),0, LOOKUP($AB162,[1]Skill!$A:$A,[1]Skill!$V:$V)*$AC162/100)+
IF(ISBLANK($AD162),0, LOOKUP($AD162,[1]Skill!$A:$A,[1]Skill!$V:$V)*$AE162/100)+
IF(ISBLANK($AF162),0, LOOKUP($AF162,[1]Skill!$A:$A,[1]Skill!$V:$V)*$AG162/100)</f>
        <v>#N/A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0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0;0;0;0;0;0;0</v>
      </c>
      <c r="AW162" s="52" t="s">
        <v>1088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>
      <c r="A163">
        <v>51000160</v>
      </c>
      <c r="B163" s="4" t="s">
        <v>182</v>
      </c>
      <c r="C163" s="4" t="s">
        <v>609</v>
      </c>
      <c r="D163" s="21" t="s">
        <v>873</v>
      </c>
      <c r="E163" s="4">
        <v>3</v>
      </c>
      <c r="F163" s="4">
        <v>14</v>
      </c>
      <c r="G163" s="4">
        <v>4</v>
      </c>
      <c r="H163" s="4">
        <f t="shared" si="8"/>
        <v>3</v>
      </c>
      <c r="I163" s="4">
        <v>3</v>
      </c>
      <c r="J163" s="4">
        <v>10</v>
      </c>
      <c r="K163" s="4">
        <v>0</v>
      </c>
      <c r="L163" s="4">
        <v>-3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7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987</v>
      </c>
      <c r="Z163" s="39">
        <v>55000269</v>
      </c>
      <c r="AA163" s="20">
        <v>100</v>
      </c>
      <c r="AB163" s="20"/>
      <c r="AC163" s="20"/>
      <c r="AD163" s="20"/>
      <c r="AE163" s="20"/>
      <c r="AF163" s="20"/>
      <c r="AG163" s="20"/>
      <c r="AH163" s="20" t="e">
        <f>IF(ISBLANK($Z163),0, LOOKUP($Z163,[1]Skill!$A:$A,[1]Skill!$V:$V)*$AA163/100)+
IF(ISBLANK($AB163),0, LOOKUP($AB163,[1]Skill!$A:$A,[1]Skill!$V:$V)*$AC163/100)+
IF(ISBLANK($AD163),0, LOOKUP($AD163,[1]Skill!$A:$A,[1]Skill!$V:$V)*$AE163/100)+
IF(ISBLANK($AF163),0, LOOKUP($AF163,[1]Skill!$A:$A,[1]Skill!$V:$V)*$AG163/100)</f>
        <v>#N/A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1088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>
      <c r="A164">
        <v>51000161</v>
      </c>
      <c r="B164" s="4" t="s">
        <v>183</v>
      </c>
      <c r="C164" s="4" t="s">
        <v>374</v>
      </c>
      <c r="D164" s="21" t="s">
        <v>873</v>
      </c>
      <c r="E164" s="4">
        <v>3</v>
      </c>
      <c r="F164" s="4">
        <v>2</v>
      </c>
      <c r="G164" s="4">
        <v>0</v>
      </c>
      <c r="H164" s="4">
        <f t="shared" si="8"/>
        <v>6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31</v>
      </c>
      <c r="U164" s="4">
        <v>10</v>
      </c>
      <c r="V164" s="4">
        <v>0</v>
      </c>
      <c r="W164" s="4">
        <v>0</v>
      </c>
      <c r="X164" s="4" t="s">
        <v>16</v>
      </c>
      <c r="Y164" s="4" t="s">
        <v>967</v>
      </c>
      <c r="Z164" s="39">
        <v>55000167</v>
      </c>
      <c r="AA164" s="20">
        <v>40</v>
      </c>
      <c r="AB164" s="20">
        <v>55000279</v>
      </c>
      <c r="AC164" s="20">
        <v>40</v>
      </c>
      <c r="AD164" s="20"/>
      <c r="AE164" s="20"/>
      <c r="AF164" s="20"/>
      <c r="AG164" s="20"/>
      <c r="AH164" s="20" t="e">
        <f>IF(ISBLANK($Z164),0, LOOKUP($Z164,[1]Skill!$A:$A,[1]Skill!$V:$V)*$AA164/100)+
IF(ISBLANK($AB164),0, LOOKUP($AB164,[1]Skill!$A:$A,[1]Skill!$V:$V)*$AC164/100)+
IF(ISBLANK($AD164),0, LOOKUP($AD164,[1]Skill!$A:$A,[1]Skill!$V:$V)*$AE164/100)+
IF(ISBLANK($AF164),0, LOOKUP($AF164,[1]Skill!$A:$A,[1]Skill!$V:$V)*$AG164/100)</f>
        <v>#N/A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1088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7" t="s">
        <v>439</v>
      </c>
      <c r="C165" s="4" t="s">
        <v>440</v>
      </c>
      <c r="D165" s="21" t="s">
        <v>873</v>
      </c>
      <c r="E165" s="4">
        <v>4</v>
      </c>
      <c r="F165" s="4">
        <v>8</v>
      </c>
      <c r="G165" s="4">
        <v>0</v>
      </c>
      <c r="H165" s="4">
        <f t="shared" si="8"/>
        <v>6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4">
        <f t="shared" si="9"/>
        <v>23</v>
      </c>
      <c r="U165" s="4">
        <v>10</v>
      </c>
      <c r="V165" s="4">
        <v>15</v>
      </c>
      <c r="W165" s="4">
        <v>0</v>
      </c>
      <c r="X165" s="4" t="s">
        <v>38</v>
      </c>
      <c r="Y165" s="4" t="s">
        <v>783</v>
      </c>
      <c r="Z165" s="39">
        <v>55000145</v>
      </c>
      <c r="AA165" s="20">
        <v>100</v>
      </c>
      <c r="AB165" s="20">
        <v>55000163</v>
      </c>
      <c r="AC165" s="20">
        <v>25</v>
      </c>
      <c r="AD165" s="20">
        <v>55000173</v>
      </c>
      <c r="AE165" s="20">
        <v>100</v>
      </c>
      <c r="AF165" s="20"/>
      <c r="AG165" s="20"/>
      <c r="AH165" s="20" t="e">
        <f>IF(ISBLANK($Z165),0, LOOKUP($Z165,[1]Skill!$A:$A,[1]Skill!$V:$V)*$AA165/100)+
IF(ISBLANK($AB165),0, LOOKUP($AB165,[1]Skill!$A:$A,[1]Skill!$V:$V)*$AC165/100)+
IF(ISBLANK($AD165),0, LOOKUP($AD165,[1]Skill!$A:$A,[1]Skill!$V:$V)*$AE165/100)+
IF(ISBLANK($AF165),0, LOOKUP($AF165,[1]Skill!$A:$A,[1]Skill!$V:$V)*$AG165/100)</f>
        <v>#N/A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1088</v>
      </c>
      <c r="AX165" s="4">
        <v>6</v>
      </c>
      <c r="AY165" s="4">
        <v>162</v>
      </c>
      <c r="AZ165" s="4"/>
      <c r="BA165" s="20">
        <v>0</v>
      </c>
      <c r="BB165" s="21">
        <v>0</v>
      </c>
      <c r="BC165" s="27">
        <v>0.73114749999999995</v>
      </c>
    </row>
    <row r="166" spans="1:55">
      <c r="A166">
        <v>51000163</v>
      </c>
      <c r="B166" s="7" t="s">
        <v>441</v>
      </c>
      <c r="C166" s="4" t="s">
        <v>442</v>
      </c>
      <c r="D166" s="21" t="s">
        <v>873</v>
      </c>
      <c r="E166" s="4">
        <v>3</v>
      </c>
      <c r="F166" s="4">
        <v>6</v>
      </c>
      <c r="G166" s="4">
        <v>0</v>
      </c>
      <c r="H166" s="4">
        <f t="shared" si="8"/>
        <v>6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4">
        <f t="shared" si="9"/>
        <v>23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887</v>
      </c>
      <c r="Z166" s="39">
        <v>55000094</v>
      </c>
      <c r="AA166" s="20">
        <v>8</v>
      </c>
      <c r="AB166" s="20">
        <v>55000150</v>
      </c>
      <c r="AC166" s="20">
        <v>100</v>
      </c>
      <c r="AD166" s="20"/>
      <c r="AE166" s="20"/>
      <c r="AF166" s="20"/>
      <c r="AG166" s="20"/>
      <c r="AH166" s="20" t="e">
        <f>IF(ISBLANK($Z166),0, LOOKUP($Z166,[1]Skill!$A:$A,[1]Skill!$V:$V)*$AA166/100)+
IF(ISBLANK($AB166),0, LOOKUP($AB166,[1]Skill!$A:$A,[1]Skill!$V:$V)*$AC166/100)+
IF(ISBLANK($AD166),0, LOOKUP($AD166,[1]Skill!$A:$A,[1]Skill!$V:$V)*$AE166/100)+
IF(ISBLANK($AF166),0, LOOKUP($AF166,[1]Skill!$A:$A,[1]Skill!$V:$V)*$AG166/100)</f>
        <v>#N/A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1088</v>
      </c>
      <c r="AX166" s="4">
        <v>6</v>
      </c>
      <c r="AY166" s="4">
        <v>163</v>
      </c>
      <c r="AZ166" s="4"/>
      <c r="BA166" s="20">
        <v>0</v>
      </c>
      <c r="BB166" s="21">
        <v>0</v>
      </c>
      <c r="BC166" s="27">
        <v>0.59344260000000004</v>
      </c>
    </row>
    <row r="167" spans="1:55">
      <c r="A167">
        <v>51000164</v>
      </c>
      <c r="B167" s="4" t="s">
        <v>184</v>
      </c>
      <c r="C167" s="4" t="s">
        <v>610</v>
      </c>
      <c r="D167" s="21" t="s">
        <v>873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784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LOOKUP($Z167,[1]Skill!$A:$A,[1]Skill!$V:$V)*$AA167/100)+
IF(ISBLANK($AB167),0, LOOKUP($AB167,[1]Skill!$A:$A,[1]Skill!$V:$V)*$AC167/100)+
IF(ISBLANK($AD167),0, LOOKUP($AD167,[1]Skill!$A:$A,[1]Skill!$V:$V)*$AE167/100)+
IF(ISBLANK($AF167),0, LOOKUP($AF167,[1]Skill!$A:$A,[1]Skill!$V:$V)*$AG167/100)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1088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7" t="s">
        <v>443</v>
      </c>
      <c r="C168" s="4" t="s">
        <v>444</v>
      </c>
      <c r="D168" s="21" t="s">
        <v>873</v>
      </c>
      <c r="E168" s="4">
        <v>5</v>
      </c>
      <c r="F168" s="4">
        <v>9</v>
      </c>
      <c r="G168" s="4">
        <v>5</v>
      </c>
      <c r="H168" s="4">
        <f t="shared" si="8"/>
        <v>0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4">
        <f t="shared" si="9"/>
        <v>-5</v>
      </c>
      <c r="U168" s="4">
        <v>10</v>
      </c>
      <c r="V168" s="4">
        <v>15</v>
      </c>
      <c r="W168" s="4">
        <v>0</v>
      </c>
      <c r="X168" s="4" t="s">
        <v>16</v>
      </c>
      <c r="Y168" s="4" t="s">
        <v>785</v>
      </c>
      <c r="Z168" s="39">
        <v>55000030</v>
      </c>
      <c r="AA168" s="20">
        <v>40</v>
      </c>
      <c r="AB168" s="20">
        <v>55000176</v>
      </c>
      <c r="AC168" s="20">
        <v>50</v>
      </c>
      <c r="AD168" s="20">
        <v>55000177</v>
      </c>
      <c r="AE168" s="20">
        <v>100</v>
      </c>
      <c r="AF168" s="20"/>
      <c r="AG168" s="20"/>
      <c r="AH168" s="20" t="e">
        <f>IF(ISBLANK($Z168),0, LOOKUP($Z168,[1]Skill!$A:$A,[1]Skill!$V:$V)*$AA168/100)+
IF(ISBLANK($AB168),0, LOOKUP($AB168,[1]Skill!$A:$A,[1]Skill!$V:$V)*$AC168/100)+
IF(ISBLANK($AD168),0, LOOKUP($AD168,[1]Skill!$A:$A,[1]Skill!$V:$V)*$AE168/100)+
IF(ISBLANK($AF168),0, LOOKUP($AF168,[1]Skill!$A:$A,[1]Skill!$V:$V)*$AG168/100)</f>
        <v>#N/A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1088</v>
      </c>
      <c r="AX168" s="4">
        <v>5</v>
      </c>
      <c r="AY168" s="4">
        <v>165</v>
      </c>
      <c r="AZ168" s="4"/>
      <c r="BA168" s="20">
        <v>0</v>
      </c>
      <c r="BB168" s="21">
        <v>0</v>
      </c>
      <c r="BC168" s="27">
        <v>0.85409840000000004</v>
      </c>
    </row>
    <row r="169" spans="1:55">
      <c r="A169">
        <v>51000166</v>
      </c>
      <c r="B169" s="4" t="s">
        <v>185</v>
      </c>
      <c r="C169" s="4" t="s">
        <v>611</v>
      </c>
      <c r="D169" s="21" t="s">
        <v>1105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1113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LOOKUP($Z169,[1]Skill!$A:$A,[1]Skill!$V:$V)*$AA169/100)+
IF(ISBLANK($AB169),0, LOOKUP($AB169,[1]Skill!$A:$A,[1]Skill!$V:$V)*$AC169/100)+
IF(ISBLANK($AD169),0, LOOKUP($AD169,[1]Skill!$A:$A,[1]Skill!$V:$V)*$AE169/100)+
IF(ISBLANK($AF169),0, LOOKUP($AF169,[1]Skill!$A:$A,[1]Skill!$V:$V)*$AG169/100)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1088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>
      <c r="A170">
        <v>51000167</v>
      </c>
      <c r="B170" s="4" t="s">
        <v>186</v>
      </c>
      <c r="C170" s="4" t="s">
        <v>375</v>
      </c>
      <c r="D170" s="21" t="s">
        <v>1105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1112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LOOKUP($Z170,[1]Skill!$A:$A,[1]Skill!$V:$V)*$AA170/100)+
IF(ISBLANK($AB170),0, LOOKUP($AB170,[1]Skill!$A:$A,[1]Skill!$V:$V)*$AC170/100)+
IF(ISBLANK($AD170),0, LOOKUP($AD170,[1]Skill!$A:$A,[1]Skill!$V:$V)*$AE170/100)+
IF(ISBLANK($AF170),0, LOOKUP($AF170,[1]Skill!$A:$A,[1]Skill!$V:$V)*$AG170/100)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1088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>
      <c r="A171">
        <v>51000168</v>
      </c>
      <c r="B171" s="4" t="s">
        <v>187</v>
      </c>
      <c r="C171" s="4" t="s">
        <v>612</v>
      </c>
      <c r="D171" s="21" t="s">
        <v>873</v>
      </c>
      <c r="E171" s="4">
        <v>1</v>
      </c>
      <c r="F171" s="4">
        <v>11</v>
      </c>
      <c r="G171" s="4">
        <v>2</v>
      </c>
      <c r="H171" s="4">
        <f t="shared" si="8"/>
        <v>6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-7</v>
      </c>
      <c r="U171" s="4">
        <v>10</v>
      </c>
      <c r="V171" s="4">
        <v>20</v>
      </c>
      <c r="W171" s="4">
        <v>0</v>
      </c>
      <c r="X171" s="4" t="s">
        <v>4</v>
      </c>
      <c r="Y171" s="4" t="s">
        <v>786</v>
      </c>
      <c r="Z171" s="39">
        <v>55000180</v>
      </c>
      <c r="AA171" s="20">
        <v>70</v>
      </c>
      <c r="AB171" s="20">
        <v>55000269</v>
      </c>
      <c r="AC171" s="20">
        <v>100</v>
      </c>
      <c r="AD171" s="20">
        <v>55000187</v>
      </c>
      <c r="AE171" s="20">
        <v>100</v>
      </c>
      <c r="AF171" s="20">
        <v>55010006</v>
      </c>
      <c r="AG171" s="20">
        <v>100</v>
      </c>
      <c r="AH171" s="20" t="e">
        <f>IF(ISBLANK($Z171),0, LOOKUP($Z171,[1]Skill!$A:$A,[1]Skill!$V:$V)*$AA171/100)+
IF(ISBLANK($AB171),0, LOOKUP($AB171,[1]Skill!$A:$A,[1]Skill!$V:$V)*$AC171/100)+
IF(ISBLANK($AD171),0, LOOKUP($AD171,[1]Skill!$A:$A,[1]Skill!$V:$V)*$AE171/100)+
IF(ISBLANK($AF171),0, LOOKUP($AF171,[1]Skill!$A:$A,[1]Skill!$V:$V)*$AG171/100)</f>
        <v>#N/A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1088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>
      <c r="A172">
        <v>51000169</v>
      </c>
      <c r="B172" s="4" t="s">
        <v>188</v>
      </c>
      <c r="C172" s="4" t="s">
        <v>613</v>
      </c>
      <c r="D172" s="21" t="s">
        <v>872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787</v>
      </c>
      <c r="Z172" s="39">
        <v>55000181</v>
      </c>
      <c r="AA172" s="20">
        <v>15</v>
      </c>
      <c r="AB172" s="20">
        <v>55000182</v>
      </c>
      <c r="AC172" s="20">
        <v>100</v>
      </c>
      <c r="AD172" s="20">
        <v>55010004</v>
      </c>
      <c r="AE172" s="20">
        <v>100</v>
      </c>
      <c r="AF172" s="20"/>
      <c r="AG172" s="20"/>
      <c r="AH172" s="20" t="e">
        <f>IF(ISBLANK($Z172),0, LOOKUP($Z172,[1]Skill!$A:$A,[1]Skill!$V:$V)*$AA172/100)+
IF(ISBLANK($AB172),0, LOOKUP($AB172,[1]Skill!$A:$A,[1]Skill!$V:$V)*$AC172/100)+
IF(ISBLANK($AD172),0, LOOKUP($AD172,[1]Skill!$A:$A,[1]Skill!$V:$V)*$AE172/100)+
IF(ISBLANK($AF172),0, LOOKUP($AF172,[1]Skill!$A:$A,[1]Skill!$V:$V)*$AG172/100)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1088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>
      <c r="A173">
        <v>51000170</v>
      </c>
      <c r="B173" s="4" t="s">
        <v>189</v>
      </c>
      <c r="C173" s="4" t="s">
        <v>614</v>
      </c>
      <c r="D173" s="21" t="s">
        <v>873</v>
      </c>
      <c r="E173" s="4">
        <v>2</v>
      </c>
      <c r="F173" s="4">
        <v>8</v>
      </c>
      <c r="G173" s="4">
        <v>0</v>
      </c>
      <c r="H173" s="4">
        <f t="shared" si="8"/>
        <v>6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-11</v>
      </c>
      <c r="U173" s="4">
        <v>30</v>
      </c>
      <c r="V173" s="4">
        <v>15</v>
      </c>
      <c r="W173" s="4">
        <v>0</v>
      </c>
      <c r="X173" s="4" t="s">
        <v>864</v>
      </c>
      <c r="Y173" s="4" t="s">
        <v>1042</v>
      </c>
      <c r="Z173" s="39">
        <v>55000015</v>
      </c>
      <c r="AA173" s="20">
        <v>100</v>
      </c>
      <c r="AB173" s="20">
        <v>55000183</v>
      </c>
      <c r="AC173" s="20">
        <v>30</v>
      </c>
      <c r="AD173" s="20"/>
      <c r="AE173" s="20"/>
      <c r="AF173" s="20"/>
      <c r="AG173" s="20"/>
      <c r="AH173" s="20" t="e">
        <f>IF(ISBLANK($Z173),0, LOOKUP($Z173,[1]Skill!$A:$A,[1]Skill!$V:$V)*$AA173/100)+
IF(ISBLANK($AB173),0, LOOKUP($AB173,[1]Skill!$A:$A,[1]Skill!$V:$V)*$AC173/100)+
IF(ISBLANK($AD173),0, LOOKUP($AD173,[1]Skill!$A:$A,[1]Skill!$V:$V)*$AE173/100)+
IF(ISBLANK($AF173),0, LOOKUP($AF173,[1]Skill!$A:$A,[1]Skill!$V:$V)*$AG173/100)</f>
        <v>#N/A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4" t="str">
        <f t="shared" si="10"/>
        <v>0;0;0;0;0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4" t="str">
        <f t="shared" si="11"/>
        <v>0;0;0;0;0;0;0</v>
      </c>
      <c r="AW173" s="52" t="s">
        <v>1088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>
      <c r="A174">
        <v>51000171</v>
      </c>
      <c r="B174" s="4" t="s">
        <v>191</v>
      </c>
      <c r="C174" s="4" t="s">
        <v>615</v>
      </c>
      <c r="D174" s="21" t="s">
        <v>873</v>
      </c>
      <c r="E174" s="4">
        <v>4</v>
      </c>
      <c r="F174" s="4">
        <v>10</v>
      </c>
      <c r="G174" s="4">
        <v>4</v>
      </c>
      <c r="H174" s="4">
        <f t="shared" si="8"/>
        <v>2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999</v>
      </c>
      <c r="Z174" s="39">
        <v>55000184</v>
      </c>
      <c r="AA174" s="20">
        <v>100</v>
      </c>
      <c r="AB174" s="20"/>
      <c r="AC174" s="20"/>
      <c r="AD174" s="20"/>
      <c r="AE174" s="20"/>
      <c r="AF174" s="20"/>
      <c r="AG174" s="20"/>
      <c r="AH174" s="20" t="e">
        <f>IF(ISBLANK($Z174),0, LOOKUP($Z174,[1]Skill!$A:$A,[1]Skill!$V:$V)*$AA174/100)+
IF(ISBLANK($AB174),0, LOOKUP($AB174,[1]Skill!$A:$A,[1]Skill!$V:$V)*$AC174/100)+
IF(ISBLANK($AD174),0, LOOKUP($AD174,[1]Skill!$A:$A,[1]Skill!$V:$V)*$AE174/100)+
IF(ISBLANK($AF174),0, LOOKUP($AF174,[1]Skill!$A:$A,[1]Skill!$V:$V)*$AG174/100)</f>
        <v>#N/A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</v>
      </c>
      <c r="AV174" s="4" t="str">
        <f t="shared" si="11"/>
        <v>0;0;0;0;0;0;0</v>
      </c>
      <c r="AW174" s="52" t="s">
        <v>1088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>
      <c r="A175">
        <v>51000172</v>
      </c>
      <c r="B175" s="4" t="s">
        <v>192</v>
      </c>
      <c r="C175" s="4" t="s">
        <v>616</v>
      </c>
      <c r="D175" s="21" t="s">
        <v>873</v>
      </c>
      <c r="E175" s="4">
        <v>1</v>
      </c>
      <c r="F175" s="4">
        <v>10</v>
      </c>
      <c r="G175" s="4">
        <v>1</v>
      </c>
      <c r="H175" s="4">
        <f t="shared" si="8"/>
        <v>2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2</v>
      </c>
      <c r="U175" s="4">
        <v>10</v>
      </c>
      <c r="V175" s="4">
        <v>10</v>
      </c>
      <c r="W175" s="4">
        <v>0</v>
      </c>
      <c r="X175" s="4" t="s">
        <v>2</v>
      </c>
      <c r="Y175" s="4" t="s">
        <v>1016</v>
      </c>
      <c r="Z175" s="39">
        <v>55000185</v>
      </c>
      <c r="AA175" s="20">
        <v>100</v>
      </c>
      <c r="AB175" s="20"/>
      <c r="AC175" s="20"/>
      <c r="AD175" s="20"/>
      <c r="AE175" s="20"/>
      <c r="AF175" s="20"/>
      <c r="AG175" s="20"/>
      <c r="AH175" s="20" t="e">
        <f>IF(ISBLANK($Z175),0, LOOKUP($Z175,[1]Skill!$A:$A,[1]Skill!$V:$V)*$AA175/100)+
IF(ISBLANK($AB175),0, LOOKUP($AB175,[1]Skill!$A:$A,[1]Skill!$V:$V)*$AC175/100)+
IF(ISBLANK($AD175),0, LOOKUP($AD175,[1]Skill!$A:$A,[1]Skill!$V:$V)*$AE175/100)+
IF(ISBLANK($AF175),0, LOOKUP($AF175,[1]Skill!$A:$A,[1]Skill!$V:$V)*$AG175/100)</f>
        <v>#N/A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1088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>
      <c r="A176">
        <v>51000173</v>
      </c>
      <c r="B176" s="4" t="s">
        <v>193</v>
      </c>
      <c r="C176" s="4" t="s">
        <v>617</v>
      </c>
      <c r="D176" s="21" t="s">
        <v>873</v>
      </c>
      <c r="E176" s="4">
        <v>4</v>
      </c>
      <c r="F176" s="4">
        <v>5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3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1000</v>
      </c>
      <c r="Z176" s="39">
        <v>55000186</v>
      </c>
      <c r="AA176" s="20">
        <v>100</v>
      </c>
      <c r="AB176" s="20"/>
      <c r="AC176" s="20"/>
      <c r="AD176" s="20"/>
      <c r="AE176" s="20"/>
      <c r="AF176" s="20"/>
      <c r="AG176" s="20"/>
      <c r="AH176" s="20" t="e">
        <f>IF(ISBLANK($Z176),0, LOOKUP($Z176,[1]Skill!$A:$A,[1]Skill!$V:$V)*$AA176/100)+
IF(ISBLANK($AB176),0, LOOKUP($AB176,[1]Skill!$A:$A,[1]Skill!$V:$V)*$AC176/100)+
IF(ISBLANK($AD176),0, LOOKUP($AD176,[1]Skill!$A:$A,[1]Skill!$V:$V)*$AE176/100)+
IF(ISBLANK($AF176),0, LOOKUP($AF176,[1]Skill!$A:$A,[1]Skill!$V:$V)*$AG176/100)</f>
        <v>#N/A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1088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>
      <c r="A177">
        <v>51000174</v>
      </c>
      <c r="B177" s="4" t="s">
        <v>194</v>
      </c>
      <c r="C177" s="4" t="s">
        <v>343</v>
      </c>
      <c r="D177" s="21" t="s">
        <v>873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-6</v>
      </c>
      <c r="L177" s="4">
        <v>-3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1066</v>
      </c>
      <c r="Z177" s="39">
        <v>55000188</v>
      </c>
      <c r="AA177" s="20">
        <v>100</v>
      </c>
      <c r="AB177" s="20">
        <v>55000252</v>
      </c>
      <c r="AC177" s="20">
        <v>100</v>
      </c>
      <c r="AD177" s="20"/>
      <c r="AE177" s="20"/>
      <c r="AF177" s="20"/>
      <c r="AG177" s="20"/>
      <c r="AH177" s="20" t="e">
        <f>IF(ISBLANK($Z177),0, LOOKUP($Z177,[1]Skill!$A:$A,[1]Skill!$V:$V)*$AA177/100)+
IF(ISBLANK($AB177),0, LOOKUP($AB177,[1]Skill!$A:$A,[1]Skill!$V:$V)*$AC177/100)+
IF(ISBLANK($AD177),0, LOOKUP($AD177,[1]Skill!$A:$A,[1]Skill!$V:$V)*$AE177/100)+
IF(ISBLANK($AF177),0, LOOKUP($AF177,[1]Skill!$A:$A,[1]Skill!$V:$V)*$AG177/100)</f>
        <v>#N/A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1088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>
      <c r="A178">
        <v>51000175</v>
      </c>
      <c r="B178" s="4" t="s">
        <v>195</v>
      </c>
      <c r="C178" s="4" t="s">
        <v>618</v>
      </c>
      <c r="D178" s="21" t="s">
        <v>873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888</v>
      </c>
      <c r="Z178" s="39">
        <v>55000087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LOOKUP($Z178,[1]Skill!$A:$A,[1]Skill!$V:$V)*$AA178/100)+
IF(ISBLANK($AB178),0, LOOKUP($AB178,[1]Skill!$A:$A,[1]Skill!$V:$V)*$AC178/100)+
IF(ISBLANK($AD178),0, LOOKUP($AD178,[1]Skill!$A:$A,[1]Skill!$V:$V)*$AE178/100)+
IF(ISBLANK($AF178),0, LOOKUP($AF178,[1]Skill!$A:$A,[1]Skill!$V:$V)*$AG178/100)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1088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>
      <c r="A179">
        <v>51000176</v>
      </c>
      <c r="B179" s="4" t="s">
        <v>196</v>
      </c>
      <c r="C179" s="4" t="s">
        <v>376</v>
      </c>
      <c r="D179" s="21" t="s">
        <v>873</v>
      </c>
      <c r="E179" s="4">
        <v>2</v>
      </c>
      <c r="F179" s="4">
        <v>7</v>
      </c>
      <c r="G179" s="4">
        <v>0</v>
      </c>
      <c r="H179" s="4">
        <f t="shared" si="8"/>
        <v>6</v>
      </c>
      <c r="I179" s="4">
        <v>2</v>
      </c>
      <c r="J179" s="4">
        <v>-14</v>
      </c>
      <c r="K179" s="4">
        <v>11</v>
      </c>
      <c r="L179" s="8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-18</v>
      </c>
      <c r="U179" s="4">
        <v>10</v>
      </c>
      <c r="V179" s="4">
        <v>15</v>
      </c>
      <c r="W179" s="4">
        <v>0</v>
      </c>
      <c r="X179" s="4" t="s">
        <v>2</v>
      </c>
      <c r="Y179" s="4" t="s">
        <v>788</v>
      </c>
      <c r="Z179" s="39">
        <v>55000189</v>
      </c>
      <c r="AA179" s="20">
        <v>100</v>
      </c>
      <c r="AB179" s="20"/>
      <c r="AC179" s="20"/>
      <c r="AD179" s="20"/>
      <c r="AE179" s="20"/>
      <c r="AF179" s="20"/>
      <c r="AG179" s="20"/>
      <c r="AH179" s="20" t="e">
        <f>IF(ISBLANK($Z179),0, LOOKUP($Z179,[1]Skill!$A:$A,[1]Skill!$V:$V)*$AA179/100)+
IF(ISBLANK($AB179),0, LOOKUP($AB179,[1]Skill!$A:$A,[1]Skill!$V:$V)*$AC179/100)+
IF(ISBLANK($AD179),0, LOOKUP($AD179,[1]Skill!$A:$A,[1]Skill!$V:$V)*$AE179/100)+
IF(ISBLANK($AF179),0, LOOKUP($AF179,[1]Skill!$A:$A,[1]Skill!$V:$V)*$AG179/100)</f>
        <v>#N/A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1088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>
      <c r="A180">
        <v>51000177</v>
      </c>
      <c r="B180" s="7" t="s">
        <v>445</v>
      </c>
      <c r="C180" s="4" t="s">
        <v>619</v>
      </c>
      <c r="D180" s="21" t="s">
        <v>873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14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1055</v>
      </c>
      <c r="Z180" s="39">
        <v>55000061</v>
      </c>
      <c r="AA180" s="20">
        <v>100</v>
      </c>
      <c r="AB180" s="20">
        <v>55000093</v>
      </c>
      <c r="AC180" s="20">
        <v>60</v>
      </c>
      <c r="AD180" s="20">
        <v>55000190</v>
      </c>
      <c r="AE180" s="20">
        <v>100</v>
      </c>
      <c r="AF180" s="20">
        <v>55010004</v>
      </c>
      <c r="AG180" s="20">
        <v>100</v>
      </c>
      <c r="AH180" s="20" t="e">
        <f>IF(ISBLANK($Z180),0, LOOKUP($Z180,[1]Skill!$A:$A,[1]Skill!$V:$V)*$AA180/100)+
IF(ISBLANK($AB180),0, LOOKUP($AB180,[1]Skill!$A:$A,[1]Skill!$V:$V)*$AC180/100)+
IF(ISBLANK($AD180),0, LOOKUP($AD180,[1]Skill!$A:$A,[1]Skill!$V:$V)*$AE180/100)+
IF(ISBLANK($AF180),0, LOOKUP($AF180,[1]Skill!$A:$A,[1]Skill!$V:$V)*$AG180/100)</f>
        <v>#N/A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0;0;0;0;0</v>
      </c>
      <c r="AO180" s="20">
        <v>0</v>
      </c>
      <c r="AP180" s="20">
        <v>0</v>
      </c>
      <c r="AQ180" s="20">
        <v>0</v>
      </c>
      <c r="AR180" s="20">
        <v>0</v>
      </c>
      <c r="AS180" s="20">
        <v>0</v>
      </c>
      <c r="AT180" s="20">
        <v>0</v>
      </c>
      <c r="AU180" s="20">
        <v>0</v>
      </c>
      <c r="AV180" s="4" t="str">
        <f t="shared" si="11"/>
        <v>0;0;0;0;0;0;0</v>
      </c>
      <c r="AW180" s="52" t="s">
        <v>1088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>
      <c r="A181">
        <v>51000178</v>
      </c>
      <c r="B181" s="4" t="s">
        <v>197</v>
      </c>
      <c r="C181" s="4" t="s">
        <v>620</v>
      </c>
      <c r="D181" s="21" t="s">
        <v>872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694</v>
      </c>
      <c r="Y181" s="4" t="s">
        <v>1054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LOOKUP($Z181,[1]Skill!$A:$A,[1]Skill!$V:$V)*$AA181/100)+
IF(ISBLANK($AB181),0, LOOKUP($AB181,[1]Skill!$A:$A,[1]Skill!$V:$V)*$AC181/100)+
IF(ISBLANK($AD181),0, LOOKUP($AD181,[1]Skill!$A:$A,[1]Skill!$V:$V)*$AE181/100)+
IF(ISBLANK($AF181),0, LOOKUP($AF181,[1]Skill!$A:$A,[1]Skill!$V:$V)*$AG181/100)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1088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>
      <c r="A182">
        <v>51000179</v>
      </c>
      <c r="B182" s="4" t="s">
        <v>198</v>
      </c>
      <c r="C182" s="4" t="s">
        <v>621</v>
      </c>
      <c r="D182" s="21" t="s">
        <v>873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789</v>
      </c>
      <c r="Z182" s="39">
        <v>55000193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LOOKUP($Z182,[1]Skill!$A:$A,[1]Skill!$V:$V)*$AA182/100)+
IF(ISBLANK($AB182),0, LOOKUP($AB182,[1]Skill!$A:$A,[1]Skill!$V:$V)*$AC182/100)+
IF(ISBLANK($AD182),0, LOOKUP($AD182,[1]Skill!$A:$A,[1]Skill!$V:$V)*$AE182/100)+
IF(ISBLANK($AF182),0, LOOKUP($AF182,[1]Skill!$A:$A,[1]Skill!$V:$V)*$AG182/100)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1088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>
      <c r="A183">
        <v>51000180</v>
      </c>
      <c r="B183" s="4" t="s">
        <v>199</v>
      </c>
      <c r="C183" s="4" t="s">
        <v>622</v>
      </c>
      <c r="D183" s="21" t="s">
        <v>873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889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LOOKUP($Z183,[1]Skill!$A:$A,[1]Skill!$V:$V)*$AA183/100)+
IF(ISBLANK($AB183),0, LOOKUP($AB183,[1]Skill!$A:$A,[1]Skill!$V:$V)*$AC183/100)+
IF(ISBLANK($AD183),0, LOOKUP($AD183,[1]Skill!$A:$A,[1]Skill!$V:$V)*$AE183/100)+
IF(ISBLANK($AF183),0, LOOKUP($AF183,[1]Skill!$A:$A,[1]Skill!$V:$V)*$AG183/100)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1088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>
      <c r="A184">
        <v>51000181</v>
      </c>
      <c r="B184" s="7" t="s">
        <v>446</v>
      </c>
      <c r="C184" s="4" t="s">
        <v>623</v>
      </c>
      <c r="D184" s="21" t="s">
        <v>873</v>
      </c>
      <c r="E184" s="4">
        <v>3</v>
      </c>
      <c r="F184" s="4">
        <v>5</v>
      </c>
      <c r="G184" s="4">
        <v>3</v>
      </c>
      <c r="H184" s="4">
        <f t="shared" si="8"/>
        <v>6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22.32</v>
      </c>
      <c r="U184" s="4">
        <v>10</v>
      </c>
      <c r="V184" s="4">
        <v>15</v>
      </c>
      <c r="W184" s="4">
        <v>0</v>
      </c>
      <c r="X184" s="4" t="s">
        <v>78</v>
      </c>
      <c r="Y184" s="4" t="s">
        <v>790</v>
      </c>
      <c r="Z184" s="39">
        <v>55000095</v>
      </c>
      <c r="AA184" s="20">
        <v>25</v>
      </c>
      <c r="AB184" s="20"/>
      <c r="AC184" s="20"/>
      <c r="AD184" s="20"/>
      <c r="AE184" s="20"/>
      <c r="AF184" s="20"/>
      <c r="AG184" s="20"/>
      <c r="AH184" s="20" t="e">
        <f>IF(ISBLANK($Z184),0, LOOKUP($Z184,[1]Skill!$A:$A,[1]Skill!$V:$V)*$AA184/100)+
IF(ISBLANK($AB184),0, LOOKUP($AB184,[1]Skill!$A:$A,[1]Skill!$V:$V)*$AC184/100)+
IF(ISBLANK($AD184),0, LOOKUP($AD184,[1]Skill!$A:$A,[1]Skill!$V:$V)*$AE184/100)+
IF(ISBLANK($AF184),0, LOOKUP($AF184,[1]Skill!$A:$A,[1]Skill!$V:$V)*$AG184/100)</f>
        <v>#N/A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1088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>
      <c r="A185">
        <v>51000182</v>
      </c>
      <c r="B185" s="4" t="s">
        <v>200</v>
      </c>
      <c r="C185" s="4" t="s">
        <v>377</v>
      </c>
      <c r="D185" s="21" t="s">
        <v>873</v>
      </c>
      <c r="E185" s="4">
        <v>6</v>
      </c>
      <c r="F185" s="4">
        <v>5</v>
      </c>
      <c r="G185" s="4">
        <v>1</v>
      </c>
      <c r="H185" s="4">
        <f t="shared" si="8"/>
        <v>6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51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1056</v>
      </c>
      <c r="Z185" s="39">
        <v>55000194</v>
      </c>
      <c r="AA185" s="20">
        <v>100</v>
      </c>
      <c r="AB185" s="20">
        <v>55000244</v>
      </c>
      <c r="AC185" s="20">
        <v>30</v>
      </c>
      <c r="AD185" s="20"/>
      <c r="AE185" s="20"/>
      <c r="AF185" s="20"/>
      <c r="AG185" s="20"/>
      <c r="AH185" s="20" t="e">
        <f>IF(ISBLANK($Z185),0, LOOKUP($Z185,[1]Skill!$A:$A,[1]Skill!$V:$V)*$AA185/100)+
IF(ISBLANK($AB185),0, LOOKUP($AB185,[1]Skill!$A:$A,[1]Skill!$V:$V)*$AC185/100)+
IF(ISBLANK($AD185),0, LOOKUP($AD185,[1]Skill!$A:$A,[1]Skill!$V:$V)*$AE185/100)+
IF(ISBLANK($AF185),0, LOOKUP($AF185,[1]Skill!$A:$A,[1]Skill!$V:$V)*$AG185/100)</f>
        <v>#N/A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1088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>
      <c r="A186">
        <v>51000183</v>
      </c>
      <c r="B186" s="4" t="s">
        <v>201</v>
      </c>
      <c r="C186" s="4" t="s">
        <v>624</v>
      </c>
      <c r="D186" s="21" t="s">
        <v>873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791</v>
      </c>
      <c r="Z186" s="39">
        <v>55000125</v>
      </c>
      <c r="AA186" s="20">
        <v>100</v>
      </c>
      <c r="AB186" s="20">
        <v>55010009</v>
      </c>
      <c r="AC186" s="20">
        <v>100</v>
      </c>
      <c r="AD186" s="20"/>
      <c r="AE186" s="20"/>
      <c r="AF186" s="20"/>
      <c r="AG186" s="20"/>
      <c r="AH186" s="20" t="e">
        <f>IF(ISBLANK($Z186),0, LOOKUP($Z186,[1]Skill!$A:$A,[1]Skill!$V:$V)*$AA186/100)+
IF(ISBLANK($AB186),0, LOOKUP($AB186,[1]Skill!$A:$A,[1]Skill!$V:$V)*$AC186/100)+
IF(ISBLANK($AD186),0, LOOKUP($AD186,[1]Skill!$A:$A,[1]Skill!$V:$V)*$AE186/100)+
IF(ISBLANK($AF186),0, LOOKUP($AF186,[1]Skill!$A:$A,[1]Skill!$V:$V)*$AG186/100)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1088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>
      <c r="A187">
        <v>51000184</v>
      </c>
      <c r="B187" s="4" t="s">
        <v>202</v>
      </c>
      <c r="C187" s="4" t="s">
        <v>625</v>
      </c>
      <c r="D187" s="21" t="s">
        <v>873</v>
      </c>
      <c r="E187" s="4">
        <v>2</v>
      </c>
      <c r="F187" s="4">
        <v>14</v>
      </c>
      <c r="G187" s="4">
        <v>3</v>
      </c>
      <c r="H187" s="4">
        <f t="shared" si="8"/>
        <v>6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23</v>
      </c>
      <c r="U187" s="4">
        <v>10</v>
      </c>
      <c r="V187" s="4">
        <v>10</v>
      </c>
      <c r="W187" s="4">
        <v>0</v>
      </c>
      <c r="X187" s="4" t="s">
        <v>6</v>
      </c>
      <c r="Y187" s="4" t="s">
        <v>988</v>
      </c>
      <c r="Z187" s="39">
        <v>55000089</v>
      </c>
      <c r="AA187" s="20">
        <v>70</v>
      </c>
      <c r="AB187" s="20"/>
      <c r="AC187" s="20"/>
      <c r="AD187" s="20"/>
      <c r="AE187" s="20"/>
      <c r="AF187" s="20"/>
      <c r="AG187" s="20"/>
      <c r="AH187" s="20" t="e">
        <f>IF(ISBLANK($Z187),0, LOOKUP($Z187,[1]Skill!$A:$A,[1]Skill!$V:$V)*$AA187/100)+
IF(ISBLANK($AB187),0, LOOKUP($AB187,[1]Skill!$A:$A,[1]Skill!$V:$V)*$AC187/100)+
IF(ISBLANK($AD187),0, LOOKUP($AD187,[1]Skill!$A:$A,[1]Skill!$V:$V)*$AE187/100)+
IF(ISBLANK($AF187),0, LOOKUP($AF187,[1]Skill!$A:$A,[1]Skill!$V:$V)*$AG187/100)</f>
        <v>#N/A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1088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>
      <c r="A188">
        <v>51000185</v>
      </c>
      <c r="B188" s="7" t="s">
        <v>447</v>
      </c>
      <c r="C188" s="4" t="s">
        <v>626</v>
      </c>
      <c r="D188" s="21" t="s">
        <v>873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1057</v>
      </c>
      <c r="Z188" s="39">
        <v>55000196</v>
      </c>
      <c r="AA188" s="20">
        <v>100</v>
      </c>
      <c r="AB188" s="20">
        <v>55000197</v>
      </c>
      <c r="AC188" s="20">
        <v>40</v>
      </c>
      <c r="AD188" s="20">
        <v>55010003</v>
      </c>
      <c r="AE188" s="20">
        <v>100</v>
      </c>
      <c r="AF188" s="20"/>
      <c r="AG188" s="20"/>
      <c r="AH188" s="20" t="e">
        <f>IF(ISBLANK($Z188),0, LOOKUP($Z188,[1]Skill!$A:$A,[1]Skill!$V:$V)*$AA188/100)+
IF(ISBLANK($AB188),0, LOOKUP($AB188,[1]Skill!$A:$A,[1]Skill!$V:$V)*$AC188/100)+
IF(ISBLANK($AD188),0, LOOKUP($AD188,[1]Skill!$A:$A,[1]Skill!$V:$V)*$AE188/100)+
IF(ISBLANK($AF188),0, LOOKUP($AF188,[1]Skill!$A:$A,[1]Skill!$V:$V)*$AG188/100)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1088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>
      <c r="A189">
        <v>51000186</v>
      </c>
      <c r="B189" s="4" t="s">
        <v>203</v>
      </c>
      <c r="C189" s="4" t="s">
        <v>627</v>
      </c>
      <c r="D189" s="21" t="s">
        <v>872</v>
      </c>
      <c r="E189" s="4">
        <v>2</v>
      </c>
      <c r="F189" s="4">
        <v>11</v>
      </c>
      <c r="G189" s="4">
        <v>0</v>
      </c>
      <c r="H189" s="4">
        <f t="shared" si="8"/>
        <v>6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42</v>
      </c>
      <c r="U189" s="4">
        <v>10</v>
      </c>
      <c r="V189" s="4">
        <v>15</v>
      </c>
      <c r="W189" s="4">
        <v>0</v>
      </c>
      <c r="X189" s="4" t="s">
        <v>4</v>
      </c>
      <c r="Y189" s="4" t="s">
        <v>904</v>
      </c>
      <c r="Z189" s="39">
        <v>55000044</v>
      </c>
      <c r="AA189" s="20">
        <v>10</v>
      </c>
      <c r="AB189" s="20"/>
      <c r="AC189" s="20"/>
      <c r="AD189" s="20"/>
      <c r="AE189" s="20"/>
      <c r="AF189" s="20"/>
      <c r="AG189" s="20"/>
      <c r="AH189" s="20" t="e">
        <f>IF(ISBLANK($Z189),0, LOOKUP($Z189,[1]Skill!$A:$A,[1]Skill!$V:$V)*$AA189/100)+
IF(ISBLANK($AB189),0, LOOKUP($AB189,[1]Skill!$A:$A,[1]Skill!$V:$V)*$AC189/100)+
IF(ISBLANK($AD189),0, LOOKUP($AD189,[1]Skill!$A:$A,[1]Skill!$V:$V)*$AE189/100)+
IF(ISBLANK($AF189),0, LOOKUP($AF189,[1]Skill!$A:$A,[1]Skill!$V:$V)*$AG189/100)</f>
        <v>#N/A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1088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204</v>
      </c>
      <c r="C190" s="4" t="s">
        <v>628</v>
      </c>
      <c r="D190" s="21" t="s">
        <v>874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LOOKUP($Z190,[1]Skill!$A:$A,[1]Skill!$V:$V)*$AA190/100)+
IF(ISBLANK($AB190),0, LOOKUP($AB190,[1]Skill!$A:$A,[1]Skill!$V:$V)*$AC190/100)+
IF(ISBLANK($AD190),0, LOOKUP($AD190,[1]Skill!$A:$A,[1]Skill!$V:$V)*$AE190/100)+
IF(ISBLANK($AF190),0, LOOKUP($AF190,[1]Skill!$A:$A,[1]Skill!$V:$V)*$AG190/100)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1088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>
      <c r="A191">
        <v>51000188</v>
      </c>
      <c r="B191" s="4" t="s">
        <v>205</v>
      </c>
      <c r="C191" s="4" t="s">
        <v>378</v>
      </c>
      <c r="D191" s="21" t="s">
        <v>873</v>
      </c>
      <c r="E191" s="4">
        <v>5</v>
      </c>
      <c r="F191" s="4">
        <v>5</v>
      </c>
      <c r="G191" s="4">
        <v>2</v>
      </c>
      <c r="H191" s="4">
        <f t="shared" si="8"/>
        <v>6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37.32</v>
      </c>
      <c r="U191" s="4">
        <v>10</v>
      </c>
      <c r="V191" s="4">
        <v>12</v>
      </c>
      <c r="W191" s="4">
        <v>0</v>
      </c>
      <c r="X191" s="4" t="s">
        <v>24</v>
      </c>
      <c r="Y191" s="4" t="s">
        <v>792</v>
      </c>
      <c r="Z191" s="39">
        <v>55000074</v>
      </c>
      <c r="AA191" s="20">
        <v>100</v>
      </c>
      <c r="AB191" s="20">
        <v>55000131</v>
      </c>
      <c r="AC191" s="20">
        <v>40</v>
      </c>
      <c r="AD191" s="20"/>
      <c r="AE191" s="20"/>
      <c r="AF191" s="20"/>
      <c r="AG191" s="20"/>
      <c r="AH191" s="20" t="e">
        <f>IF(ISBLANK($Z191),0, LOOKUP($Z191,[1]Skill!$A:$A,[1]Skill!$V:$V)*$AA191/100)+
IF(ISBLANK($AB191),0, LOOKUP($AB191,[1]Skill!$A:$A,[1]Skill!$V:$V)*$AC191/100)+
IF(ISBLANK($AD191),0, LOOKUP($AD191,[1]Skill!$A:$A,[1]Skill!$V:$V)*$AE191/100)+
IF(ISBLANK($AF191),0, LOOKUP($AF191,[1]Skill!$A:$A,[1]Skill!$V:$V)*$AG191/100)</f>
        <v>#N/A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1088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>
      <c r="A192">
        <v>51000189</v>
      </c>
      <c r="B192" s="4" t="s">
        <v>206</v>
      </c>
      <c r="C192" s="4" t="s">
        <v>629</v>
      </c>
      <c r="D192" s="21" t="s">
        <v>872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865</v>
      </c>
      <c r="Y192" s="4" t="s">
        <v>1032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LOOKUP($Z192,[1]Skill!$A:$A,[1]Skill!$V:$V)*$AA192/100)+
IF(ISBLANK($AB192),0, LOOKUP($AB192,[1]Skill!$A:$A,[1]Skill!$V:$V)*$AC192/100)+
IF(ISBLANK($AD192),0, LOOKUP($AD192,[1]Skill!$A:$A,[1]Skill!$V:$V)*$AE192/100)+
IF(ISBLANK($AF192),0, LOOKUP($AF192,[1]Skill!$A:$A,[1]Skill!$V:$V)*$AG192/100)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1088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>
      <c r="A193">
        <v>51000190</v>
      </c>
      <c r="B193" s="7" t="s">
        <v>448</v>
      </c>
      <c r="C193" s="4" t="s">
        <v>630</v>
      </c>
      <c r="D193" s="21" t="s">
        <v>873</v>
      </c>
      <c r="E193" s="4">
        <v>5</v>
      </c>
      <c r="F193" s="4">
        <v>5</v>
      </c>
      <c r="G193" s="4">
        <v>6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14</v>
      </c>
      <c r="U193" s="4">
        <v>10</v>
      </c>
      <c r="V193" s="4">
        <v>12</v>
      </c>
      <c r="W193" s="4">
        <v>0</v>
      </c>
      <c r="X193" s="4" t="s">
        <v>2</v>
      </c>
      <c r="Y193" s="4" t="s">
        <v>793</v>
      </c>
      <c r="Z193" s="39">
        <v>55000036</v>
      </c>
      <c r="AA193" s="20">
        <v>100</v>
      </c>
      <c r="AB193" s="20">
        <v>55000043</v>
      </c>
      <c r="AC193" s="20">
        <v>15</v>
      </c>
      <c r="AD193" s="20">
        <v>55000198</v>
      </c>
      <c r="AE193" s="20">
        <v>100</v>
      </c>
      <c r="AF193" s="20"/>
      <c r="AG193" s="20"/>
      <c r="AH193" s="20" t="e">
        <f>IF(ISBLANK($Z193),0, LOOKUP($Z193,[1]Skill!$A:$A,[1]Skill!$V:$V)*$AA193/100)+
IF(ISBLANK($AB193),0, LOOKUP($AB193,[1]Skill!$A:$A,[1]Skill!$V:$V)*$AC193/100)+
IF(ISBLANK($AD193),0, LOOKUP($AD193,[1]Skill!$A:$A,[1]Skill!$V:$V)*$AE193/100)+
IF(ISBLANK($AF193),0, LOOKUP($AF193,[1]Skill!$A:$A,[1]Skill!$V:$V)*$AG193/100)</f>
        <v>#N/A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1088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>
      <c r="A194">
        <v>51000191</v>
      </c>
      <c r="B194" s="4" t="s">
        <v>207</v>
      </c>
      <c r="C194" s="4" t="s">
        <v>631</v>
      </c>
      <c r="D194" s="21" t="s">
        <v>873</v>
      </c>
      <c r="E194" s="4">
        <v>5</v>
      </c>
      <c r="F194" s="4">
        <v>5</v>
      </c>
      <c r="G194" s="4">
        <v>0</v>
      </c>
      <c r="H194" s="4">
        <f t="shared" si="8"/>
        <v>4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4">
        <f t="shared" si="9"/>
        <v>12</v>
      </c>
      <c r="U194" s="4">
        <v>10</v>
      </c>
      <c r="V194" s="4">
        <v>15</v>
      </c>
      <c r="W194" s="4">
        <v>0</v>
      </c>
      <c r="X194" s="4" t="s">
        <v>16</v>
      </c>
      <c r="Y194" s="4" t="s">
        <v>794</v>
      </c>
      <c r="Z194" s="39">
        <v>55000002</v>
      </c>
      <c r="AA194" s="20">
        <v>100</v>
      </c>
      <c r="AB194" s="20">
        <v>55000079</v>
      </c>
      <c r="AC194" s="20">
        <v>100</v>
      </c>
      <c r="AD194" s="20">
        <v>55000199</v>
      </c>
      <c r="AE194" s="20">
        <v>30</v>
      </c>
      <c r="AF194" s="20"/>
      <c r="AG194" s="20"/>
      <c r="AH194" s="20" t="e">
        <f>IF(ISBLANK($Z194),0, LOOKUP($Z194,[1]Skill!$A:$A,[1]Skill!$V:$V)*$AA194/100)+
IF(ISBLANK($AB194),0, LOOKUP($AB194,[1]Skill!$A:$A,[1]Skill!$V:$V)*$AC194/100)+
IF(ISBLANK($AD194),0, LOOKUP($AD194,[1]Skill!$A:$A,[1]Skill!$V:$V)*$AE194/100)+
IF(ISBLANK($AF194),0, LOOKUP($AF194,[1]Skill!$A:$A,[1]Skill!$V:$V)*$AG194/100)</f>
        <v>#N/A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1088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>
      <c r="A195">
        <v>51000192</v>
      </c>
      <c r="B195" s="4" t="s">
        <v>208</v>
      </c>
      <c r="C195" s="4" t="s">
        <v>632</v>
      </c>
      <c r="D195" s="21" t="s">
        <v>873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1033</v>
      </c>
      <c r="Z195" s="39">
        <v>55000016</v>
      </c>
      <c r="AA195" s="20">
        <v>100</v>
      </c>
      <c r="AB195" s="20">
        <v>55000036</v>
      </c>
      <c r="AC195" s="20">
        <v>100</v>
      </c>
      <c r="AD195" s="20">
        <v>55000340</v>
      </c>
      <c r="AE195" s="20">
        <v>100</v>
      </c>
      <c r="AF195" s="20">
        <v>55010004</v>
      </c>
      <c r="AG195" s="20">
        <v>100</v>
      </c>
      <c r="AH195" s="20" t="e">
        <f>IF(ISBLANK($Z195),0, LOOKUP($Z195,[1]Skill!$A:$A,[1]Skill!$V:$V)*$AA195/100)+
IF(ISBLANK($AB195),0, LOOKUP($AB195,[1]Skill!$A:$A,[1]Skill!$V:$V)*$AC195/100)+
IF(ISBLANK($AD195),0, LOOKUP($AD195,[1]Skill!$A:$A,[1]Skill!$V:$V)*$AE195/100)+
IF(ISBLANK($AF195),0, LOOKUP($AF195,[1]Skill!$A:$A,[1]Skill!$V:$V)*$AG195/100)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1088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>
      <c r="A196">
        <v>51000193</v>
      </c>
      <c r="B196" s="4" t="s">
        <v>210</v>
      </c>
      <c r="C196" s="4" t="s">
        <v>633</v>
      </c>
      <c r="D196" s="21" t="s">
        <v>873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6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4">
        <f t="shared" ref="T196:T259" si="13">SUM(J196:K196)+SUM(M196:S196)*5+4.4*SUM(AO196:AU196)+2.5*SUM(AI196:AM196)+IF(ISNUMBER(AH196),AH196,0)+L196</f>
        <v>-11</v>
      </c>
      <c r="U196" s="4">
        <v>10</v>
      </c>
      <c r="V196" s="4">
        <v>10</v>
      </c>
      <c r="W196" s="4">
        <v>0</v>
      </c>
      <c r="X196" s="4" t="s">
        <v>4</v>
      </c>
      <c r="Y196" s="4" t="s">
        <v>795</v>
      </c>
      <c r="Z196" s="39">
        <v>55000037</v>
      </c>
      <c r="AA196" s="20">
        <v>25</v>
      </c>
      <c r="AB196" s="20">
        <v>55000200</v>
      </c>
      <c r="AC196" s="20">
        <v>20</v>
      </c>
      <c r="AD196" s="20"/>
      <c r="AE196" s="20"/>
      <c r="AF196" s="20"/>
      <c r="AG196" s="20"/>
      <c r="AH196" s="20" t="e">
        <f>IF(ISBLANK($Z196),0, LOOKUP($Z196,[1]Skill!$A:$A,[1]Skill!$V:$V)*$AA196/100)+
IF(ISBLANK($AB196),0, LOOKUP($AB196,[1]Skill!$A:$A,[1]Skill!$V:$V)*$AC196/100)+
IF(ISBLANK($AD196),0, LOOKUP($AD196,[1]Skill!$A:$A,[1]Skill!$V:$V)*$AE196/100)+
IF(ISBLANK($AF196),0, LOOKUP($AF196,[1]Skill!$A:$A,[1]Skill!$V:$V)*$AG196/100)</f>
        <v>#N/A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si="10"/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si="11"/>
        <v>0;0;0;0;0;0;0</v>
      </c>
      <c r="AW196" s="52" t="s">
        <v>1088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>
      <c r="A197">
        <v>51000194</v>
      </c>
      <c r="B197" s="4" t="s">
        <v>211</v>
      </c>
      <c r="C197" s="4" t="s">
        <v>634</v>
      </c>
      <c r="D197" s="21" t="s">
        <v>873</v>
      </c>
      <c r="E197" s="4">
        <v>5</v>
      </c>
      <c r="F197" s="4">
        <v>5</v>
      </c>
      <c r="G197" s="4">
        <v>5</v>
      </c>
      <c r="H197" s="4">
        <f t="shared" si="12"/>
        <v>2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1</v>
      </c>
      <c r="U197" s="4">
        <v>10</v>
      </c>
      <c r="V197" s="4">
        <v>15</v>
      </c>
      <c r="W197" s="4">
        <v>0</v>
      </c>
      <c r="X197" s="4" t="s">
        <v>4</v>
      </c>
      <c r="Y197" s="4" t="s">
        <v>796</v>
      </c>
      <c r="Z197" s="39">
        <v>55000020</v>
      </c>
      <c r="AA197" s="20">
        <v>100</v>
      </c>
      <c r="AB197" s="20">
        <v>55000032</v>
      </c>
      <c r="AC197" s="20">
        <v>100</v>
      </c>
      <c r="AD197" s="20">
        <v>55000201</v>
      </c>
      <c r="AE197" s="20">
        <v>100</v>
      </c>
      <c r="AF197" s="20"/>
      <c r="AG197" s="20"/>
      <c r="AH197" s="20" t="e">
        <f>IF(ISBLANK($Z197),0, LOOKUP($Z197,[1]Skill!$A:$A,[1]Skill!$V:$V)*$AA197/100)+
IF(ISBLANK($AB197),0, LOOKUP($AB197,[1]Skill!$A:$A,[1]Skill!$V:$V)*$AC197/100)+
IF(ISBLANK($AD197),0, LOOKUP($AD197,[1]Skill!$A:$A,[1]Skill!$V:$V)*$AE197/100)+
IF(ISBLANK($AF197),0, LOOKUP($AF197,[1]Skill!$A:$A,[1]Skill!$V:$V)*$AG197/100)</f>
        <v>#N/A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ref="AN197:AN260" si="14">CONCATENATE(AI197,";",AJ197,";",AK197,";",AL197,";",AM197)</f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ref="AV197:AV260" si="15">CONCATENATE(AO197,";",AP197,";",AQ197,";",AR197,";",AS197,";",AT197,";",AU197)</f>
        <v>0;0;0;0;0;0;0</v>
      </c>
      <c r="AW197" s="52" t="s">
        <v>1088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>
      <c r="A198">
        <v>51000195</v>
      </c>
      <c r="B198" s="4" t="s">
        <v>212</v>
      </c>
      <c r="C198" s="4" t="s">
        <v>635</v>
      </c>
      <c r="D198" s="21" t="s">
        <v>872</v>
      </c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797</v>
      </c>
      <c r="Z198" s="39">
        <v>55000036</v>
      </c>
      <c r="AA198" s="20">
        <v>100</v>
      </c>
      <c r="AB198" s="20">
        <v>55000044</v>
      </c>
      <c r="AC198" s="20">
        <v>18</v>
      </c>
      <c r="AD198" s="20">
        <v>55000202</v>
      </c>
      <c r="AE198" s="20">
        <v>100</v>
      </c>
      <c r="AF198" s="20"/>
      <c r="AG198" s="20"/>
      <c r="AH198" s="20" t="e">
        <f>IF(ISBLANK($Z198),0, LOOKUP($Z198,[1]Skill!$A:$A,[1]Skill!$V:$V)*$AA198/100)+
IF(ISBLANK($AB198),0, LOOKUP($AB198,[1]Skill!$A:$A,[1]Skill!$V:$V)*$AC198/100)+
IF(ISBLANK($AD198),0, LOOKUP($AD198,[1]Skill!$A:$A,[1]Skill!$V:$V)*$AE198/100)+
IF(ISBLANK($AF198),0, LOOKUP($AF198,[1]Skill!$A:$A,[1]Skill!$V:$V)*$AG198/100)</f>
        <v>#N/A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1088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>
      <c r="A199">
        <v>51000196</v>
      </c>
      <c r="B199" s="4" t="s">
        <v>213</v>
      </c>
      <c r="C199" s="4" t="s">
        <v>636</v>
      </c>
      <c r="D199" s="21" t="s">
        <v>873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798</v>
      </c>
      <c r="Z199" s="39">
        <v>55000110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LOOKUP($Z199,[1]Skill!$A:$A,[1]Skill!$V:$V)*$AA199/100)+
IF(ISBLANK($AB199),0, LOOKUP($AB199,[1]Skill!$A:$A,[1]Skill!$V:$V)*$AC199/100)+
IF(ISBLANK($AD199),0, LOOKUP($AD199,[1]Skill!$A:$A,[1]Skill!$V:$V)*$AE199/100)+
IF(ISBLANK($AF199),0, LOOKUP($AF199,[1]Skill!$A:$A,[1]Skill!$V:$V)*$AG199/100)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1088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>
      <c r="A200">
        <v>51000197</v>
      </c>
      <c r="B200" s="4" t="s">
        <v>214</v>
      </c>
      <c r="C200" s="4" t="s">
        <v>637</v>
      </c>
      <c r="D200" s="21" t="s">
        <v>873</v>
      </c>
      <c r="E200" s="4">
        <v>5</v>
      </c>
      <c r="F200" s="4">
        <v>5</v>
      </c>
      <c r="G200" s="4">
        <v>2</v>
      </c>
      <c r="H200" s="4">
        <f t="shared" si="12"/>
        <v>6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-28</v>
      </c>
      <c r="U200" s="4">
        <v>10</v>
      </c>
      <c r="V200" s="4">
        <v>15</v>
      </c>
      <c r="W200" s="4">
        <v>0</v>
      </c>
      <c r="X200" s="4" t="s">
        <v>4</v>
      </c>
      <c r="Y200" s="4" t="s">
        <v>799</v>
      </c>
      <c r="Z200" s="39">
        <v>55000002</v>
      </c>
      <c r="AA200" s="20">
        <v>100</v>
      </c>
      <c r="AB200" s="20">
        <v>55000060</v>
      </c>
      <c r="AC200" s="20">
        <v>100</v>
      </c>
      <c r="AD200" s="20">
        <v>55000103</v>
      </c>
      <c r="AE200" s="20">
        <v>100</v>
      </c>
      <c r="AF200" s="20"/>
      <c r="AG200" s="20"/>
      <c r="AH200" s="20" t="e">
        <f>IF(ISBLANK($Z200),0, LOOKUP($Z200,[1]Skill!$A:$A,[1]Skill!$V:$V)*$AA200/100)+
IF(ISBLANK($AB200),0, LOOKUP($AB200,[1]Skill!$A:$A,[1]Skill!$V:$V)*$AC200/100)+
IF(ISBLANK($AD200),0, LOOKUP($AD200,[1]Skill!$A:$A,[1]Skill!$V:$V)*$AE200/100)+
IF(ISBLANK($AF200),0, LOOKUP($AF200,[1]Skill!$A:$A,[1]Skill!$V:$V)*$AG200/100)</f>
        <v>#N/A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1088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>
      <c r="A201">
        <v>51000198</v>
      </c>
      <c r="B201" s="4" t="s">
        <v>215</v>
      </c>
      <c r="C201" s="4" t="s">
        <v>638</v>
      </c>
      <c r="D201" s="21" t="s">
        <v>873</v>
      </c>
      <c r="E201" s="4">
        <v>5</v>
      </c>
      <c r="F201" s="4">
        <v>5</v>
      </c>
      <c r="G201" s="4">
        <v>1</v>
      </c>
      <c r="H201" s="4">
        <f t="shared" si="12"/>
        <v>6</v>
      </c>
      <c r="I201" s="4">
        <v>5</v>
      </c>
      <c r="J201" s="4">
        <v>-23</v>
      </c>
      <c r="K201" s="4">
        <v>14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-8.68</v>
      </c>
      <c r="U201" s="4">
        <v>10</v>
      </c>
      <c r="V201" s="4">
        <v>12</v>
      </c>
      <c r="W201" s="4">
        <v>0</v>
      </c>
      <c r="X201" s="4" t="s">
        <v>12</v>
      </c>
      <c r="Y201" s="4" t="s">
        <v>971</v>
      </c>
      <c r="Z201" s="39">
        <v>55000036</v>
      </c>
      <c r="AA201" s="20">
        <v>100</v>
      </c>
      <c r="AB201" s="20"/>
      <c r="AC201" s="20"/>
      <c r="AD201" s="20"/>
      <c r="AE201" s="20"/>
      <c r="AF201" s="20"/>
      <c r="AG201" s="20"/>
      <c r="AH201" s="20" t="e">
        <f>IF(ISBLANK($Z201),0, LOOKUP($Z201,[1]Skill!$A:$A,[1]Skill!$V:$V)*$AA201/100)+
IF(ISBLANK($AB201),0, LOOKUP($AB201,[1]Skill!$A:$A,[1]Skill!$V:$V)*$AC201/100)+
IF(ISBLANK($AD201),0, LOOKUP($AD201,[1]Skill!$A:$A,[1]Skill!$V:$V)*$AE201/100)+
IF(ISBLANK($AF201),0, LOOKUP($AF201,[1]Skill!$A:$A,[1]Skill!$V:$V)*$AG201/100)</f>
        <v>#N/A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1088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>
      <c r="A202">
        <v>51000199</v>
      </c>
      <c r="B202" s="4" t="s">
        <v>216</v>
      </c>
      <c r="C202" s="4" t="s">
        <v>379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867</v>
      </c>
      <c r="Y202" s="4" t="s">
        <v>1119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LOOKUP($Z202,[1]Skill!$A:$A,[1]Skill!$V:$V)*$AA202/100)+
IF(ISBLANK($AB202),0, LOOKUP($AB202,[1]Skill!$A:$A,[1]Skill!$V:$V)*$AC202/100)+
IF(ISBLANK($AD202),0, LOOKUP($AD202,[1]Skill!$A:$A,[1]Skill!$V:$V)*$AE202/100)+
IF(ISBLANK($AF202),0, LOOKUP($AF202,[1]Skill!$A:$A,[1]Skill!$V:$V)*$AG202/100)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1088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>
      <c r="A203">
        <v>51000200</v>
      </c>
      <c r="B203" s="4" t="s">
        <v>217</v>
      </c>
      <c r="C203" s="4" t="s">
        <v>380</v>
      </c>
      <c r="D203" s="21" t="s">
        <v>873</v>
      </c>
      <c r="E203" s="4">
        <v>2</v>
      </c>
      <c r="F203" s="4">
        <v>8</v>
      </c>
      <c r="G203" s="4">
        <v>0</v>
      </c>
      <c r="H203" s="4">
        <f t="shared" si="12"/>
        <v>3</v>
      </c>
      <c r="I203" s="4">
        <v>2</v>
      </c>
      <c r="J203" s="4">
        <v>21</v>
      </c>
      <c r="K203" s="4">
        <v>-8</v>
      </c>
      <c r="L203" s="8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7</v>
      </c>
      <c r="U203" s="4">
        <v>10</v>
      </c>
      <c r="V203" s="4">
        <v>22</v>
      </c>
      <c r="W203" s="4">
        <v>0</v>
      </c>
      <c r="X203" s="4" t="s">
        <v>16</v>
      </c>
      <c r="Y203" s="4" t="s">
        <v>800</v>
      </c>
      <c r="Z203" s="39">
        <v>55000192</v>
      </c>
      <c r="AA203" s="20">
        <v>100</v>
      </c>
      <c r="AB203" s="20">
        <v>55000253</v>
      </c>
      <c r="AC203" s="20">
        <v>100</v>
      </c>
      <c r="AD203" s="20"/>
      <c r="AE203" s="20"/>
      <c r="AF203" s="20"/>
      <c r="AG203" s="20"/>
      <c r="AH203" s="20" t="e">
        <f>IF(ISBLANK($Z203),0, LOOKUP($Z203,[1]Skill!$A:$A,[1]Skill!$V:$V)*$AA203/100)+
IF(ISBLANK($AB203),0, LOOKUP($AB203,[1]Skill!$A:$A,[1]Skill!$V:$V)*$AC203/100)+
IF(ISBLANK($AD203),0, LOOKUP($AD203,[1]Skill!$A:$A,[1]Skill!$V:$V)*$AE203/100)+
IF(ISBLANK($AF203),0, LOOKUP($AF203,[1]Skill!$A:$A,[1]Skill!$V:$V)*$AG203/100)</f>
        <v>#N/A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1088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>
      <c r="A204">
        <v>51000201</v>
      </c>
      <c r="B204" s="4" t="s">
        <v>218</v>
      </c>
      <c r="C204" s="4" t="s">
        <v>639</v>
      </c>
      <c r="D204" s="21" t="s">
        <v>873</v>
      </c>
      <c r="E204" s="4">
        <v>2</v>
      </c>
      <c r="F204" s="4">
        <v>11</v>
      </c>
      <c r="G204" s="4">
        <v>0</v>
      </c>
      <c r="H204" s="4">
        <f t="shared" si="12"/>
        <v>6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4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890</v>
      </c>
      <c r="Z204" s="39">
        <v>55000150</v>
      </c>
      <c r="AA204" s="20">
        <v>100</v>
      </c>
      <c r="AB204" s="20">
        <v>55000204</v>
      </c>
      <c r="AC204" s="20">
        <v>100</v>
      </c>
      <c r="AD204" s="20"/>
      <c r="AE204" s="20"/>
      <c r="AF204" s="20"/>
      <c r="AG204" s="20"/>
      <c r="AH204" s="20" t="e">
        <f>IF(ISBLANK($Z204),0, LOOKUP($Z204,[1]Skill!$A:$A,[1]Skill!$V:$V)*$AA204/100)+
IF(ISBLANK($AB204),0, LOOKUP($AB204,[1]Skill!$A:$A,[1]Skill!$V:$V)*$AC204/100)+
IF(ISBLANK($AD204),0, LOOKUP($AD204,[1]Skill!$A:$A,[1]Skill!$V:$V)*$AE204/100)+
IF(ISBLANK($AF204),0, LOOKUP($AF204,[1]Skill!$A:$A,[1]Skill!$V:$V)*$AG204/100)</f>
        <v>#N/A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1088</v>
      </c>
      <c r="AX204" s="4">
        <v>6</v>
      </c>
      <c r="AY204" s="4">
        <v>201</v>
      </c>
      <c r="AZ204" s="4"/>
      <c r="BA204" s="20">
        <v>0</v>
      </c>
      <c r="BB204" s="21">
        <v>0</v>
      </c>
      <c r="BC204" s="27">
        <v>0.3885246</v>
      </c>
    </row>
    <row r="205" spans="1:55">
      <c r="A205">
        <v>51000202</v>
      </c>
      <c r="B205" s="4" t="s">
        <v>219</v>
      </c>
      <c r="C205" s="4" t="s">
        <v>640</v>
      </c>
      <c r="D205" s="21" t="s">
        <v>873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869</v>
      </c>
      <c r="Y205" s="4" t="s">
        <v>1035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LOOKUP($Z205,[1]Skill!$A:$A,[1]Skill!$V:$V)*$AA205/100)+
IF(ISBLANK($AB205),0, LOOKUP($AB205,[1]Skill!$A:$A,[1]Skill!$V:$V)*$AC205/100)+
IF(ISBLANK($AD205),0, LOOKUP($AD205,[1]Skill!$A:$A,[1]Skill!$V:$V)*$AE205/100)+
IF(ISBLANK($AF205),0, LOOKUP($AF205,[1]Skill!$A:$A,[1]Skill!$V:$V)*$AG205/100)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1088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>
      <c r="A206">
        <v>51000203</v>
      </c>
      <c r="B206" s="4" t="s">
        <v>221</v>
      </c>
      <c r="C206" s="4" t="s">
        <v>641</v>
      </c>
      <c r="D206" s="21" t="s">
        <v>873</v>
      </c>
      <c r="E206" s="4">
        <v>3</v>
      </c>
      <c r="F206" s="4">
        <v>14</v>
      </c>
      <c r="G206" s="4">
        <v>0</v>
      </c>
      <c r="H206" s="4">
        <f t="shared" si="12"/>
        <v>6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26</v>
      </c>
      <c r="U206" s="4">
        <v>10</v>
      </c>
      <c r="V206" s="4">
        <v>0</v>
      </c>
      <c r="W206" s="4">
        <v>0</v>
      </c>
      <c r="X206" s="4" t="s">
        <v>94</v>
      </c>
      <c r="Y206" s="4" t="s">
        <v>1109</v>
      </c>
      <c r="Z206" s="39">
        <v>55100001</v>
      </c>
      <c r="AA206" s="20">
        <v>100</v>
      </c>
      <c r="AB206" s="20">
        <v>55000205</v>
      </c>
      <c r="AC206" s="20">
        <v>100</v>
      </c>
      <c r="AD206" s="20"/>
      <c r="AE206" s="20"/>
      <c r="AF206" s="20"/>
      <c r="AG206" s="20"/>
      <c r="AH206" s="20" t="e">
        <f>IF(ISBLANK($Z206),0, LOOKUP($Z206,[1]Skill!$A:$A,[1]Skill!$V:$V)*$AA206/100)+
IF(ISBLANK($AB206),0, LOOKUP($AB206,[1]Skill!$A:$A,[1]Skill!$V:$V)*$AC206/100)+
IF(ISBLANK($AD206),0, LOOKUP($AD206,[1]Skill!$A:$A,[1]Skill!$V:$V)*$AE206/100)+
IF(ISBLANK($AF206),0, LOOKUP($AF206,[1]Skill!$A:$A,[1]Skill!$V:$V)*$AG206/100)</f>
        <v>#N/A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1088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>
      <c r="A207">
        <v>51000204</v>
      </c>
      <c r="B207" s="4" t="s">
        <v>222</v>
      </c>
      <c r="C207" s="4" t="s">
        <v>642</v>
      </c>
      <c r="D207" s="21" t="s">
        <v>873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801</v>
      </c>
      <c r="Z207" s="39">
        <v>55000206</v>
      </c>
      <c r="AA207" s="20">
        <v>100</v>
      </c>
      <c r="AB207" s="20"/>
      <c r="AC207" s="20"/>
      <c r="AD207" s="20"/>
      <c r="AE207" s="20"/>
      <c r="AF207" s="20"/>
      <c r="AG207" s="20"/>
      <c r="AH207" s="20" t="e">
        <f>IF(ISBLANK($Z207),0, LOOKUP($Z207,[1]Skill!$A:$A,[1]Skill!$V:$V)*$AA207/100)+
IF(ISBLANK($AB207),0, LOOKUP($AB207,[1]Skill!$A:$A,[1]Skill!$V:$V)*$AC207/100)+
IF(ISBLANK($AD207),0, LOOKUP($AD207,[1]Skill!$A:$A,[1]Skill!$V:$V)*$AE207/100)+
IF(ISBLANK($AF207),0, LOOKUP($AF207,[1]Skill!$A:$A,[1]Skill!$V:$V)*$AG207/100)</f>
        <v>#N/A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1088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>
      <c r="A208">
        <v>51000205</v>
      </c>
      <c r="B208" s="4" t="s">
        <v>223</v>
      </c>
      <c r="C208" s="4" t="s">
        <v>643</v>
      </c>
      <c r="D208" s="21" t="s">
        <v>1137</v>
      </c>
      <c r="E208" s="4">
        <v>3</v>
      </c>
      <c r="F208" s="4">
        <v>14</v>
      </c>
      <c r="G208" s="4">
        <v>0</v>
      </c>
      <c r="H208" s="4">
        <f t="shared" si="12"/>
        <v>3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5</v>
      </c>
      <c r="U208" s="4">
        <v>10</v>
      </c>
      <c r="V208" s="4">
        <v>15</v>
      </c>
      <c r="W208" s="4">
        <v>0</v>
      </c>
      <c r="X208" s="4" t="s">
        <v>6</v>
      </c>
      <c r="Y208" s="7" t="s">
        <v>1136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LOOKUP($Z208,[1]Skill!$A:$A,[1]Skill!$V:$V)*$AA208/100)+
IF(ISBLANK($AB208),0, LOOKUP($AB208,[1]Skill!$A:$A,[1]Skill!$V:$V)*$AC208/100)+
IF(ISBLANK($AD208),0, LOOKUP($AD208,[1]Skill!$A:$A,[1]Skill!$V:$V)*$AE208/100)+
IF(ISBLANK($AF208),0, LOOKUP($AF208,[1]Skill!$A:$A,[1]Skill!$V:$V)*$AG208/100)</f>
        <v>70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1088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>
      <c r="A209">
        <v>51000206</v>
      </c>
      <c r="B209" s="4" t="s">
        <v>224</v>
      </c>
      <c r="C209" s="4" t="s">
        <v>644</v>
      </c>
      <c r="D209" s="21" t="s">
        <v>873</v>
      </c>
      <c r="E209" s="4">
        <v>1</v>
      </c>
      <c r="F209" s="4">
        <v>1</v>
      </c>
      <c r="G209" s="4">
        <v>6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14</v>
      </c>
      <c r="U209" s="4">
        <v>10</v>
      </c>
      <c r="V209" s="4">
        <v>20</v>
      </c>
      <c r="W209" s="4">
        <v>0</v>
      </c>
      <c r="X209" s="4" t="s">
        <v>2</v>
      </c>
      <c r="Y209" s="4" t="s">
        <v>1067</v>
      </c>
      <c r="Z209" s="39">
        <v>55000120</v>
      </c>
      <c r="AA209" s="20">
        <v>30</v>
      </c>
      <c r="AB209" s="20"/>
      <c r="AC209" s="20"/>
      <c r="AD209" s="20"/>
      <c r="AE209" s="20"/>
      <c r="AF209" s="20"/>
      <c r="AG209" s="20"/>
      <c r="AH209" s="20" t="e">
        <f>IF(ISBLANK($Z209),0, LOOKUP($Z209,[1]Skill!$A:$A,[1]Skill!$V:$V)*$AA209/100)+
IF(ISBLANK($AB209),0, LOOKUP($AB209,[1]Skill!$A:$A,[1]Skill!$V:$V)*$AC209/100)+
IF(ISBLANK($AD209),0, LOOKUP($AD209,[1]Skill!$A:$A,[1]Skill!$V:$V)*$AE209/100)+
IF(ISBLANK($AF209),0, LOOKUP($AF209,[1]Skill!$A:$A,[1]Skill!$V:$V)*$AG209/100)</f>
        <v>#N/A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1088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>
      <c r="A210">
        <v>51000207</v>
      </c>
      <c r="B210" s="4" t="s">
        <v>225</v>
      </c>
      <c r="C210" s="4" t="s">
        <v>381</v>
      </c>
      <c r="D210" s="21" t="s">
        <v>873</v>
      </c>
      <c r="E210" s="4">
        <v>2</v>
      </c>
      <c r="F210" s="4">
        <v>1</v>
      </c>
      <c r="G210" s="4">
        <v>6</v>
      </c>
      <c r="H210" s="4">
        <f t="shared" si="12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4">
        <f t="shared" si="13"/>
        <v>16</v>
      </c>
      <c r="U210" s="4">
        <v>10</v>
      </c>
      <c r="V210" s="4">
        <v>20</v>
      </c>
      <c r="W210" s="4">
        <v>0</v>
      </c>
      <c r="X210" s="4" t="s">
        <v>172</v>
      </c>
      <c r="Y210" s="4" t="s">
        <v>905</v>
      </c>
      <c r="Z210" s="39">
        <v>55000001</v>
      </c>
      <c r="AA210" s="20">
        <v>100</v>
      </c>
      <c r="AB210" s="20">
        <v>55000038</v>
      </c>
      <c r="AC210" s="20">
        <v>25</v>
      </c>
      <c r="AD210" s="20"/>
      <c r="AE210" s="20"/>
      <c r="AF210" s="20"/>
      <c r="AG210" s="20"/>
      <c r="AH210" s="20" t="e">
        <f>IF(ISBLANK($Z210),0, LOOKUP($Z210,[1]Skill!$A:$A,[1]Skill!$V:$V)*$AA210/100)+
IF(ISBLANK($AB210),0, LOOKUP($AB210,[1]Skill!$A:$A,[1]Skill!$V:$V)*$AC210/100)+
IF(ISBLANK($AD210),0, LOOKUP($AD210,[1]Skill!$A:$A,[1]Skill!$V:$V)*$AE210/100)+
IF(ISBLANK($AF210),0, LOOKUP($AF210,[1]Skill!$A:$A,[1]Skill!$V:$V)*$AG210/100)</f>
        <v>#N/A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1088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>
      <c r="A211">
        <v>51000208</v>
      </c>
      <c r="B211" s="4" t="s">
        <v>226</v>
      </c>
      <c r="C211" s="4" t="s">
        <v>382</v>
      </c>
      <c r="D211" s="21" t="s">
        <v>873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906</v>
      </c>
      <c r="Z211" s="39">
        <v>55000208</v>
      </c>
      <c r="AA211" s="20">
        <v>50</v>
      </c>
      <c r="AB211" s="20">
        <v>55000209</v>
      </c>
      <c r="AC211" s="20">
        <v>100</v>
      </c>
      <c r="AD211" s="20">
        <v>55000253</v>
      </c>
      <c r="AE211" s="20">
        <v>100</v>
      </c>
      <c r="AF211" s="20"/>
      <c r="AG211" s="20"/>
      <c r="AH211" s="20" t="e">
        <f>IF(ISBLANK($Z211),0, LOOKUP($Z211,[1]Skill!$A:$A,[1]Skill!$V:$V)*$AA211/100)+
IF(ISBLANK($AB211),0, LOOKUP($AB211,[1]Skill!$A:$A,[1]Skill!$V:$V)*$AC211/100)+
IF(ISBLANK($AD211),0, LOOKUP($AD211,[1]Skill!$A:$A,[1]Skill!$V:$V)*$AE211/100)+
IF(ISBLANK($AF211),0, LOOKUP($AF211,[1]Skill!$A:$A,[1]Skill!$V:$V)*$AG211/100)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1088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>
      <c r="A212">
        <v>51000209</v>
      </c>
      <c r="B212" s="4" t="s">
        <v>227</v>
      </c>
      <c r="C212" s="4" t="s">
        <v>645</v>
      </c>
      <c r="D212" s="21" t="s">
        <v>873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-1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1036</v>
      </c>
      <c r="Z212" s="39">
        <v>55000103</v>
      </c>
      <c r="AA212" s="20">
        <v>100</v>
      </c>
      <c r="AB212" s="20">
        <v>55000210</v>
      </c>
      <c r="AC212" s="20">
        <v>10</v>
      </c>
      <c r="AD212" s="20"/>
      <c r="AE212" s="20"/>
      <c r="AF212" s="20"/>
      <c r="AG212" s="20"/>
      <c r="AH212" s="20" t="e">
        <f>IF(ISBLANK($Z212),0, LOOKUP($Z212,[1]Skill!$A:$A,[1]Skill!$V:$V)*$AA212/100)+
IF(ISBLANK($AB212),0, LOOKUP($AB212,[1]Skill!$A:$A,[1]Skill!$V:$V)*$AC212/100)+
IF(ISBLANK($AD212),0, LOOKUP($AD212,[1]Skill!$A:$A,[1]Skill!$V:$V)*$AE212/100)+
IF(ISBLANK($AF212),0, LOOKUP($AF212,[1]Skill!$A:$A,[1]Skill!$V:$V)*$AG212/100)</f>
        <v>#N/A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1088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>
      <c r="A213">
        <v>51000210</v>
      </c>
      <c r="B213" s="7" t="s">
        <v>449</v>
      </c>
      <c r="C213" s="4" t="s">
        <v>646</v>
      </c>
      <c r="D213" s="21" t="s">
        <v>873</v>
      </c>
      <c r="E213" s="4">
        <v>4</v>
      </c>
      <c r="F213" s="4">
        <v>13</v>
      </c>
      <c r="G213" s="4">
        <v>6</v>
      </c>
      <c r="H213" s="4">
        <f t="shared" si="12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10</v>
      </c>
      <c r="U213" s="4">
        <v>10</v>
      </c>
      <c r="V213" s="4">
        <v>0</v>
      </c>
      <c r="W213" s="4">
        <v>0</v>
      </c>
      <c r="X213" s="4" t="s">
        <v>1103</v>
      </c>
      <c r="Y213" s="4" t="s">
        <v>1048</v>
      </c>
      <c r="Z213" s="39">
        <v>55000114</v>
      </c>
      <c r="AA213" s="20">
        <v>30</v>
      </c>
      <c r="AB213" s="20">
        <v>55000211</v>
      </c>
      <c r="AC213" s="20">
        <v>100</v>
      </c>
      <c r="AD213" s="20"/>
      <c r="AE213" s="20"/>
      <c r="AF213" s="20">
        <v>55000233</v>
      </c>
      <c r="AG213" s="20">
        <v>100</v>
      </c>
      <c r="AH213" s="20" t="e">
        <f>IF(ISBLANK($Z213),0, LOOKUP($Z213,[1]Skill!$A:$A,[1]Skill!$V:$V)*$AA213/100)+
IF(ISBLANK($AB213),0, LOOKUP($AB213,[1]Skill!$A:$A,[1]Skill!$V:$V)*$AC213/100)+
IF(ISBLANK($AD213),0, LOOKUP($AD213,[1]Skill!$A:$A,[1]Skill!$V:$V)*$AE213/100)+
IF(ISBLANK($AF213),0, LOOKUP($AF213,[1]Skill!$A:$A,[1]Skill!$V:$V)*$AG213/100)</f>
        <v>#N/A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1088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>
      <c r="A214">
        <v>51000211</v>
      </c>
      <c r="B214" s="4" t="s">
        <v>229</v>
      </c>
      <c r="C214" s="4" t="s">
        <v>647</v>
      </c>
      <c r="D214" s="21" t="s">
        <v>873</v>
      </c>
      <c r="E214" s="4">
        <v>2</v>
      </c>
      <c r="F214" s="4">
        <v>4</v>
      </c>
      <c r="G214" s="4">
        <v>5</v>
      </c>
      <c r="H214" s="4">
        <f t="shared" si="12"/>
        <v>6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4">
        <f t="shared" si="13"/>
        <v>24</v>
      </c>
      <c r="U214" s="4">
        <v>10</v>
      </c>
      <c r="V214" s="4">
        <v>15</v>
      </c>
      <c r="W214" s="4">
        <v>0</v>
      </c>
      <c r="X214" s="4" t="s">
        <v>2</v>
      </c>
      <c r="Y214" s="4" t="s">
        <v>802</v>
      </c>
      <c r="Z214" s="39">
        <v>55000002</v>
      </c>
      <c r="AA214" s="20">
        <v>100</v>
      </c>
      <c r="AB214" s="20">
        <v>55000274</v>
      </c>
      <c r="AC214" s="20">
        <v>100</v>
      </c>
      <c r="AD214" s="20">
        <v>55010004</v>
      </c>
      <c r="AE214" s="20">
        <v>100</v>
      </c>
      <c r="AF214" s="20"/>
      <c r="AG214" s="20"/>
      <c r="AH214" s="20" t="e">
        <f>IF(ISBLANK($Z214),0, LOOKUP($Z214,[1]Skill!$A:$A,[1]Skill!$V:$V)*$AA214/100)+
IF(ISBLANK($AB214),0, LOOKUP($AB214,[1]Skill!$A:$A,[1]Skill!$V:$V)*$AC214/100)+
IF(ISBLANK($AD214),0, LOOKUP($AD214,[1]Skill!$A:$A,[1]Skill!$V:$V)*$AE214/100)+
IF(ISBLANK($AF214),0, LOOKUP($AF214,[1]Skill!$A:$A,[1]Skill!$V:$V)*$AG214/100)</f>
        <v>#N/A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1088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>
      <c r="A215">
        <v>51000212</v>
      </c>
      <c r="B215" s="4" t="s">
        <v>230</v>
      </c>
      <c r="C215" s="4" t="s">
        <v>648</v>
      </c>
      <c r="D215" s="21" t="s">
        <v>872</v>
      </c>
      <c r="E215" s="4">
        <v>4</v>
      </c>
      <c r="F215" s="4">
        <v>13</v>
      </c>
      <c r="G215" s="4">
        <v>5</v>
      </c>
      <c r="H215" s="4">
        <f t="shared" si="12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13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1049</v>
      </c>
      <c r="Z215" s="39">
        <v>55000102</v>
      </c>
      <c r="AA215" s="20">
        <v>100</v>
      </c>
      <c r="AB215" s="20">
        <v>55000181</v>
      </c>
      <c r="AC215" s="20">
        <v>8</v>
      </c>
      <c r="AD215" s="20">
        <v>55000213</v>
      </c>
      <c r="AE215" s="20">
        <v>100</v>
      </c>
      <c r="AF215" s="20">
        <v>55000233</v>
      </c>
      <c r="AG215" s="20">
        <v>100</v>
      </c>
      <c r="AH215" s="20" t="e">
        <f>IF(ISBLANK($Z215),0, LOOKUP($Z215,[1]Skill!$A:$A,[1]Skill!$V:$V)*$AA215/100)+
IF(ISBLANK($AB215),0, LOOKUP($AB215,[1]Skill!$A:$A,[1]Skill!$V:$V)*$AC215/100)+
IF(ISBLANK($AD215),0, LOOKUP($AD215,[1]Skill!$A:$A,[1]Skill!$V:$V)*$AE215/100)+
IF(ISBLANK($AF215),0, LOOKUP($AF215,[1]Skill!$A:$A,[1]Skill!$V:$V)*$AG215/100)</f>
        <v>#N/A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1088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>
      <c r="A216">
        <v>51000213</v>
      </c>
      <c r="B216" s="4" t="s">
        <v>231</v>
      </c>
      <c r="C216" s="4" t="s">
        <v>649</v>
      </c>
      <c r="D216" s="21" t="s">
        <v>873</v>
      </c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4">
        <f t="shared" si="13"/>
        <v>7.32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803</v>
      </c>
      <c r="Z216" s="39">
        <v>55000038</v>
      </c>
      <c r="AA216" s="20">
        <v>30</v>
      </c>
      <c r="AB216" s="20"/>
      <c r="AC216" s="20"/>
      <c r="AD216" s="20"/>
      <c r="AE216" s="20"/>
      <c r="AF216" s="20"/>
      <c r="AG216" s="20"/>
      <c r="AH216" s="20" t="e">
        <f>IF(ISBLANK($Z216),0, LOOKUP($Z216,[1]Skill!$A:$A,[1]Skill!$V:$V)*$AA216/100)+
IF(ISBLANK($AB216),0, LOOKUP($AB216,[1]Skill!$A:$A,[1]Skill!$V:$V)*$AC216/100)+
IF(ISBLANK($AD216),0, LOOKUP($AD216,[1]Skill!$A:$A,[1]Skill!$V:$V)*$AE216/100)+
IF(ISBLANK($AF216),0, LOOKUP($AF216,[1]Skill!$A:$A,[1]Skill!$V:$V)*$AG216/100)</f>
        <v>#N/A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1088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>
      <c r="A217">
        <v>51000214</v>
      </c>
      <c r="B217" s="4" t="s">
        <v>232</v>
      </c>
      <c r="C217" s="4" t="s">
        <v>331</v>
      </c>
      <c r="D217" s="21" t="s">
        <v>873</v>
      </c>
      <c r="E217" s="4">
        <v>2</v>
      </c>
      <c r="F217" s="4">
        <v>11</v>
      </c>
      <c r="G217" s="4">
        <v>0</v>
      </c>
      <c r="H217" s="4">
        <f t="shared" si="12"/>
        <v>6</v>
      </c>
      <c r="I217" s="4">
        <v>2</v>
      </c>
      <c r="J217" s="4">
        <v>16</v>
      </c>
      <c r="K217" s="4">
        <v>14</v>
      </c>
      <c r="L217" s="4">
        <v>-2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28</v>
      </c>
      <c r="U217" s="4">
        <v>10</v>
      </c>
      <c r="V217" s="4">
        <v>20</v>
      </c>
      <c r="W217" s="4">
        <v>0</v>
      </c>
      <c r="X217" s="4" t="s">
        <v>4</v>
      </c>
      <c r="Y217" s="4" t="s">
        <v>907</v>
      </c>
      <c r="Z217" s="39">
        <v>55000001</v>
      </c>
      <c r="AA217" s="20">
        <v>100</v>
      </c>
      <c r="AB217" s="20">
        <v>55000049</v>
      </c>
      <c r="AC217" s="20">
        <v>20</v>
      </c>
      <c r="AD217" s="20"/>
      <c r="AE217" s="20"/>
      <c r="AF217" s="20"/>
      <c r="AG217" s="20"/>
      <c r="AH217" s="20" t="e">
        <f>IF(ISBLANK($Z217),0, LOOKUP($Z217,[1]Skill!$A:$A,[1]Skill!$V:$V)*$AA217/100)+
IF(ISBLANK($AB217),0, LOOKUP($AB217,[1]Skill!$A:$A,[1]Skill!$V:$V)*$AC217/100)+
IF(ISBLANK($AD217),0, LOOKUP($AD217,[1]Skill!$A:$A,[1]Skill!$V:$V)*$AE217/100)+
IF(ISBLANK($AF217),0, LOOKUP($AF217,[1]Skill!$A:$A,[1]Skill!$V:$V)*$AG217/100)</f>
        <v>#N/A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1088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>
      <c r="A218">
        <v>51000215</v>
      </c>
      <c r="B218" s="4" t="s">
        <v>233</v>
      </c>
      <c r="C218" s="4" t="s">
        <v>650</v>
      </c>
      <c r="D218" s="21" t="s">
        <v>873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993</v>
      </c>
      <c r="Z218" s="39">
        <v>55000340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LOOKUP($Z218,[1]Skill!$A:$A,[1]Skill!$V:$V)*$AA218/100)+
IF(ISBLANK($AB218),0, LOOKUP($AB218,[1]Skill!$A:$A,[1]Skill!$V:$V)*$AC218/100)+
IF(ISBLANK($AD218),0, LOOKUP($AD218,[1]Skill!$A:$A,[1]Skill!$V:$V)*$AE218/100)+
IF(ISBLANK($AF218),0, LOOKUP($AF218,[1]Skill!$A:$A,[1]Skill!$V:$V)*$AG218/100)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1088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>
      <c r="A219">
        <v>51000216</v>
      </c>
      <c r="B219" s="4" t="s">
        <v>234</v>
      </c>
      <c r="C219" s="4" t="s">
        <v>651</v>
      </c>
      <c r="D219" s="21" t="s">
        <v>872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868</v>
      </c>
      <c r="Y219" s="4" t="s">
        <v>1077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LOOKUP($Z219,[1]Skill!$A:$A,[1]Skill!$V:$V)*$AA219/100)+
IF(ISBLANK($AB219),0, LOOKUP($AB219,[1]Skill!$A:$A,[1]Skill!$V:$V)*$AC219/100)+
IF(ISBLANK($AD219),0, LOOKUP($AD219,[1]Skill!$A:$A,[1]Skill!$V:$V)*$AE219/100)+
IF(ISBLANK($AF219),0, LOOKUP($AF219,[1]Skill!$A:$A,[1]Skill!$V:$V)*$AG219/100)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1088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>
      <c r="A220">
        <v>51000217</v>
      </c>
      <c r="B220" s="4" t="s">
        <v>235</v>
      </c>
      <c r="C220" s="4" t="s">
        <v>383</v>
      </c>
      <c r="D220" s="21" t="s">
        <v>873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1017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LOOKUP($Z220,[1]Skill!$A:$A,[1]Skill!$V:$V)*$AA220/100)+
IF(ISBLANK($AB220),0, LOOKUP($AB220,[1]Skill!$A:$A,[1]Skill!$V:$V)*$AC220/100)+
IF(ISBLANK($AD220),0, LOOKUP($AD220,[1]Skill!$A:$A,[1]Skill!$V:$V)*$AE220/100)+
IF(ISBLANK($AF220),0, LOOKUP($AF220,[1]Skill!$A:$A,[1]Skill!$V:$V)*$AG220/100)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1088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>
      <c r="A221">
        <v>51000218</v>
      </c>
      <c r="B221" s="4" t="s">
        <v>236</v>
      </c>
      <c r="C221" s="4" t="s">
        <v>652</v>
      </c>
      <c r="D221" s="21" t="s">
        <v>873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4">
        <f t="shared" si="13"/>
        <v>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975</v>
      </c>
      <c r="Z221" s="39">
        <v>55000215</v>
      </c>
      <c r="AA221" s="20">
        <v>80</v>
      </c>
      <c r="AB221" s="20">
        <v>55000216</v>
      </c>
      <c r="AC221" s="20">
        <v>70</v>
      </c>
      <c r="AD221" s="20"/>
      <c r="AE221" s="20"/>
      <c r="AF221" s="20"/>
      <c r="AG221" s="20"/>
      <c r="AH221" s="20" t="e">
        <f>IF(ISBLANK($Z221),0, LOOKUP($Z221,[1]Skill!$A:$A,[1]Skill!$V:$V)*$AA221/100)+
IF(ISBLANK($AB221),0, LOOKUP($AB221,[1]Skill!$A:$A,[1]Skill!$V:$V)*$AC221/100)+
IF(ISBLANK($AD221),0, LOOKUP($AD221,[1]Skill!$A:$A,[1]Skill!$V:$V)*$AE221/100)+
IF(ISBLANK($AF221),0, LOOKUP($AF221,[1]Skill!$A:$A,[1]Skill!$V:$V)*$AG221/100)</f>
        <v>#N/A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1088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>
      <c r="A222">
        <v>51000219</v>
      </c>
      <c r="B222" s="4" t="s">
        <v>238</v>
      </c>
      <c r="C222" s="4" t="s">
        <v>384</v>
      </c>
      <c r="D222" s="21" t="s">
        <v>873</v>
      </c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-2</v>
      </c>
      <c r="U222" s="4">
        <v>10</v>
      </c>
      <c r="V222" s="4">
        <v>10</v>
      </c>
      <c r="W222" s="4">
        <v>0</v>
      </c>
      <c r="X222" s="4" t="s">
        <v>6</v>
      </c>
      <c r="Y222" s="4" t="s">
        <v>990</v>
      </c>
      <c r="Z222" s="39">
        <v>55000217</v>
      </c>
      <c r="AA222" s="20">
        <v>80</v>
      </c>
      <c r="AB222" s="20"/>
      <c r="AC222" s="20"/>
      <c r="AD222" s="20"/>
      <c r="AE222" s="20"/>
      <c r="AF222" s="20"/>
      <c r="AG222" s="20"/>
      <c r="AH222" s="20" t="e">
        <f>IF(ISBLANK($Z222),0, LOOKUP($Z222,[1]Skill!$A:$A,[1]Skill!$V:$V)*$AA222/100)+
IF(ISBLANK($AB222),0, LOOKUP($AB222,[1]Skill!$A:$A,[1]Skill!$V:$V)*$AC222/100)+
IF(ISBLANK($AD222),0, LOOKUP($AD222,[1]Skill!$A:$A,[1]Skill!$V:$V)*$AE222/100)+
IF(ISBLANK($AF222),0, LOOKUP($AF222,[1]Skill!$A:$A,[1]Skill!$V:$V)*$AG222/100)</f>
        <v>#N/A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1088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>
      <c r="A223">
        <v>51000220</v>
      </c>
      <c r="B223" s="4" t="s">
        <v>239</v>
      </c>
      <c r="C223" s="4" t="s">
        <v>653</v>
      </c>
      <c r="D223" s="21" t="s">
        <v>873</v>
      </c>
      <c r="E223" s="4">
        <v>2</v>
      </c>
      <c r="F223" s="4">
        <v>13</v>
      </c>
      <c r="G223" s="4">
        <v>4</v>
      </c>
      <c r="H223" s="4">
        <f t="shared" si="12"/>
        <v>6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-17</v>
      </c>
      <c r="U223" s="4">
        <v>10</v>
      </c>
      <c r="V223" s="4">
        <v>0</v>
      </c>
      <c r="W223" s="4">
        <v>0</v>
      </c>
      <c r="X223" s="4" t="s">
        <v>9</v>
      </c>
      <c r="Y223" s="4" t="s">
        <v>965</v>
      </c>
      <c r="Z223" s="39">
        <v>55000218</v>
      </c>
      <c r="AA223" s="20">
        <v>100</v>
      </c>
      <c r="AB223" s="20"/>
      <c r="AC223" s="20"/>
      <c r="AD223" s="20"/>
      <c r="AE223" s="20"/>
      <c r="AF223" s="20"/>
      <c r="AG223" s="20"/>
      <c r="AH223" s="20" t="e">
        <f>IF(ISBLANK($Z223),0, LOOKUP($Z223,[1]Skill!$A:$A,[1]Skill!$V:$V)*$AA223/100)+
IF(ISBLANK($AB223),0, LOOKUP($AB223,[1]Skill!$A:$A,[1]Skill!$V:$V)*$AC223/100)+
IF(ISBLANK($AD223),0, LOOKUP($AD223,[1]Skill!$A:$A,[1]Skill!$V:$V)*$AE223/100)+
IF(ISBLANK($AF223),0, LOOKUP($AF223,[1]Skill!$A:$A,[1]Skill!$V:$V)*$AG223/100)</f>
        <v>#N/A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1088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>
      <c r="A224">
        <v>51000221</v>
      </c>
      <c r="B224" s="4" t="s">
        <v>240</v>
      </c>
      <c r="C224" s="4" t="s">
        <v>654</v>
      </c>
      <c r="D224" s="21" t="s">
        <v>873</v>
      </c>
      <c r="E224" s="4">
        <v>5</v>
      </c>
      <c r="F224" s="4">
        <v>11</v>
      </c>
      <c r="G224" s="4">
        <v>6</v>
      </c>
      <c r="H224" s="4">
        <f t="shared" si="12"/>
        <v>6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18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804</v>
      </c>
      <c r="Z224" s="39">
        <v>55000143</v>
      </c>
      <c r="AA224" s="20">
        <v>30</v>
      </c>
      <c r="AB224" s="20">
        <v>55000219</v>
      </c>
      <c r="AC224" s="20">
        <v>100</v>
      </c>
      <c r="AD224" s="20"/>
      <c r="AE224" s="20"/>
      <c r="AF224" s="20"/>
      <c r="AG224" s="20"/>
      <c r="AH224" s="20" t="e">
        <f>IF(ISBLANK($Z224),0, LOOKUP($Z224,[1]Skill!$A:$A,[1]Skill!$V:$V)*$AA224/100)+
IF(ISBLANK($AB224),0, LOOKUP($AB224,[1]Skill!$A:$A,[1]Skill!$V:$V)*$AC224/100)+
IF(ISBLANK($AD224),0, LOOKUP($AD224,[1]Skill!$A:$A,[1]Skill!$V:$V)*$AE224/100)+
IF(ISBLANK($AF224),0, LOOKUP($AF224,[1]Skill!$A:$A,[1]Skill!$V:$V)*$AG224/100)</f>
        <v>#N/A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1088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>
      <c r="A225">
        <v>51000222</v>
      </c>
      <c r="B225" s="4" t="s">
        <v>241</v>
      </c>
      <c r="C225" s="4" t="s">
        <v>655</v>
      </c>
      <c r="D225" s="21" t="s">
        <v>873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1001</v>
      </c>
      <c r="Z225" s="39">
        <v>55000009</v>
      </c>
      <c r="AA225" s="20">
        <v>100</v>
      </c>
      <c r="AB225" s="20">
        <v>55000220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LOOKUP($Z225,[1]Skill!$A:$A,[1]Skill!$V:$V)*$AA225/100)+
IF(ISBLANK($AB225),0, LOOKUP($AB225,[1]Skill!$A:$A,[1]Skill!$V:$V)*$AC225/100)+
IF(ISBLANK($AD225),0, LOOKUP($AD225,[1]Skill!$A:$A,[1]Skill!$V:$V)*$AE225/100)+
IF(ISBLANK($AF225),0, LOOKUP($AF225,[1]Skill!$A:$A,[1]Skill!$V:$V)*$AG225/100)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1088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>
      <c r="A226">
        <v>51000223</v>
      </c>
      <c r="B226" s="4" t="s">
        <v>242</v>
      </c>
      <c r="C226" s="4" t="s">
        <v>450</v>
      </c>
      <c r="D226" s="21" t="s">
        <v>1134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1118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LOOKUP($Z226,[1]Skill!$A:$A,[1]Skill!$V:$V)*$AA226/100)+
IF(ISBLANK($AB226),0, LOOKUP($AB226,[1]Skill!$A:$A,[1]Skill!$V:$V)*$AC226/100)+
IF(ISBLANK($AD226),0, LOOKUP($AD226,[1]Skill!$A:$A,[1]Skill!$V:$V)*$AE226/100)+
IF(ISBLANK($AF226),0, LOOKUP($AF226,[1]Skill!$A:$A,[1]Skill!$V:$V)*$AG226/100)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1088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>
      <c r="A227">
        <v>51000224</v>
      </c>
      <c r="B227" s="4" t="s">
        <v>243</v>
      </c>
      <c r="C227" s="4" t="s">
        <v>451</v>
      </c>
      <c r="D227" s="21" t="s">
        <v>873</v>
      </c>
      <c r="E227" s="4">
        <v>4</v>
      </c>
      <c r="F227" s="4">
        <v>9</v>
      </c>
      <c r="G227" s="4">
        <v>5</v>
      </c>
      <c r="H227" s="4">
        <f t="shared" si="12"/>
        <v>1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4">
        <f t="shared" si="13"/>
        <v>-0.67999999999999994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1002</v>
      </c>
      <c r="Z227" s="39">
        <v>55000222</v>
      </c>
      <c r="AA227" s="20">
        <v>100</v>
      </c>
      <c r="AB227" s="20">
        <v>55000254</v>
      </c>
      <c r="AC227" s="20">
        <v>40</v>
      </c>
      <c r="AD227" s="20"/>
      <c r="AE227" s="20"/>
      <c r="AF227" s="20"/>
      <c r="AG227" s="20"/>
      <c r="AH227" s="20" t="e">
        <f>IF(ISBLANK($Z227),0, LOOKUP($Z227,[1]Skill!$A:$A,[1]Skill!$V:$V)*$AA227/100)+
IF(ISBLANK($AB227),0, LOOKUP($AB227,[1]Skill!$A:$A,[1]Skill!$V:$V)*$AC227/100)+
IF(ISBLANK($AD227),0, LOOKUP($AD227,[1]Skill!$A:$A,[1]Skill!$V:$V)*$AE227/100)+
IF(ISBLANK($AF227),0, LOOKUP($AF227,[1]Skill!$A:$A,[1]Skill!$V:$V)*$AG227/100)</f>
        <v>#N/A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1088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>
      <c r="A228">
        <v>51000225</v>
      </c>
      <c r="B228" s="4" t="s">
        <v>244</v>
      </c>
      <c r="C228" s="4" t="s">
        <v>452</v>
      </c>
      <c r="D228" s="21" t="s">
        <v>873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1038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LOOKUP($Z228,[1]Skill!$A:$A,[1]Skill!$V:$V)*$AA228/100)+
IF(ISBLANK($AB228),0, LOOKUP($AB228,[1]Skill!$A:$A,[1]Skill!$V:$V)*$AC228/100)+
IF(ISBLANK($AD228),0, LOOKUP($AD228,[1]Skill!$A:$A,[1]Skill!$V:$V)*$AE228/100)+
IF(ISBLANK($AF228),0, LOOKUP($AF228,[1]Skill!$A:$A,[1]Skill!$V:$V)*$AG228/100)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1088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>
      <c r="A229">
        <v>51000226</v>
      </c>
      <c r="B229" s="4" t="s">
        <v>246</v>
      </c>
      <c r="C229" s="4" t="s">
        <v>385</v>
      </c>
      <c r="D229" s="21" t="s">
        <v>873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983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LOOKUP($Z229,[1]Skill!$A:$A,[1]Skill!$V:$V)*$AA229/100)+
IF(ISBLANK($AB229),0, LOOKUP($AB229,[1]Skill!$A:$A,[1]Skill!$V:$V)*$AC229/100)+
IF(ISBLANK($AD229),0, LOOKUP($AD229,[1]Skill!$A:$A,[1]Skill!$V:$V)*$AE229/100)+
IF(ISBLANK($AF229),0, LOOKUP($AF229,[1]Skill!$A:$A,[1]Skill!$V:$V)*$AG229/100)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1088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>
      <c r="A230">
        <v>51000227</v>
      </c>
      <c r="B230" s="4" t="s">
        <v>247</v>
      </c>
      <c r="C230" s="4" t="s">
        <v>656</v>
      </c>
      <c r="D230" s="21" t="s">
        <v>1105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1114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LOOKUP($Z230,[1]Skill!$A:$A,[1]Skill!$V:$V)*$AA230/100)+
IF(ISBLANK($AB230),0, LOOKUP($AB230,[1]Skill!$A:$A,[1]Skill!$V:$V)*$AC230/100)+
IF(ISBLANK($AD230),0, LOOKUP($AD230,[1]Skill!$A:$A,[1]Skill!$V:$V)*$AE230/100)+
IF(ISBLANK($AF230),0, LOOKUP($AF230,[1]Skill!$A:$A,[1]Skill!$V:$V)*$AG230/100)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1088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>
      <c r="A231">
        <v>51000228</v>
      </c>
      <c r="B231" s="4" t="s">
        <v>248</v>
      </c>
      <c r="C231" s="4" t="s">
        <v>657</v>
      </c>
      <c r="D231" s="21" t="s">
        <v>1105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1115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LOOKUP($Z231,[1]Skill!$A:$A,[1]Skill!$V:$V)*$AA231/100)+
IF(ISBLANK($AB231),0, LOOKUP($AB231,[1]Skill!$A:$A,[1]Skill!$V:$V)*$AC231/100)+
IF(ISBLANK($AD231),0, LOOKUP($AD231,[1]Skill!$A:$A,[1]Skill!$V:$V)*$AE231/100)+
IF(ISBLANK($AF231),0, LOOKUP($AF231,[1]Skill!$A:$A,[1]Skill!$V:$V)*$AG231/100)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1088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249</v>
      </c>
      <c r="C232" s="4" t="s">
        <v>658</v>
      </c>
      <c r="D232" s="21" t="s">
        <v>874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LOOKUP($Z232,[1]Skill!$A:$A,[1]Skill!$V:$V)*$AA232/100)+
IF(ISBLANK($AB232),0, LOOKUP($AB232,[1]Skill!$A:$A,[1]Skill!$V:$V)*$AC232/100)+
IF(ISBLANK($AD232),0, LOOKUP($AD232,[1]Skill!$A:$A,[1]Skill!$V:$V)*$AE232/100)+
IF(ISBLANK($AF232),0, LOOKUP($AF232,[1]Skill!$A:$A,[1]Skill!$V:$V)*$AG232/100)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1088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>
      <c r="A233">
        <v>51000230</v>
      </c>
      <c r="B233" s="4" t="s">
        <v>250</v>
      </c>
      <c r="C233" s="4" t="s">
        <v>386</v>
      </c>
      <c r="D233" s="21" t="s">
        <v>873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1058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LOOKUP($Z233,[1]Skill!$A:$A,[1]Skill!$V:$V)*$AA233/100)+
IF(ISBLANK($AB233),0, LOOKUP($AB233,[1]Skill!$A:$A,[1]Skill!$V:$V)*$AC233/100)+
IF(ISBLANK($AD233),0, LOOKUP($AD233,[1]Skill!$A:$A,[1]Skill!$V:$V)*$AE233/100)+
IF(ISBLANK($AF233),0, LOOKUP($AF233,[1]Skill!$A:$A,[1]Skill!$V:$V)*$AG233/100)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1088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>
      <c r="A234">
        <v>51000231</v>
      </c>
      <c r="B234" s="7" t="s">
        <v>453</v>
      </c>
      <c r="C234" s="4" t="s">
        <v>659</v>
      </c>
      <c r="D234" s="21" t="s">
        <v>873</v>
      </c>
      <c r="E234" s="4">
        <v>5</v>
      </c>
      <c r="F234" s="4">
        <v>11</v>
      </c>
      <c r="G234" s="4">
        <v>4</v>
      </c>
      <c r="H234" s="4">
        <f t="shared" si="12"/>
        <v>6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4">
        <f t="shared" si="13"/>
        <v>21.32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805</v>
      </c>
      <c r="Z234" s="39">
        <v>55000002</v>
      </c>
      <c r="AA234" s="20">
        <v>100</v>
      </c>
      <c r="AB234" s="20">
        <v>55000235</v>
      </c>
      <c r="AC234" s="20">
        <v>100</v>
      </c>
      <c r="AD234" s="20"/>
      <c r="AE234" s="20"/>
      <c r="AF234" s="20"/>
      <c r="AG234" s="20"/>
      <c r="AH234" s="20" t="e">
        <f>IF(ISBLANK($Z234),0, LOOKUP($Z234,[1]Skill!$A:$A,[1]Skill!$V:$V)*$AA234/100)+
IF(ISBLANK($AB234),0, LOOKUP($AB234,[1]Skill!$A:$A,[1]Skill!$V:$V)*$AC234/100)+
IF(ISBLANK($AD234),0, LOOKUP($AD234,[1]Skill!$A:$A,[1]Skill!$V:$V)*$AE234/100)+
IF(ISBLANK($AF234),0, LOOKUP($AF234,[1]Skill!$A:$A,[1]Skill!$V:$V)*$AG234/100)</f>
        <v>#N/A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1088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>
      <c r="A235">
        <v>51000232</v>
      </c>
      <c r="B235" s="4" t="s">
        <v>252</v>
      </c>
      <c r="C235" s="4" t="s">
        <v>660</v>
      </c>
      <c r="D235" s="21" t="s">
        <v>873</v>
      </c>
      <c r="E235" s="4">
        <v>3</v>
      </c>
      <c r="F235" s="4">
        <v>14</v>
      </c>
      <c r="G235" s="4">
        <v>3</v>
      </c>
      <c r="H235" s="4">
        <f t="shared" si="12"/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806</v>
      </c>
      <c r="Z235" s="39">
        <v>55000087</v>
      </c>
      <c r="AA235" s="20">
        <v>30</v>
      </c>
      <c r="AB235" s="20">
        <v>55000237</v>
      </c>
      <c r="AC235" s="20">
        <v>100</v>
      </c>
      <c r="AD235" s="20"/>
      <c r="AE235" s="20"/>
      <c r="AF235" s="20"/>
      <c r="AG235" s="20"/>
      <c r="AH235" s="20" t="e">
        <f>IF(ISBLANK($Z235),0, LOOKUP($Z235,[1]Skill!$A:$A,[1]Skill!$V:$V)*$AA235/100)+
IF(ISBLANK($AB235),0, LOOKUP($AB235,[1]Skill!$A:$A,[1]Skill!$V:$V)*$AC235/100)+
IF(ISBLANK($AD235),0, LOOKUP($AD235,[1]Skill!$A:$A,[1]Skill!$V:$V)*$AE235/100)+
IF(ISBLANK($AF235),0, LOOKUP($AF235,[1]Skill!$A:$A,[1]Skill!$V:$V)*$AG235/100)</f>
        <v>#N/A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0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0;0;0;0;0;0;0</v>
      </c>
      <c r="AW235" s="52" t="s">
        <v>1088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>
      <c r="A236">
        <v>51000233</v>
      </c>
      <c r="B236" s="4" t="s">
        <v>253</v>
      </c>
      <c r="C236" s="4" t="s">
        <v>661</v>
      </c>
      <c r="D236" s="21" t="s">
        <v>873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807</v>
      </c>
      <c r="Z236" s="39">
        <v>55000237</v>
      </c>
      <c r="AA236" s="20">
        <v>100</v>
      </c>
      <c r="AB236" s="20">
        <v>55000241</v>
      </c>
      <c r="AC236" s="20">
        <v>100</v>
      </c>
      <c r="AD236" s="20"/>
      <c r="AE236" s="20"/>
      <c r="AF236" s="20"/>
      <c r="AG236" s="20"/>
      <c r="AH236" s="20" t="e">
        <f>IF(ISBLANK($Z236),0, LOOKUP($Z236,[1]Skill!$A:$A,[1]Skill!$V:$V)*$AA236/100)+
IF(ISBLANK($AB236),0, LOOKUP($AB236,[1]Skill!$A:$A,[1]Skill!$V:$V)*$AC236/100)+
IF(ISBLANK($AD236),0, LOOKUP($AD236,[1]Skill!$A:$A,[1]Skill!$V:$V)*$AE236/100)+
IF(ISBLANK($AF236),0, LOOKUP($AF236,[1]Skill!$A:$A,[1]Skill!$V:$V)*$AG236/100)</f>
        <v>#N/A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1088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>
      <c r="A237">
        <v>51000234</v>
      </c>
      <c r="B237" s="7" t="s">
        <v>454</v>
      </c>
      <c r="C237" s="4" t="s">
        <v>662</v>
      </c>
      <c r="D237" s="21" t="s">
        <v>873</v>
      </c>
      <c r="E237" s="4">
        <v>4</v>
      </c>
      <c r="F237" s="4">
        <v>5</v>
      </c>
      <c r="G237" s="4">
        <v>5</v>
      </c>
      <c r="H237" s="4">
        <f t="shared" si="12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13</v>
      </c>
      <c r="U237" s="4">
        <v>10</v>
      </c>
      <c r="V237" s="4">
        <v>15</v>
      </c>
      <c r="W237" s="4">
        <v>0</v>
      </c>
      <c r="X237" s="4" t="s">
        <v>2</v>
      </c>
      <c r="Y237" s="4" t="s">
        <v>1110</v>
      </c>
      <c r="Z237" s="39">
        <v>55100001</v>
      </c>
      <c r="AA237" s="20">
        <v>100</v>
      </c>
      <c r="AB237" s="20">
        <v>55000060</v>
      </c>
      <c r="AC237" s="20">
        <v>100</v>
      </c>
      <c r="AD237" s="20">
        <v>55000238</v>
      </c>
      <c r="AE237" s="20">
        <v>25</v>
      </c>
      <c r="AF237" s="20">
        <v>55010004</v>
      </c>
      <c r="AG237" s="20">
        <v>100</v>
      </c>
      <c r="AH237" s="20" t="e">
        <f>IF(ISBLANK($Z237),0, LOOKUP($Z237,[1]Skill!$A:$A,[1]Skill!$V:$V)*$AA237/100)+
IF(ISBLANK($AB237),0, LOOKUP($AB237,[1]Skill!$A:$A,[1]Skill!$V:$V)*$AC237/100)+
IF(ISBLANK($AD237),0, LOOKUP($AD237,[1]Skill!$A:$A,[1]Skill!$V:$V)*$AE237/100)+
IF(ISBLANK($AF237),0, LOOKUP($AF237,[1]Skill!$A:$A,[1]Skill!$V:$V)*$AG237/100)</f>
        <v>#N/A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1088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>
      <c r="A238">
        <v>51000235</v>
      </c>
      <c r="B238" s="4" t="s">
        <v>254</v>
      </c>
      <c r="C238" s="4" t="s">
        <v>663</v>
      </c>
      <c r="D238" s="21" t="s">
        <v>873</v>
      </c>
      <c r="E238" s="4">
        <v>2</v>
      </c>
      <c r="F238" s="4">
        <v>6</v>
      </c>
      <c r="G238" s="4">
        <v>5</v>
      </c>
      <c r="H238" s="4">
        <f t="shared" si="12"/>
        <v>2</v>
      </c>
      <c r="I238" s="4">
        <v>2</v>
      </c>
      <c r="J238" s="4">
        <v>4</v>
      </c>
      <c r="K238" s="4">
        <v>4</v>
      </c>
      <c r="L238" s="8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1</v>
      </c>
      <c r="U238" s="4">
        <v>10</v>
      </c>
      <c r="V238" s="4">
        <v>25</v>
      </c>
      <c r="W238" s="4">
        <v>0</v>
      </c>
      <c r="X238" s="4" t="s">
        <v>4</v>
      </c>
      <c r="Y238" s="7" t="s">
        <v>808</v>
      </c>
      <c r="Z238" s="39">
        <v>55000033</v>
      </c>
      <c r="AA238" s="20">
        <v>30</v>
      </c>
      <c r="AB238" s="20">
        <v>55010008</v>
      </c>
      <c r="AC238" s="20">
        <v>100</v>
      </c>
      <c r="AD238" s="20"/>
      <c r="AE238" s="20"/>
      <c r="AF238" s="20"/>
      <c r="AG238" s="20"/>
      <c r="AH238" s="20" t="e">
        <f>IF(ISBLANK($Z238),0, LOOKUP($Z238,[1]Skill!$A:$A,[1]Skill!$V:$V)*$AA238/100)+
IF(ISBLANK($AB238),0, LOOKUP($AB238,[1]Skill!$A:$A,[1]Skill!$V:$V)*$AC238/100)+
IF(ISBLANK($AD238),0, LOOKUP($AD238,[1]Skill!$A:$A,[1]Skill!$V:$V)*$AE238/100)+
IF(ISBLANK($AF238),0, LOOKUP($AF238,[1]Skill!$A:$A,[1]Skill!$V:$V)*$AG238/100)</f>
        <v>#N/A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1088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>
      <c r="A239">
        <v>51000236</v>
      </c>
      <c r="B239" s="7" t="s">
        <v>413</v>
      </c>
      <c r="C239" s="4" t="s">
        <v>664</v>
      </c>
      <c r="D239" s="21" t="s">
        <v>873</v>
      </c>
      <c r="E239" s="4">
        <v>4</v>
      </c>
      <c r="F239" s="4">
        <v>11</v>
      </c>
      <c r="G239" s="4">
        <v>0</v>
      </c>
      <c r="H239" s="4">
        <f t="shared" si="12"/>
        <v>6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-10</v>
      </c>
      <c r="U239" s="4">
        <v>10</v>
      </c>
      <c r="V239" s="4">
        <v>15</v>
      </c>
      <c r="W239" s="4">
        <v>0</v>
      </c>
      <c r="X239" s="4" t="s">
        <v>4</v>
      </c>
      <c r="Y239" s="4" t="s">
        <v>809</v>
      </c>
      <c r="Z239" s="39">
        <v>55000199</v>
      </c>
      <c r="AA239" s="20">
        <v>35</v>
      </c>
      <c r="AB239" s="20">
        <v>55000238</v>
      </c>
      <c r="AC239" s="20">
        <v>20</v>
      </c>
      <c r="AD239" s="20"/>
      <c r="AE239" s="20"/>
      <c r="AF239" s="20"/>
      <c r="AG239" s="20"/>
      <c r="AH239" s="20" t="e">
        <f>IF(ISBLANK($Z239),0, LOOKUP($Z239,[1]Skill!$A:$A,[1]Skill!$V:$V)*$AA239/100)+
IF(ISBLANK($AB239),0, LOOKUP($AB239,[1]Skill!$A:$A,[1]Skill!$V:$V)*$AC239/100)+
IF(ISBLANK($AD239),0, LOOKUP($AD239,[1]Skill!$A:$A,[1]Skill!$V:$V)*$AE239/100)+
IF(ISBLANK($AF239),0, LOOKUP($AF239,[1]Skill!$A:$A,[1]Skill!$V:$V)*$AG239/100)</f>
        <v>#N/A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1088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>
      <c r="A240">
        <v>51000237</v>
      </c>
      <c r="B240" s="7" t="s">
        <v>455</v>
      </c>
      <c r="C240" s="4" t="s">
        <v>456</v>
      </c>
      <c r="D240" s="21" t="s">
        <v>873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973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LOOKUP($Z240,[1]Skill!$A:$A,[1]Skill!$V:$V)*$AA240/100)+
IF(ISBLANK($AB240),0, LOOKUP($AB240,[1]Skill!$A:$A,[1]Skill!$V:$V)*$AC240/100)+
IF(ISBLANK($AD240),0, LOOKUP($AD240,[1]Skill!$A:$A,[1]Skill!$V:$V)*$AE240/100)+
IF(ISBLANK($AF240),0, LOOKUP($AF240,[1]Skill!$A:$A,[1]Skill!$V:$V)*$AG240/100)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1088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>
      <c r="A241">
        <v>51000238</v>
      </c>
      <c r="B241" s="7" t="s">
        <v>457</v>
      </c>
      <c r="C241" s="4" t="s">
        <v>458</v>
      </c>
      <c r="D241" s="21" t="s">
        <v>873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810</v>
      </c>
      <c r="Z241" s="39">
        <v>55000216</v>
      </c>
      <c r="AA241" s="20">
        <v>70</v>
      </c>
      <c r="AB241" s="20">
        <v>55000234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LOOKUP($Z241,[1]Skill!$A:$A,[1]Skill!$V:$V)*$AA241/100)+
IF(ISBLANK($AB241),0, LOOKUP($AB241,[1]Skill!$A:$A,[1]Skill!$V:$V)*$AC241/100)+
IF(ISBLANK($AD241),0, LOOKUP($AD241,[1]Skill!$A:$A,[1]Skill!$V:$V)*$AE241/100)+
IF(ISBLANK($AF241),0, LOOKUP($AF241,[1]Skill!$A:$A,[1]Skill!$V:$V)*$AG241/100)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1088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>
      <c r="A242">
        <v>51000239</v>
      </c>
      <c r="B242" s="7" t="s">
        <v>459</v>
      </c>
      <c r="C242" s="4" t="s">
        <v>460</v>
      </c>
      <c r="D242" s="21" t="s">
        <v>873</v>
      </c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811</v>
      </c>
      <c r="Z242" s="39">
        <v>55000010</v>
      </c>
      <c r="AA242" s="20">
        <v>100</v>
      </c>
      <c r="AB242" s="20">
        <v>55000014</v>
      </c>
      <c r="AC242" s="20">
        <v>100</v>
      </c>
      <c r="AD242" s="20"/>
      <c r="AE242" s="20"/>
      <c r="AF242" s="20"/>
      <c r="AG242" s="20"/>
      <c r="AH242" s="20" t="e">
        <f>IF(ISBLANK($Z242),0, LOOKUP($Z242,[1]Skill!$A:$A,[1]Skill!$V:$V)*$AA242/100)+
IF(ISBLANK($AB242),0, LOOKUP($AB242,[1]Skill!$A:$A,[1]Skill!$V:$V)*$AC242/100)+
IF(ISBLANK($AD242),0, LOOKUP($AD242,[1]Skill!$A:$A,[1]Skill!$V:$V)*$AE242/100)+
IF(ISBLANK($AF242),0, LOOKUP($AF242,[1]Skill!$A:$A,[1]Skill!$V:$V)*$AG242/100)</f>
        <v>#N/A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1088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>
      <c r="A243">
        <v>51000240</v>
      </c>
      <c r="B243" s="7" t="s">
        <v>461</v>
      </c>
      <c r="C243" s="4" t="s">
        <v>387</v>
      </c>
      <c r="D243" s="21" t="s">
        <v>873</v>
      </c>
      <c r="E243" s="4">
        <v>3</v>
      </c>
      <c r="F243" s="4">
        <v>7</v>
      </c>
      <c r="G243" s="4">
        <v>1</v>
      </c>
      <c r="H243" s="4">
        <f t="shared" si="12"/>
        <v>5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4">
        <f t="shared" si="13"/>
        <v>13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1043</v>
      </c>
      <c r="Z243" s="39">
        <v>55000037</v>
      </c>
      <c r="AA243" s="20">
        <v>50</v>
      </c>
      <c r="AB243" s="20">
        <v>55000256</v>
      </c>
      <c r="AC243" s="20">
        <v>100</v>
      </c>
      <c r="AD243" s="20">
        <v>55000257</v>
      </c>
      <c r="AE243" s="20">
        <v>100</v>
      </c>
      <c r="AF243" s="20"/>
      <c r="AG243" s="20"/>
      <c r="AH243" s="20" t="e">
        <f>IF(ISBLANK($Z243),0, LOOKUP($Z243,[1]Skill!$A:$A,[1]Skill!$V:$V)*$AA243/100)+
IF(ISBLANK($AB243),0, LOOKUP($AB243,[1]Skill!$A:$A,[1]Skill!$V:$V)*$AC243/100)+
IF(ISBLANK($AD243),0, LOOKUP($AD243,[1]Skill!$A:$A,[1]Skill!$V:$V)*$AE243/100)+
IF(ISBLANK($AF243),0, LOOKUP($AF243,[1]Skill!$A:$A,[1]Skill!$V:$V)*$AG243/100)</f>
        <v>#N/A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1088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>
      <c r="A244">
        <v>51000241</v>
      </c>
      <c r="B244" s="7" t="s">
        <v>462</v>
      </c>
      <c r="C244" s="4" t="s">
        <v>388</v>
      </c>
      <c r="D244" s="21" t="s">
        <v>873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974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LOOKUP($Z244,[1]Skill!$A:$A,[1]Skill!$V:$V)*$AA244/100)+
IF(ISBLANK($AB244),0, LOOKUP($AB244,[1]Skill!$A:$A,[1]Skill!$V:$V)*$AC244/100)+
IF(ISBLANK($AD244),0, LOOKUP($AD244,[1]Skill!$A:$A,[1]Skill!$V:$V)*$AE244/100)+
IF(ISBLANK($AF244),0, LOOKUP($AF244,[1]Skill!$A:$A,[1]Skill!$V:$V)*$AG244/100)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1088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>
      <c r="A245">
        <v>51000242</v>
      </c>
      <c r="B245" s="4" t="s">
        <v>255</v>
      </c>
      <c r="C245" s="4" t="s">
        <v>389</v>
      </c>
      <c r="D245" s="21" t="s">
        <v>873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908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55000253</v>
      </c>
      <c r="AE245" s="20">
        <v>100</v>
      </c>
      <c r="AF245" s="20">
        <v>55010004</v>
      </c>
      <c r="AG245" s="20">
        <v>100</v>
      </c>
      <c r="AH245" s="20" t="e">
        <f>IF(ISBLANK($Z245),0, LOOKUP($Z245,[1]Skill!$A:$A,[1]Skill!$V:$V)*$AA245/100)+
IF(ISBLANK($AB245),0, LOOKUP($AB245,[1]Skill!$A:$A,[1]Skill!$V:$V)*$AC245/100)+
IF(ISBLANK($AD245),0, LOOKUP($AD245,[1]Skill!$A:$A,[1]Skill!$V:$V)*$AE245/100)+
IF(ISBLANK($AF245),0, LOOKUP($AF245,[1]Skill!$A:$A,[1]Skill!$V:$V)*$AG245/100)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1088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>
      <c r="A246">
        <v>51000243</v>
      </c>
      <c r="B246" s="4" t="s">
        <v>256</v>
      </c>
      <c r="C246" s="4" t="s">
        <v>665</v>
      </c>
      <c r="D246" s="21" t="s">
        <v>873</v>
      </c>
      <c r="E246" s="4">
        <v>6</v>
      </c>
      <c r="F246" s="4">
        <v>2</v>
      </c>
      <c r="G246" s="4">
        <v>0</v>
      </c>
      <c r="H246" s="4">
        <f t="shared" si="12"/>
        <v>3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7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891</v>
      </c>
      <c r="Z246" s="39">
        <v>55000216</v>
      </c>
      <c r="AA246" s="20">
        <v>100</v>
      </c>
      <c r="AB246" s="20"/>
      <c r="AC246" s="20"/>
      <c r="AD246" s="20"/>
      <c r="AE246" s="20"/>
      <c r="AF246" s="20"/>
      <c r="AG246" s="20"/>
      <c r="AH246" s="20" t="e">
        <f>IF(ISBLANK($Z246),0, LOOKUP($Z246,[1]Skill!$A:$A,[1]Skill!$V:$V)*$AA246/100)+
IF(ISBLANK($AB246),0, LOOKUP($AB246,[1]Skill!$A:$A,[1]Skill!$V:$V)*$AC246/100)+
IF(ISBLANK($AD246),0, LOOKUP($AD246,[1]Skill!$A:$A,[1]Skill!$V:$V)*$AE246/100)+
IF(ISBLANK($AF246),0, LOOKUP($AF246,[1]Skill!$A:$A,[1]Skill!$V:$V)*$AG246/100)</f>
        <v>#N/A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1088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>
      <c r="A247">
        <v>51000244</v>
      </c>
      <c r="B247" s="7" t="s">
        <v>463</v>
      </c>
      <c r="C247" s="4" t="s">
        <v>464</v>
      </c>
      <c r="D247" s="21" t="s">
        <v>873</v>
      </c>
      <c r="E247" s="4">
        <v>5</v>
      </c>
      <c r="F247" s="4">
        <v>5</v>
      </c>
      <c r="G247" s="4">
        <v>6</v>
      </c>
      <c r="H247" s="4">
        <f t="shared" si="12"/>
        <v>6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24</v>
      </c>
      <c r="U247" s="4">
        <v>10</v>
      </c>
      <c r="V247" s="4">
        <v>15</v>
      </c>
      <c r="W247" s="4">
        <v>0</v>
      </c>
      <c r="X247" s="4" t="s">
        <v>2</v>
      </c>
      <c r="Y247" s="4" t="s">
        <v>812</v>
      </c>
      <c r="Z247" s="39">
        <v>55000258</v>
      </c>
      <c r="AA247" s="20">
        <v>40</v>
      </c>
      <c r="AB247" s="20">
        <v>55000259</v>
      </c>
      <c r="AC247" s="20">
        <v>70</v>
      </c>
      <c r="AD247" s="20">
        <v>55010004</v>
      </c>
      <c r="AE247" s="20">
        <v>100</v>
      </c>
      <c r="AF247" s="20"/>
      <c r="AG247" s="20"/>
      <c r="AH247" s="20" t="e">
        <f>IF(ISBLANK($Z247),0, LOOKUP($Z247,[1]Skill!$A:$A,[1]Skill!$V:$V)*$AA247/100)+
IF(ISBLANK($AB247),0, LOOKUP($AB247,[1]Skill!$A:$A,[1]Skill!$V:$V)*$AC247/100)+
IF(ISBLANK($AD247),0, LOOKUP($AD247,[1]Skill!$A:$A,[1]Skill!$V:$V)*$AE247/100)+
IF(ISBLANK($AF247),0, LOOKUP($AF247,[1]Skill!$A:$A,[1]Skill!$V:$V)*$AG247/100)</f>
        <v>#N/A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1088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>
      <c r="A248">
        <v>51000245</v>
      </c>
      <c r="B248" s="7" t="s">
        <v>465</v>
      </c>
      <c r="C248" s="4" t="s">
        <v>466</v>
      </c>
      <c r="D248" s="21" t="s">
        <v>873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1</v>
      </c>
      <c r="U248" s="4">
        <v>10</v>
      </c>
      <c r="V248" s="4">
        <v>15</v>
      </c>
      <c r="W248" s="4">
        <v>0</v>
      </c>
      <c r="X248" s="4" t="s">
        <v>19</v>
      </c>
      <c r="Y248" s="4" t="s">
        <v>880</v>
      </c>
      <c r="Z248" s="39">
        <v>55000260</v>
      </c>
      <c r="AA248" s="20">
        <v>30</v>
      </c>
      <c r="AB248" s="20"/>
      <c r="AC248" s="20"/>
      <c r="AD248" s="20"/>
      <c r="AE248" s="20"/>
      <c r="AF248" s="20"/>
      <c r="AG248" s="20"/>
      <c r="AH248" s="20" t="e">
        <f>IF(ISBLANK($Z248),0, LOOKUP($Z248,[1]Skill!$A:$A,[1]Skill!$V:$V)*$AA248/100)+
IF(ISBLANK($AB248),0, LOOKUP($AB248,[1]Skill!$A:$A,[1]Skill!$V:$V)*$AC248/100)+
IF(ISBLANK($AD248),0, LOOKUP($AD248,[1]Skill!$A:$A,[1]Skill!$V:$V)*$AE248/100)+
IF(ISBLANK($AF248),0, LOOKUP($AF248,[1]Skill!$A:$A,[1]Skill!$V:$V)*$AG248/100)</f>
        <v>#N/A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1088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>
      <c r="A249">
        <v>51000246</v>
      </c>
      <c r="B249" s="4" t="s">
        <v>257</v>
      </c>
      <c r="C249" s="4" t="s">
        <v>467</v>
      </c>
      <c r="D249" s="21" t="s">
        <v>873</v>
      </c>
      <c r="E249" s="4">
        <v>3</v>
      </c>
      <c r="F249" s="4">
        <v>8</v>
      </c>
      <c r="G249" s="4">
        <v>3</v>
      </c>
      <c r="H249" s="4">
        <f t="shared" si="12"/>
        <v>6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4">
        <f t="shared" si="13"/>
        <v>22</v>
      </c>
      <c r="U249" s="4">
        <v>10</v>
      </c>
      <c r="V249" s="4">
        <v>15</v>
      </c>
      <c r="W249" s="4">
        <v>0</v>
      </c>
      <c r="X249" s="4" t="s">
        <v>16</v>
      </c>
      <c r="Y249" s="4" t="s">
        <v>813</v>
      </c>
      <c r="Z249" s="39">
        <v>55000037</v>
      </c>
      <c r="AA249" s="20">
        <v>15</v>
      </c>
      <c r="AB249" s="20">
        <v>55000261</v>
      </c>
      <c r="AC249" s="20">
        <v>40</v>
      </c>
      <c r="AD249" s="20"/>
      <c r="AE249" s="20"/>
      <c r="AF249" s="20"/>
      <c r="AG249" s="20"/>
      <c r="AH249" s="20" t="e">
        <f>IF(ISBLANK($Z249),0, LOOKUP($Z249,[1]Skill!$A:$A,[1]Skill!$V:$V)*$AA249/100)+
IF(ISBLANK($AB249),0, LOOKUP($AB249,[1]Skill!$A:$A,[1]Skill!$V:$V)*$AC249/100)+
IF(ISBLANK($AD249),0, LOOKUP($AD249,[1]Skill!$A:$A,[1]Skill!$V:$V)*$AE249/100)+
IF(ISBLANK($AF249),0, LOOKUP($AF249,[1]Skill!$A:$A,[1]Skill!$V:$V)*$AG249/100)</f>
        <v>#N/A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1088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>
      <c r="A250">
        <v>51000247</v>
      </c>
      <c r="B250" s="4" t="s">
        <v>258</v>
      </c>
      <c r="C250" s="4" t="s">
        <v>468</v>
      </c>
      <c r="D250" s="21" t="s">
        <v>873</v>
      </c>
      <c r="E250" s="4">
        <v>6</v>
      </c>
      <c r="F250" s="4">
        <v>5</v>
      </c>
      <c r="G250" s="4">
        <v>0</v>
      </c>
      <c r="H250" s="4">
        <f t="shared" si="12"/>
        <v>6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26</v>
      </c>
      <c r="U250" s="4">
        <v>10</v>
      </c>
      <c r="V250" s="4">
        <v>12</v>
      </c>
      <c r="W250" s="4">
        <v>0</v>
      </c>
      <c r="X250" s="4" t="s">
        <v>2</v>
      </c>
      <c r="Y250" s="4" t="s">
        <v>814</v>
      </c>
      <c r="Z250" s="39">
        <v>55000209</v>
      </c>
      <c r="AA250" s="20">
        <v>100</v>
      </c>
      <c r="AB250" s="20">
        <v>55000259</v>
      </c>
      <c r="AC250" s="20">
        <v>100</v>
      </c>
      <c r="AD250" s="20">
        <v>55000094</v>
      </c>
      <c r="AE250" s="20">
        <v>15</v>
      </c>
      <c r="AF250" s="20"/>
      <c r="AG250" s="20"/>
      <c r="AH250" s="20" t="e">
        <f>IF(ISBLANK($Z250),0, LOOKUP($Z250,[1]Skill!$A:$A,[1]Skill!$V:$V)*$AA250/100)+
IF(ISBLANK($AB250),0, LOOKUP($AB250,[1]Skill!$A:$A,[1]Skill!$V:$V)*$AC250/100)+
IF(ISBLANK($AD250),0, LOOKUP($AD250,[1]Skill!$A:$A,[1]Skill!$V:$V)*$AE250/100)+
IF(ISBLANK($AF250),0, LOOKUP($AF250,[1]Skill!$A:$A,[1]Skill!$V:$V)*$AG250/100)</f>
        <v>#N/A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1088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>
      <c r="A251">
        <v>51000248</v>
      </c>
      <c r="B251" s="4" t="s">
        <v>259</v>
      </c>
      <c r="C251" s="4" t="s">
        <v>469</v>
      </c>
      <c r="D251" s="21" t="s">
        <v>873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4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815</v>
      </c>
      <c r="Z251" s="39">
        <v>55000001</v>
      </c>
      <c r="AA251" s="20">
        <v>100</v>
      </c>
      <c r="AB251" s="20">
        <v>55000263</v>
      </c>
      <c r="AC251" s="20">
        <v>20</v>
      </c>
      <c r="AD251" s="20"/>
      <c r="AE251" s="20"/>
      <c r="AF251" s="20"/>
      <c r="AG251" s="20"/>
      <c r="AH251" s="20" t="e">
        <f>IF(ISBLANK($Z251),0, LOOKUP($Z251,[1]Skill!$A:$A,[1]Skill!$V:$V)*$AA251/100)+
IF(ISBLANK($AB251),0, LOOKUP($AB251,[1]Skill!$A:$A,[1]Skill!$V:$V)*$AC251/100)+
IF(ISBLANK($AD251),0, LOOKUP($AD251,[1]Skill!$A:$A,[1]Skill!$V:$V)*$AE251/100)+
IF(ISBLANK($AF251),0, LOOKUP($AF251,[1]Skill!$A:$A,[1]Skill!$V:$V)*$AG251/100)</f>
        <v>#N/A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1088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>
      <c r="A252">
        <v>51000249</v>
      </c>
      <c r="B252" s="4" t="s">
        <v>260</v>
      </c>
      <c r="C252" s="4" t="s">
        <v>666</v>
      </c>
      <c r="D252" s="21" t="s">
        <v>873</v>
      </c>
      <c r="E252" s="4">
        <v>5</v>
      </c>
      <c r="F252" s="4">
        <v>2</v>
      </c>
      <c r="G252" s="4">
        <v>4</v>
      </c>
      <c r="H252" s="4">
        <f t="shared" si="12"/>
        <v>6</v>
      </c>
      <c r="I252" s="4">
        <v>5</v>
      </c>
      <c r="J252" s="4">
        <v>23</v>
      </c>
      <c r="K252" s="4">
        <v>18</v>
      </c>
      <c r="L252" s="8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36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976</v>
      </c>
      <c r="Z252" s="39">
        <v>55000030</v>
      </c>
      <c r="AA252" s="20">
        <v>40</v>
      </c>
      <c r="AB252" s="20">
        <v>55000123</v>
      </c>
      <c r="AC252" s="20">
        <v>100</v>
      </c>
      <c r="AD252" s="20">
        <v>55000264</v>
      </c>
      <c r="AE252" s="20">
        <v>70</v>
      </c>
      <c r="AF252" s="20"/>
      <c r="AG252" s="20"/>
      <c r="AH252" s="20" t="e">
        <f>IF(ISBLANK($Z252),0, LOOKUP($Z252,[1]Skill!$A:$A,[1]Skill!$V:$V)*$AA252/100)+
IF(ISBLANK($AB252),0, LOOKUP($AB252,[1]Skill!$A:$A,[1]Skill!$V:$V)*$AC252/100)+
IF(ISBLANK($AD252),0, LOOKUP($AD252,[1]Skill!$A:$A,[1]Skill!$V:$V)*$AE252/100)+
IF(ISBLANK($AF252),0, LOOKUP($AF252,[1]Skill!$A:$A,[1]Skill!$V:$V)*$AG252/100)</f>
        <v>#N/A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1088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>
      <c r="A253">
        <v>51000250</v>
      </c>
      <c r="B253" s="7" t="s">
        <v>414</v>
      </c>
      <c r="C253" s="4" t="s">
        <v>470</v>
      </c>
      <c r="D253" s="21" t="s">
        <v>873</v>
      </c>
      <c r="E253" s="4">
        <v>3</v>
      </c>
      <c r="F253" s="4">
        <v>8</v>
      </c>
      <c r="G253" s="4">
        <v>3</v>
      </c>
      <c r="H253" s="4">
        <f t="shared" si="12"/>
        <v>2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3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1003</v>
      </c>
      <c r="Z253" s="39">
        <v>55000265</v>
      </c>
      <c r="AA253" s="20">
        <v>100</v>
      </c>
      <c r="AB253" s="20">
        <v>55000269</v>
      </c>
      <c r="AC253" s="20">
        <v>100</v>
      </c>
      <c r="AD253" s="20"/>
      <c r="AE253" s="20"/>
      <c r="AF253" s="20"/>
      <c r="AG253" s="20"/>
      <c r="AH253" s="20" t="e">
        <f>IF(ISBLANK($Z253),0, LOOKUP($Z253,[1]Skill!$A:$A,[1]Skill!$V:$V)*$AA253/100)+
IF(ISBLANK($AB253),0, LOOKUP($AB253,[1]Skill!$A:$A,[1]Skill!$V:$V)*$AC253/100)+
IF(ISBLANK($AD253),0, LOOKUP($AD253,[1]Skill!$A:$A,[1]Skill!$V:$V)*$AE253/100)+
IF(ISBLANK($AF253),0, LOOKUP($AF253,[1]Skill!$A:$A,[1]Skill!$V:$V)*$AG253/100)</f>
        <v>#N/A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1088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>
      <c r="A254">
        <v>51000251</v>
      </c>
      <c r="B254" s="4" t="s">
        <v>261</v>
      </c>
      <c r="C254" s="4" t="s">
        <v>390</v>
      </c>
      <c r="D254" s="21" t="s">
        <v>873</v>
      </c>
      <c r="E254" s="4">
        <v>3</v>
      </c>
      <c r="F254" s="4">
        <v>8</v>
      </c>
      <c r="G254" s="4">
        <v>3</v>
      </c>
      <c r="H254" s="4">
        <f t="shared" si="12"/>
        <v>6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-6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1039</v>
      </c>
      <c r="Z254" s="39">
        <v>55000340</v>
      </c>
      <c r="AA254" s="20">
        <v>100</v>
      </c>
      <c r="AB254" s="20">
        <v>55000266</v>
      </c>
      <c r="AC254" s="20">
        <v>100</v>
      </c>
      <c r="AD254" s="20"/>
      <c r="AE254" s="20"/>
      <c r="AF254" s="20"/>
      <c r="AG254" s="20"/>
      <c r="AH254" s="20" t="e">
        <f>IF(ISBLANK($Z254),0, LOOKUP($Z254,[1]Skill!$A:$A,[1]Skill!$V:$V)*$AA254/100)+
IF(ISBLANK($AB254),0, LOOKUP($AB254,[1]Skill!$A:$A,[1]Skill!$V:$V)*$AC254/100)+
IF(ISBLANK($AD254),0, LOOKUP($AD254,[1]Skill!$A:$A,[1]Skill!$V:$V)*$AE254/100)+
IF(ISBLANK($AF254),0, LOOKUP($AF254,[1]Skill!$A:$A,[1]Skill!$V:$V)*$AG254/100)</f>
        <v>#N/A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1088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>
      <c r="A255">
        <v>51000252</v>
      </c>
      <c r="B255" s="4" t="s">
        <v>262</v>
      </c>
      <c r="C255" s="4" t="s">
        <v>391</v>
      </c>
      <c r="D255" s="21" t="s">
        <v>872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1044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LOOKUP($Z255,[1]Skill!$A:$A,[1]Skill!$V:$V)*$AA255/100)+
IF(ISBLANK($AB255),0, LOOKUP($AB255,[1]Skill!$A:$A,[1]Skill!$V:$V)*$AC255/100)+
IF(ISBLANK($AD255),0, LOOKUP($AD255,[1]Skill!$A:$A,[1]Skill!$V:$V)*$AE255/100)+
IF(ISBLANK($AF255),0, LOOKUP($AF255,[1]Skill!$A:$A,[1]Skill!$V:$V)*$AG255/100)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1088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>
      <c r="A256">
        <v>51000253</v>
      </c>
      <c r="B256" s="4" t="s">
        <v>263</v>
      </c>
      <c r="C256" s="4" t="s">
        <v>392</v>
      </c>
      <c r="D256" s="21" t="s">
        <v>873</v>
      </c>
      <c r="E256" s="4">
        <v>4</v>
      </c>
      <c r="F256" s="4">
        <v>1</v>
      </c>
      <c r="G256" s="4">
        <v>2</v>
      </c>
      <c r="H256" s="4">
        <f t="shared" si="12"/>
        <v>6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4">
        <f t="shared" si="13"/>
        <v>-12</v>
      </c>
      <c r="U256" s="4">
        <v>10</v>
      </c>
      <c r="V256" s="4">
        <v>20</v>
      </c>
      <c r="W256" s="4">
        <v>0</v>
      </c>
      <c r="X256" s="4" t="s">
        <v>4</v>
      </c>
      <c r="Y256" s="4" t="s">
        <v>892</v>
      </c>
      <c r="Z256" s="39">
        <v>55000032</v>
      </c>
      <c r="AA256" s="20">
        <v>30</v>
      </c>
      <c r="AB256" s="20">
        <v>55010008</v>
      </c>
      <c r="AC256" s="20">
        <v>100</v>
      </c>
      <c r="AD256" s="20"/>
      <c r="AE256" s="20"/>
      <c r="AF256" s="20"/>
      <c r="AG256" s="20"/>
      <c r="AH256" s="20" t="e">
        <f>IF(ISBLANK($Z256),0, LOOKUP($Z256,[1]Skill!$A:$A,[1]Skill!$V:$V)*$AA256/100)+
IF(ISBLANK($AB256),0, LOOKUP($AB256,[1]Skill!$A:$A,[1]Skill!$V:$V)*$AC256/100)+
IF(ISBLANK($AD256),0, LOOKUP($AD256,[1]Skill!$A:$A,[1]Skill!$V:$V)*$AE256/100)+
IF(ISBLANK($AF256),0, LOOKUP($AF256,[1]Skill!$A:$A,[1]Skill!$V:$V)*$AG256/100)</f>
        <v>#N/A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1088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>
      <c r="A257">
        <v>51000254</v>
      </c>
      <c r="B257" s="4" t="s">
        <v>264</v>
      </c>
      <c r="C257" s="4" t="s">
        <v>667</v>
      </c>
      <c r="D257" s="21" t="s">
        <v>873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816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LOOKUP($Z257,[1]Skill!$A:$A,[1]Skill!$V:$V)*$AA257/100)+
IF(ISBLANK($AB257),0, LOOKUP($AB257,[1]Skill!$A:$A,[1]Skill!$V:$V)*$AC257/100)+
IF(ISBLANK($AD257),0, LOOKUP($AD257,[1]Skill!$A:$A,[1]Skill!$V:$V)*$AE257/100)+
IF(ISBLANK($AF257),0, LOOKUP($AF257,[1]Skill!$A:$A,[1]Skill!$V:$V)*$AG257/100)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1088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>
      <c r="A258">
        <v>51000255</v>
      </c>
      <c r="B258" s="4" t="s">
        <v>265</v>
      </c>
      <c r="C258" s="4" t="s">
        <v>393</v>
      </c>
      <c r="D258" s="21" t="s">
        <v>873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893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LOOKUP($Z258,[1]Skill!$A:$A,[1]Skill!$V:$V)*$AA258/100)+
IF(ISBLANK($AB258),0, LOOKUP($AB258,[1]Skill!$A:$A,[1]Skill!$V:$V)*$AC258/100)+
IF(ISBLANK($AD258),0, LOOKUP($AD258,[1]Skill!$A:$A,[1]Skill!$V:$V)*$AE258/100)+
IF(ISBLANK($AF258),0, LOOKUP($AF258,[1]Skill!$A:$A,[1]Skill!$V:$V)*$AG258/100)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1088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>
      <c r="A259">
        <v>51000256</v>
      </c>
      <c r="B259" s="7" t="s">
        <v>415</v>
      </c>
      <c r="C259" s="4" t="s">
        <v>668</v>
      </c>
      <c r="D259" s="21" t="s">
        <v>873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817</v>
      </c>
      <c r="Z259" s="39">
        <v>55000340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LOOKUP($Z259,[1]Skill!$A:$A,[1]Skill!$V:$V)*$AA259/100)+
IF(ISBLANK($AB259),0, LOOKUP($AB259,[1]Skill!$A:$A,[1]Skill!$V:$V)*$AC259/100)+
IF(ISBLANK($AD259),0, LOOKUP($AD259,[1]Skill!$A:$A,[1]Skill!$V:$V)*$AE259/100)+
IF(ISBLANK($AF259),0, LOOKUP($AF259,[1]Skill!$A:$A,[1]Skill!$V:$V)*$AG259/100)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1088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>
      <c r="A260">
        <v>51000257</v>
      </c>
      <c r="B260" s="4" t="s">
        <v>266</v>
      </c>
      <c r="C260" s="4" t="s">
        <v>394</v>
      </c>
      <c r="D260" s="21" t="s">
        <v>873</v>
      </c>
      <c r="E260" s="4">
        <v>2</v>
      </c>
      <c r="F260" s="4">
        <v>8</v>
      </c>
      <c r="G260" s="4">
        <v>1</v>
      </c>
      <c r="H260" s="4">
        <f t="shared" ref="H260:H31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14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818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LOOKUP($Z260,[1]Skill!$A:$A,[1]Skill!$V:$V)*$AA260/100)+
IF(ISBLANK($AB260),0, LOOKUP($AB260,[1]Skill!$A:$A,[1]Skill!$V:$V)*$AC260/100)+
IF(ISBLANK($AD260),0, LOOKUP($AD260,[1]Skill!$A:$A,[1]Skill!$V:$V)*$AE260/100)+
IF(ISBLANK($AF260),0, LOOKUP($AF260,[1]Skill!$A:$A,[1]Skill!$V:$V)*$AG260/100)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si="14"/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si="15"/>
        <v>0;0;0;0;0;0;0</v>
      </c>
      <c r="AW260" s="52" t="s">
        <v>1088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>
      <c r="A261">
        <v>51000258</v>
      </c>
      <c r="B261" s="4" t="s">
        <v>267</v>
      </c>
      <c r="C261" s="4" t="s">
        <v>395</v>
      </c>
      <c r="D261" s="21" t="s">
        <v>873</v>
      </c>
      <c r="E261" s="4">
        <v>3</v>
      </c>
      <c r="F261" s="4">
        <v>8</v>
      </c>
      <c r="G261" s="4">
        <v>5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14</v>
      </c>
      <c r="U261" s="4">
        <v>10</v>
      </c>
      <c r="V261" s="4">
        <v>20</v>
      </c>
      <c r="W261" s="4">
        <v>0</v>
      </c>
      <c r="X261" s="4" t="s">
        <v>16</v>
      </c>
      <c r="Y261" s="4" t="s">
        <v>819</v>
      </c>
      <c r="Z261" s="39">
        <v>55000079</v>
      </c>
      <c r="AA261" s="20">
        <v>100</v>
      </c>
      <c r="AB261" s="20">
        <v>55000080</v>
      </c>
      <c r="AC261" s="20">
        <v>100</v>
      </c>
      <c r="AD261" s="20"/>
      <c r="AE261" s="20"/>
      <c r="AF261" s="20"/>
      <c r="AG261" s="20"/>
      <c r="AH261" s="20" t="e">
        <f>IF(ISBLANK($Z261),0, LOOKUP($Z261,[1]Skill!$A:$A,[1]Skill!$V:$V)*$AA261/100)+
IF(ISBLANK($AB261),0, LOOKUP($AB261,[1]Skill!$A:$A,[1]Skill!$V:$V)*$AC261/100)+
IF(ISBLANK($AD261),0, LOOKUP($AD261,[1]Skill!$A:$A,[1]Skill!$V:$V)*$AE261/100)+
IF(ISBLANK($AF261),0, LOOKUP($AF261,[1]Skill!$A:$A,[1]Skill!$V:$V)*$AG261/100)</f>
        <v>#N/A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ref="AN261:AN312" si="18">CONCATENATE(AI261,";",AJ261,";",AK261,";",AL261,";",AM261)</f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ref="AV261:AV314" si="19">CONCATENATE(AO261,";",AP261,";",AQ261,";",AR261,";",AS261,";",AT261,";",AU261)</f>
        <v>0;0;0;0;0;0;0</v>
      </c>
      <c r="AW261" s="52" t="s">
        <v>1088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>
      <c r="A262">
        <v>51000259</v>
      </c>
      <c r="B262" s="4" t="s">
        <v>268</v>
      </c>
      <c r="C262" s="4" t="s">
        <v>396</v>
      </c>
      <c r="D262" s="21" t="s">
        <v>873</v>
      </c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11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909</v>
      </c>
      <c r="Z262" s="39">
        <v>55000199</v>
      </c>
      <c r="AA262" s="20">
        <v>20</v>
      </c>
      <c r="AB262" s="20"/>
      <c r="AC262" s="20"/>
      <c r="AD262" s="20"/>
      <c r="AE262" s="20"/>
      <c r="AF262" s="20"/>
      <c r="AG262" s="20"/>
      <c r="AH262" s="20" t="e">
        <f>IF(ISBLANK($Z262),0, LOOKUP($Z262,[1]Skill!$A:$A,[1]Skill!$V:$V)*$AA262/100)+
IF(ISBLANK($AB262),0, LOOKUP($AB262,[1]Skill!$A:$A,[1]Skill!$V:$V)*$AC262/100)+
IF(ISBLANK($AD262),0, LOOKUP($AD262,[1]Skill!$A:$A,[1]Skill!$V:$V)*$AE262/100)+
IF(ISBLANK($AF262),0, LOOKUP($AF262,[1]Skill!$A:$A,[1]Skill!$V:$V)*$AG262/100)</f>
        <v>#N/A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1088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269</v>
      </c>
      <c r="C263" s="4" t="s">
        <v>397</v>
      </c>
      <c r="D263" s="21" t="s">
        <v>874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LOOKUP($Z263,[1]Skill!$A:$A,[1]Skill!$V:$V)*$AA263/100)+
IF(ISBLANK($AB263),0, LOOKUP($AB263,[1]Skill!$A:$A,[1]Skill!$V:$V)*$AC263/100)+
IF(ISBLANK($AD263),0, LOOKUP($AD263,[1]Skill!$A:$A,[1]Skill!$V:$V)*$AE263/100)+
IF(ISBLANK($AF263),0, LOOKUP($AF263,[1]Skill!$A:$A,[1]Skill!$V:$V)*$AG263/100)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1088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>
      <c r="A264">
        <v>51000261</v>
      </c>
      <c r="B264" s="7" t="s">
        <v>471</v>
      </c>
      <c r="C264" s="4" t="s">
        <v>398</v>
      </c>
      <c r="D264" s="21" t="s">
        <v>873</v>
      </c>
      <c r="E264" s="4">
        <v>2</v>
      </c>
      <c r="F264" s="4">
        <v>5</v>
      </c>
      <c r="G264" s="4">
        <v>2</v>
      </c>
      <c r="H264" s="4">
        <f t="shared" si="16"/>
        <v>6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43</v>
      </c>
      <c r="U264" s="4">
        <v>10</v>
      </c>
      <c r="V264" s="4">
        <v>15</v>
      </c>
      <c r="W264" s="4">
        <v>0</v>
      </c>
      <c r="X264" s="4" t="s">
        <v>4</v>
      </c>
      <c r="Y264" s="4" t="s">
        <v>820</v>
      </c>
      <c r="Z264" s="39">
        <v>55000271</v>
      </c>
      <c r="AA264" s="20">
        <v>100</v>
      </c>
      <c r="AB264" s="20">
        <v>55010004</v>
      </c>
      <c r="AC264" s="20">
        <v>100</v>
      </c>
      <c r="AD264" s="20"/>
      <c r="AE264" s="20"/>
      <c r="AF264" s="20"/>
      <c r="AG264" s="20"/>
      <c r="AH264" s="20" t="e">
        <f>IF(ISBLANK($Z264),0, LOOKUP($Z264,[1]Skill!$A:$A,[1]Skill!$V:$V)*$AA264/100)+
IF(ISBLANK($AB264),0, LOOKUP($AB264,[1]Skill!$A:$A,[1]Skill!$V:$V)*$AC264/100)+
IF(ISBLANK($AD264),0, LOOKUP($AD264,[1]Skill!$A:$A,[1]Skill!$V:$V)*$AE264/100)+
IF(ISBLANK($AF264),0, LOOKUP($AF264,[1]Skill!$A:$A,[1]Skill!$V:$V)*$AG264/100)</f>
        <v>#N/A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1088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>
      <c r="A265">
        <v>51000262</v>
      </c>
      <c r="B265" s="4" t="s">
        <v>270</v>
      </c>
      <c r="C265" s="4" t="s">
        <v>472</v>
      </c>
      <c r="D265" s="21" t="s">
        <v>873</v>
      </c>
      <c r="E265" s="4">
        <v>3</v>
      </c>
      <c r="F265" s="4">
        <v>2</v>
      </c>
      <c r="G265" s="4">
        <v>0</v>
      </c>
      <c r="H265" s="4">
        <f t="shared" si="16"/>
        <v>6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18</v>
      </c>
      <c r="U265" s="4">
        <v>10</v>
      </c>
      <c r="V265" s="4">
        <v>12</v>
      </c>
      <c r="W265" s="4">
        <v>0</v>
      </c>
      <c r="X265" s="4" t="s">
        <v>2</v>
      </c>
      <c r="Y265" s="4" t="s">
        <v>894</v>
      </c>
      <c r="Z265" s="39">
        <v>55000123</v>
      </c>
      <c r="AA265" s="20">
        <v>100</v>
      </c>
      <c r="AB265" s="20">
        <v>55000248</v>
      </c>
      <c r="AC265" s="20">
        <v>30</v>
      </c>
      <c r="AD265" s="20">
        <v>55010003</v>
      </c>
      <c r="AE265" s="20">
        <v>100</v>
      </c>
      <c r="AF265" s="20"/>
      <c r="AG265" s="20"/>
      <c r="AH265" s="20" t="e">
        <f>IF(ISBLANK($Z265),0, LOOKUP($Z265,[1]Skill!$A:$A,[1]Skill!$V:$V)*$AA265/100)+
IF(ISBLANK($AB265),0, LOOKUP($AB265,[1]Skill!$A:$A,[1]Skill!$V:$V)*$AC265/100)+
IF(ISBLANK($AD265),0, LOOKUP($AD265,[1]Skill!$A:$A,[1]Skill!$V:$V)*$AE265/100)+
IF(ISBLANK($AF265),0, LOOKUP($AF265,[1]Skill!$A:$A,[1]Skill!$V:$V)*$AG265/100)</f>
        <v>#N/A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1088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>
      <c r="A266">
        <v>51000263</v>
      </c>
      <c r="B266" s="7" t="s">
        <v>473</v>
      </c>
      <c r="C266" s="4" t="s">
        <v>474</v>
      </c>
      <c r="D266" s="21" t="s">
        <v>873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821</v>
      </c>
      <c r="Z266" s="39">
        <v>55000093</v>
      </c>
      <c r="AA266" s="20">
        <v>20</v>
      </c>
      <c r="AB266" s="20">
        <v>55000106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LOOKUP($Z266,[1]Skill!$A:$A,[1]Skill!$V:$V)*$AA266/100)+
IF(ISBLANK($AB266),0, LOOKUP($AB266,[1]Skill!$A:$A,[1]Skill!$V:$V)*$AC266/100)+
IF(ISBLANK($AD266),0, LOOKUP($AD266,[1]Skill!$A:$A,[1]Skill!$V:$V)*$AE266/100)+
IF(ISBLANK($AF266),0, LOOKUP($AF266,[1]Skill!$A:$A,[1]Skill!$V:$V)*$AG266/100)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1088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>
      <c r="A267">
        <v>51000264</v>
      </c>
      <c r="B267" s="7" t="s">
        <v>475</v>
      </c>
      <c r="C267" s="4" t="s">
        <v>399</v>
      </c>
      <c r="D267" s="21" t="s">
        <v>873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1059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LOOKUP($Z267,[1]Skill!$A:$A,[1]Skill!$V:$V)*$AA267/100)+
IF(ISBLANK($AB267),0, LOOKUP($AB267,[1]Skill!$A:$A,[1]Skill!$V:$V)*$AC267/100)+
IF(ISBLANK($AD267),0, LOOKUP($AD267,[1]Skill!$A:$A,[1]Skill!$V:$V)*$AE267/100)+
IF(ISBLANK($AF267),0, LOOKUP($AF267,[1]Skill!$A:$A,[1]Skill!$V:$V)*$AG267/100)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1088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>
      <c r="A268">
        <v>51000265</v>
      </c>
      <c r="B268" s="4" t="s">
        <v>271</v>
      </c>
      <c r="C268" s="4" t="s">
        <v>400</v>
      </c>
      <c r="D268" s="21" t="s">
        <v>873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895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LOOKUP($Z268,[1]Skill!$A:$A,[1]Skill!$V:$V)*$AA268/100)+
IF(ISBLANK($AB268),0, LOOKUP($AB268,[1]Skill!$A:$A,[1]Skill!$V:$V)*$AC268/100)+
IF(ISBLANK($AD268),0, LOOKUP($AD268,[1]Skill!$A:$A,[1]Skill!$V:$V)*$AE268/100)+
IF(ISBLANK($AF268),0, LOOKUP($AF268,[1]Skill!$A:$A,[1]Skill!$V:$V)*$AG268/100)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1088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>
      <c r="A269">
        <v>51000266</v>
      </c>
      <c r="B269" s="7" t="s">
        <v>476</v>
      </c>
      <c r="C269" s="4" t="s">
        <v>477</v>
      </c>
      <c r="D269" s="21" t="s">
        <v>873</v>
      </c>
      <c r="E269" s="4">
        <v>3</v>
      </c>
      <c r="F269" s="4">
        <v>13</v>
      </c>
      <c r="G269" s="4">
        <v>4</v>
      </c>
      <c r="H269" s="4">
        <f t="shared" si="16"/>
        <v>3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5</v>
      </c>
      <c r="U269" s="4">
        <v>10</v>
      </c>
      <c r="V269" s="4">
        <v>0</v>
      </c>
      <c r="W269" s="4">
        <v>0</v>
      </c>
      <c r="X269" s="4" t="s">
        <v>9</v>
      </c>
      <c r="Y269" s="4" t="s">
        <v>966</v>
      </c>
      <c r="Z269" s="39">
        <v>55000272</v>
      </c>
      <c r="AA269" s="20">
        <v>25</v>
      </c>
      <c r="AB269" s="20"/>
      <c r="AC269" s="20"/>
      <c r="AD269" s="20"/>
      <c r="AE269" s="20"/>
      <c r="AF269" s="20"/>
      <c r="AG269" s="20"/>
      <c r="AH269" s="20" t="e">
        <f>IF(ISBLANK($Z269),0, LOOKUP($Z269,[1]Skill!$A:$A,[1]Skill!$V:$V)*$AA269/100)+
IF(ISBLANK($AB269),0, LOOKUP($AB269,[1]Skill!$A:$A,[1]Skill!$V:$V)*$AC269/100)+
IF(ISBLANK($AD269),0, LOOKUP($AD269,[1]Skill!$A:$A,[1]Skill!$V:$V)*$AE269/100)+
IF(ISBLANK($AF269),0, LOOKUP($AF269,[1]Skill!$A:$A,[1]Skill!$V:$V)*$AG269/100)</f>
        <v>#N/A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1088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>
      <c r="A270">
        <v>51000267</v>
      </c>
      <c r="B270" s="4" t="s">
        <v>272</v>
      </c>
      <c r="C270" s="4" t="s">
        <v>478</v>
      </c>
      <c r="D270" s="21" t="s">
        <v>873</v>
      </c>
      <c r="E270" s="4">
        <v>3</v>
      </c>
      <c r="F270" s="4">
        <v>9</v>
      </c>
      <c r="G270" s="4">
        <v>4</v>
      </c>
      <c r="H270" s="4">
        <f t="shared" si="16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16</v>
      </c>
      <c r="U270" s="4">
        <v>10</v>
      </c>
      <c r="V270" s="4">
        <v>15</v>
      </c>
      <c r="W270" s="4">
        <v>0</v>
      </c>
      <c r="X270" s="4" t="s">
        <v>16</v>
      </c>
      <c r="Y270" s="4" t="s">
        <v>822</v>
      </c>
      <c r="Z270" s="39">
        <v>55000030</v>
      </c>
      <c r="AA270" s="20">
        <v>60</v>
      </c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LOOKUP($Z270,[1]Skill!$A:$A,[1]Skill!$V:$V)*$AA270/100)+
IF(ISBLANK($AB270),0, LOOKUP($AB270,[1]Skill!$A:$A,[1]Skill!$V:$V)*$AC270/100)+
IF(ISBLANK($AD270),0, LOOKUP($AD270,[1]Skill!$A:$A,[1]Skill!$V:$V)*$AE270/100)+
IF(ISBLANK($AF270),0, LOOKUP($AF270,[1]Skill!$A:$A,[1]Skill!$V:$V)*$AG270/100)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1088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>
      <c r="A271">
        <v>51000268</v>
      </c>
      <c r="B271" s="7" t="s">
        <v>416</v>
      </c>
      <c r="C271" s="4" t="s">
        <v>401</v>
      </c>
      <c r="D271" s="21" t="s">
        <v>873</v>
      </c>
      <c r="E271" s="4">
        <v>5</v>
      </c>
      <c r="F271" s="4">
        <v>1</v>
      </c>
      <c r="G271" s="4">
        <v>0</v>
      </c>
      <c r="H271" s="4">
        <f t="shared" si="16"/>
        <v>4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4">
        <f t="shared" si="17"/>
        <v>11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1018</v>
      </c>
      <c r="Z271" s="39">
        <v>55000019</v>
      </c>
      <c r="AA271" s="20">
        <v>100</v>
      </c>
      <c r="AB271" s="20">
        <v>55000273</v>
      </c>
      <c r="AC271" s="20">
        <v>15</v>
      </c>
      <c r="AD271" s="20">
        <v>55000340</v>
      </c>
      <c r="AE271" s="20">
        <v>100</v>
      </c>
      <c r="AF271" s="20"/>
      <c r="AG271" s="20"/>
      <c r="AH271" s="20" t="e">
        <f>IF(ISBLANK($Z271),0, LOOKUP($Z271,[1]Skill!$A:$A,[1]Skill!$V:$V)*$AA271/100)+
IF(ISBLANK($AB271),0, LOOKUP($AB271,[1]Skill!$A:$A,[1]Skill!$V:$V)*$AC271/100)+
IF(ISBLANK($AD271),0, LOOKUP($AD271,[1]Skill!$A:$A,[1]Skill!$V:$V)*$AE271/100)+
IF(ISBLANK($AF271),0, LOOKUP($AF271,[1]Skill!$A:$A,[1]Skill!$V:$V)*$AG271/100)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1088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>
      <c r="A272">
        <v>51000269</v>
      </c>
      <c r="B272" s="4" t="s">
        <v>273</v>
      </c>
      <c r="C272" s="4" t="s">
        <v>669</v>
      </c>
      <c r="D272" s="21" t="s">
        <v>873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1019</v>
      </c>
      <c r="Z272" s="39">
        <v>55000275</v>
      </c>
      <c r="AA272" s="20">
        <v>70</v>
      </c>
      <c r="AB272" s="20">
        <v>55000276</v>
      </c>
      <c r="AC272" s="20">
        <v>40</v>
      </c>
      <c r="AD272" s="20">
        <v>55000340</v>
      </c>
      <c r="AE272" s="20">
        <v>100</v>
      </c>
      <c r="AF272" s="20"/>
      <c r="AG272" s="20"/>
      <c r="AH272" s="20" t="e">
        <f>IF(ISBLANK($Z272),0, LOOKUP($Z272,[1]Skill!$A:$A,[1]Skill!$V:$V)*$AA272/100)+
IF(ISBLANK($AB272),0, LOOKUP($AB272,[1]Skill!$A:$A,[1]Skill!$V:$V)*$AC272/100)+
IF(ISBLANK($AD272),0, LOOKUP($AD272,[1]Skill!$A:$A,[1]Skill!$V:$V)*$AE272/100)+
IF(ISBLANK($AF272),0, LOOKUP($AF272,[1]Skill!$A:$A,[1]Skill!$V:$V)*$AG272/100)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1088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>
      <c r="A273">
        <v>51000270</v>
      </c>
      <c r="B273" s="4" t="s">
        <v>274</v>
      </c>
      <c r="C273" s="4" t="s">
        <v>402</v>
      </c>
      <c r="D273" s="21" t="s">
        <v>873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871</v>
      </c>
      <c r="Y273" s="4" t="s">
        <v>1020</v>
      </c>
      <c r="Z273" s="39">
        <v>55000136</v>
      </c>
      <c r="AA273" s="20">
        <v>20</v>
      </c>
      <c r="AB273" s="20">
        <v>55000277</v>
      </c>
      <c r="AC273" s="20">
        <v>100</v>
      </c>
      <c r="AD273" s="20">
        <v>55000340</v>
      </c>
      <c r="AE273" s="20">
        <v>100</v>
      </c>
      <c r="AF273" s="20"/>
      <c r="AG273" s="20"/>
      <c r="AH273" s="20" t="e">
        <f>IF(ISBLANK($Z273),0, LOOKUP($Z273,[1]Skill!$A:$A,[1]Skill!$V:$V)*$AA273/100)+
IF(ISBLANK($AB273),0, LOOKUP($AB273,[1]Skill!$A:$A,[1]Skill!$V:$V)*$AC273/100)+
IF(ISBLANK($AD273),0, LOOKUP($AD273,[1]Skill!$A:$A,[1]Skill!$V:$V)*$AE273/100)+
IF(ISBLANK($AF273),0, LOOKUP($AF273,[1]Skill!$A:$A,[1]Skill!$V:$V)*$AG273/100)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1088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>
      <c r="A274">
        <v>51000271</v>
      </c>
      <c r="B274" s="4" t="s">
        <v>275</v>
      </c>
      <c r="C274" s="4" t="s">
        <v>403</v>
      </c>
      <c r="D274" s="21" t="s">
        <v>873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15</v>
      </c>
      <c r="U274" s="4">
        <v>30</v>
      </c>
      <c r="V274" s="4">
        <v>20</v>
      </c>
      <c r="W274" s="4">
        <v>0</v>
      </c>
      <c r="X274" s="4" t="s">
        <v>0</v>
      </c>
      <c r="Y274" s="4" t="s">
        <v>1045</v>
      </c>
      <c r="Z274" s="39">
        <v>55000342</v>
      </c>
      <c r="AA274" s="20">
        <v>100</v>
      </c>
      <c r="AB274" s="20"/>
      <c r="AC274" s="20"/>
      <c r="AD274" s="20"/>
      <c r="AE274" s="20"/>
      <c r="AF274" s="20"/>
      <c r="AG274" s="20"/>
      <c r="AH274" s="20" t="e">
        <f>IF(ISBLANK($Z274),0, LOOKUP($Z274,[1]Skill!$A:$A,[1]Skill!$V:$V)*$AA274/100)+
IF(ISBLANK($AB274),0, LOOKUP($AB274,[1]Skill!$A:$A,[1]Skill!$V:$V)*$AC274/100)+
IF(ISBLANK($AD274),0, LOOKUP($AD274,[1]Skill!$A:$A,[1]Skill!$V:$V)*$AE274/100)+
IF(ISBLANK($AF274),0, LOOKUP($AF274,[1]Skill!$A:$A,[1]Skill!$V:$V)*$AG274/100)</f>
        <v>#N/A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1088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>
      <c r="A275">
        <v>51000272</v>
      </c>
      <c r="B275" s="4" t="s">
        <v>276</v>
      </c>
      <c r="C275" s="4" t="s">
        <v>479</v>
      </c>
      <c r="D275" s="21" t="s">
        <v>873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4">
        <f t="shared" si="17"/>
        <v>4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1046</v>
      </c>
      <c r="Z275" s="39">
        <v>55000278</v>
      </c>
      <c r="AA275" s="20">
        <v>30</v>
      </c>
      <c r="AB275" s="20">
        <v>55000280</v>
      </c>
      <c r="AC275" s="20">
        <v>25</v>
      </c>
      <c r="AD275" s="20"/>
      <c r="AE275" s="20"/>
      <c r="AF275" s="20"/>
      <c r="AG275" s="20"/>
      <c r="AH275" s="20" t="e">
        <f>IF(ISBLANK($Z275),0, LOOKUP($Z275,[1]Skill!$A:$A,[1]Skill!$V:$V)*$AA275/100)+
IF(ISBLANK($AB275),0, LOOKUP($AB275,[1]Skill!$A:$A,[1]Skill!$V:$V)*$AC275/100)+
IF(ISBLANK($AD275),0, LOOKUP($AD275,[1]Skill!$A:$A,[1]Skill!$V:$V)*$AE275/100)+
IF(ISBLANK($AF275),0, LOOKUP($AF275,[1]Skill!$A:$A,[1]Skill!$V:$V)*$AG275/100)</f>
        <v>#N/A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1088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>
      <c r="A276">
        <v>51000273</v>
      </c>
      <c r="B276" s="7" t="s">
        <v>480</v>
      </c>
      <c r="C276" s="4" t="s">
        <v>481</v>
      </c>
      <c r="D276" s="21" t="s">
        <v>873</v>
      </c>
      <c r="E276" s="4">
        <v>4</v>
      </c>
      <c r="F276" s="4">
        <v>11</v>
      </c>
      <c r="G276" s="4">
        <v>2</v>
      </c>
      <c r="H276" s="4">
        <f t="shared" si="16"/>
        <v>4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4">
        <f t="shared" si="17"/>
        <v>9</v>
      </c>
      <c r="U276" s="4">
        <v>10</v>
      </c>
      <c r="V276" s="4">
        <v>10</v>
      </c>
      <c r="W276" s="4">
        <v>0</v>
      </c>
      <c r="X276" s="4" t="s">
        <v>22</v>
      </c>
      <c r="Y276" s="4" t="s">
        <v>985</v>
      </c>
      <c r="Z276" s="39">
        <v>55000038</v>
      </c>
      <c r="AA276" s="20">
        <v>15</v>
      </c>
      <c r="AB276" s="20"/>
      <c r="AC276" s="20">
        <v>100</v>
      </c>
      <c r="AD276" s="20"/>
      <c r="AE276" s="20"/>
      <c r="AF276" s="20"/>
      <c r="AG276" s="20"/>
      <c r="AH276" s="20" t="e">
        <f>IF(ISBLANK($Z276),0, LOOKUP($Z276,[1]Skill!$A:$A,[1]Skill!$V:$V)*$AA276/100)+
IF(ISBLANK($AB276),0, LOOKUP($AB276,[1]Skill!$A:$A,[1]Skill!$V:$V)*$AC276/100)+
IF(ISBLANK($AD276),0, LOOKUP($AD276,[1]Skill!$A:$A,[1]Skill!$V:$V)*$AE276/100)+
IF(ISBLANK($AF276),0, LOOKUP($AF276,[1]Skill!$A:$A,[1]Skill!$V:$V)*$AG276/100)</f>
        <v>#N/A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0</v>
      </c>
      <c r="AS276" s="20">
        <v>0</v>
      </c>
      <c r="AT276" s="20">
        <v>0</v>
      </c>
      <c r="AU276" s="20">
        <v>0</v>
      </c>
      <c r="AV276" s="4" t="str">
        <f t="shared" si="19"/>
        <v>0;0;0;0;0;0;0</v>
      </c>
      <c r="AW276" s="52" t="s">
        <v>1088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>
      <c r="A277">
        <v>51000274</v>
      </c>
      <c r="B277" s="7" t="s">
        <v>482</v>
      </c>
      <c r="C277" s="4" t="s">
        <v>483</v>
      </c>
      <c r="D277" s="21" t="s">
        <v>873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2</v>
      </c>
      <c r="U277" s="4">
        <v>10</v>
      </c>
      <c r="V277" s="4">
        <v>15</v>
      </c>
      <c r="W277" s="4">
        <v>0</v>
      </c>
      <c r="X277" s="4" t="s">
        <v>78</v>
      </c>
      <c r="Y277" s="4" t="s">
        <v>910</v>
      </c>
      <c r="Z277" s="39">
        <v>55000150</v>
      </c>
      <c r="AA277" s="20">
        <v>100</v>
      </c>
      <c r="AB277" s="20">
        <v>55000281</v>
      </c>
      <c r="AC277" s="20">
        <v>20</v>
      </c>
      <c r="AD277" s="20"/>
      <c r="AE277" s="20"/>
      <c r="AF277" s="20"/>
      <c r="AG277" s="20"/>
      <c r="AH277" s="20" t="e">
        <f>IF(ISBLANK($Z277),0, LOOKUP($Z277,[1]Skill!$A:$A,[1]Skill!$V:$V)*$AA277/100)+
IF(ISBLANK($AB277),0, LOOKUP($AB277,[1]Skill!$A:$A,[1]Skill!$V:$V)*$AC277/100)+
IF(ISBLANK($AD277),0, LOOKUP($AD277,[1]Skill!$A:$A,[1]Skill!$V:$V)*$AE277/100)+
IF(ISBLANK($AF277),0, LOOKUP($AF277,[1]Skill!$A:$A,[1]Skill!$V:$V)*$AG277/100)</f>
        <v>#N/A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1088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>
      <c r="A278">
        <v>51000275</v>
      </c>
      <c r="B278" s="7" t="s">
        <v>484</v>
      </c>
      <c r="C278" s="4" t="s">
        <v>485</v>
      </c>
      <c r="D278" s="21" t="s">
        <v>873</v>
      </c>
      <c r="E278" s="4">
        <v>3</v>
      </c>
      <c r="F278" s="4">
        <v>11</v>
      </c>
      <c r="G278" s="4">
        <v>0</v>
      </c>
      <c r="H278" s="4">
        <f t="shared" si="16"/>
        <v>6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-8</v>
      </c>
      <c r="U278" s="4">
        <v>10</v>
      </c>
      <c r="V278" s="4">
        <v>20</v>
      </c>
      <c r="W278" s="4">
        <v>0</v>
      </c>
      <c r="X278" s="4" t="s">
        <v>4</v>
      </c>
      <c r="Y278" s="4" t="s">
        <v>896</v>
      </c>
      <c r="Z278" s="39">
        <v>55000136</v>
      </c>
      <c r="AA278" s="20">
        <v>20</v>
      </c>
      <c r="AB278" s="20">
        <v>55000252</v>
      </c>
      <c r="AC278" s="20">
        <v>100</v>
      </c>
      <c r="AD278" s="20"/>
      <c r="AE278" s="20"/>
      <c r="AF278" s="20"/>
      <c r="AG278" s="20"/>
      <c r="AH278" s="20" t="e">
        <f>IF(ISBLANK($Z278),0, LOOKUP($Z278,[1]Skill!$A:$A,[1]Skill!$V:$V)*$AA278/100)+
IF(ISBLANK($AB278),0, LOOKUP($AB278,[1]Skill!$A:$A,[1]Skill!$V:$V)*$AC278/100)+
IF(ISBLANK($AD278),0, LOOKUP($AD278,[1]Skill!$A:$A,[1]Skill!$V:$V)*$AE278/100)+
IF(ISBLANK($AF278),0, LOOKUP($AF278,[1]Skill!$A:$A,[1]Skill!$V:$V)*$AG278/100)</f>
        <v>#N/A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1088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>
      <c r="A279">
        <v>51000276</v>
      </c>
      <c r="B279" s="4" t="s">
        <v>278</v>
      </c>
      <c r="C279" s="4" t="s">
        <v>486</v>
      </c>
      <c r="D279" s="21" t="s">
        <v>873</v>
      </c>
      <c r="E279" s="4">
        <v>1</v>
      </c>
      <c r="F279" s="4">
        <v>2</v>
      </c>
      <c r="G279" s="4">
        <v>0</v>
      </c>
      <c r="H279" s="4">
        <f t="shared" si="16"/>
        <v>4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10</v>
      </c>
      <c r="U279" s="4">
        <v>10</v>
      </c>
      <c r="V279" s="4">
        <v>25</v>
      </c>
      <c r="W279" s="4">
        <v>0</v>
      </c>
      <c r="X279" s="4" t="s">
        <v>4</v>
      </c>
      <c r="Y279" s="7" t="s">
        <v>995</v>
      </c>
      <c r="Z279" s="39">
        <v>55000282</v>
      </c>
      <c r="AA279" s="20">
        <v>30</v>
      </c>
      <c r="AB279" s="20"/>
      <c r="AC279" s="20"/>
      <c r="AD279" s="20"/>
      <c r="AE279" s="20"/>
      <c r="AF279" s="20"/>
      <c r="AG279" s="20"/>
      <c r="AH279" s="20" t="e">
        <f>IF(ISBLANK($Z279),0, LOOKUP($Z279,[1]Skill!$A:$A,[1]Skill!$V:$V)*$AA279/100)+
IF(ISBLANK($AB279),0, LOOKUP($AB279,[1]Skill!$A:$A,[1]Skill!$V:$V)*$AC279/100)+
IF(ISBLANK($AD279),0, LOOKUP($AD279,[1]Skill!$A:$A,[1]Skill!$V:$V)*$AE279/100)+
IF(ISBLANK($AF279),0, LOOKUP($AF279,[1]Skill!$A:$A,[1]Skill!$V:$V)*$AG279/100)</f>
        <v>#N/A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1088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>
      <c r="A280">
        <v>51000277</v>
      </c>
      <c r="B280" s="4" t="s">
        <v>279</v>
      </c>
      <c r="C280" s="4" t="s">
        <v>487</v>
      </c>
      <c r="D280" s="21" t="s">
        <v>873</v>
      </c>
      <c r="E280" s="4">
        <v>3</v>
      </c>
      <c r="F280" s="4">
        <v>10</v>
      </c>
      <c r="G280" s="4">
        <v>0</v>
      </c>
      <c r="H280" s="4">
        <f t="shared" si="16"/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911</v>
      </c>
      <c r="Z280" s="39">
        <v>55000120</v>
      </c>
      <c r="AA280" s="20">
        <v>12</v>
      </c>
      <c r="AB280" s="20">
        <v>55000284</v>
      </c>
      <c r="AC280" s="20">
        <v>20</v>
      </c>
      <c r="AD280" s="20"/>
      <c r="AE280" s="20"/>
      <c r="AF280" s="20"/>
      <c r="AG280" s="20"/>
      <c r="AH280" s="20" t="e">
        <f>IF(ISBLANK($Z280),0, LOOKUP($Z280,[1]Skill!$A:$A,[1]Skill!$V:$V)*$AA280/100)+
IF(ISBLANK($AB280),0, LOOKUP($AB280,[1]Skill!$A:$A,[1]Skill!$V:$V)*$AC280/100)+
IF(ISBLANK($AD280),0, LOOKUP($AD280,[1]Skill!$A:$A,[1]Skill!$V:$V)*$AE280/100)+
IF(ISBLANK($AF280),0, LOOKUP($AF280,[1]Skill!$A:$A,[1]Skill!$V:$V)*$AG280/100)</f>
        <v>#N/A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1088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>
      <c r="A281">
        <v>51000278</v>
      </c>
      <c r="B281" s="4" t="s">
        <v>280</v>
      </c>
      <c r="C281" s="4" t="s">
        <v>404</v>
      </c>
      <c r="D281" s="21" t="s">
        <v>873</v>
      </c>
      <c r="E281" s="4">
        <v>1</v>
      </c>
      <c r="F281" s="4">
        <v>1</v>
      </c>
      <c r="G281" s="4">
        <v>0</v>
      </c>
      <c r="H281" s="4">
        <f t="shared" si="16"/>
        <v>6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-13</v>
      </c>
      <c r="U281" s="4">
        <v>10</v>
      </c>
      <c r="V281" s="4">
        <v>15</v>
      </c>
      <c r="W281" s="4">
        <v>0</v>
      </c>
      <c r="X281" s="4" t="s">
        <v>9</v>
      </c>
      <c r="Y281" s="4" t="s">
        <v>994</v>
      </c>
      <c r="Z281" s="39">
        <v>55000285</v>
      </c>
      <c r="AA281" s="20">
        <v>100</v>
      </c>
      <c r="AB281" s="20"/>
      <c r="AC281" s="20"/>
      <c r="AD281" s="20"/>
      <c r="AE281" s="20"/>
      <c r="AF281" s="20"/>
      <c r="AG281" s="20"/>
      <c r="AH281" s="20" t="e">
        <f>IF(ISBLANK($Z281),0, LOOKUP($Z281,[1]Skill!$A:$A,[1]Skill!$V:$V)*$AA281/100)+
IF(ISBLANK($AB281),0, LOOKUP($AB281,[1]Skill!$A:$A,[1]Skill!$V:$V)*$AC281/100)+
IF(ISBLANK($AD281),0, LOOKUP($AD281,[1]Skill!$A:$A,[1]Skill!$V:$V)*$AE281/100)+
IF(ISBLANK($AF281),0, LOOKUP($AF281,[1]Skill!$A:$A,[1]Skill!$V:$V)*$AG281/100)</f>
        <v>#N/A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1088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>
      <c r="A282">
        <v>51000279</v>
      </c>
      <c r="B282" s="4" t="s">
        <v>281</v>
      </c>
      <c r="C282" s="4" t="s">
        <v>405</v>
      </c>
      <c r="D282" s="21" t="s">
        <v>873</v>
      </c>
      <c r="E282" s="4">
        <v>1</v>
      </c>
      <c r="F282" s="4">
        <v>1</v>
      </c>
      <c r="G282" s="4">
        <v>0</v>
      </c>
      <c r="H282" s="4">
        <f t="shared" si="16"/>
        <v>6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26</v>
      </c>
      <c r="U282" s="4">
        <v>10</v>
      </c>
      <c r="V282" s="4">
        <v>15</v>
      </c>
      <c r="W282" s="4">
        <v>0</v>
      </c>
      <c r="X282" s="4" t="s">
        <v>6</v>
      </c>
      <c r="Y282" s="4" t="s">
        <v>996</v>
      </c>
      <c r="Z282" s="39">
        <v>55000285</v>
      </c>
      <c r="AA282" s="20">
        <v>100</v>
      </c>
      <c r="AB282" s="20"/>
      <c r="AC282" s="20"/>
      <c r="AD282" s="20"/>
      <c r="AE282" s="20"/>
      <c r="AF282" s="20"/>
      <c r="AG282" s="20"/>
      <c r="AH282" s="20" t="e">
        <f>IF(ISBLANK($Z282),0, LOOKUP($Z282,[1]Skill!$A:$A,[1]Skill!$V:$V)*$AA282/100)+
IF(ISBLANK($AB282),0, LOOKUP($AB282,[1]Skill!$A:$A,[1]Skill!$V:$V)*$AC282/100)+
IF(ISBLANK($AD282),0, LOOKUP($AD282,[1]Skill!$A:$A,[1]Skill!$V:$V)*$AE282/100)+
IF(ISBLANK($AF282),0, LOOKUP($AF282,[1]Skill!$A:$A,[1]Skill!$V:$V)*$AG282/100)</f>
        <v>#N/A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1088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>
      <c r="A283">
        <v>51000280</v>
      </c>
      <c r="B283" s="4" t="s">
        <v>282</v>
      </c>
      <c r="C283" s="4" t="s">
        <v>406</v>
      </c>
      <c r="D283" s="21" t="s">
        <v>873</v>
      </c>
      <c r="E283" s="4">
        <v>1</v>
      </c>
      <c r="F283" s="4">
        <v>1</v>
      </c>
      <c r="G283" s="4">
        <v>0</v>
      </c>
      <c r="H283" s="4">
        <f t="shared" si="16"/>
        <v>4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12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996</v>
      </c>
      <c r="Z283" s="39">
        <v>55000285</v>
      </c>
      <c r="AA283" s="20">
        <v>100</v>
      </c>
      <c r="AB283" s="20"/>
      <c r="AC283" s="20"/>
      <c r="AD283" s="20"/>
      <c r="AE283" s="20"/>
      <c r="AF283" s="20"/>
      <c r="AG283" s="20"/>
      <c r="AH283" s="20" t="e">
        <f>IF(ISBLANK($Z283),0, LOOKUP($Z283,[1]Skill!$A:$A,[1]Skill!$V:$V)*$AA283/100)+
IF(ISBLANK($AB283),0, LOOKUP($AB283,[1]Skill!$A:$A,[1]Skill!$V:$V)*$AC283/100)+
IF(ISBLANK($AD283),0, LOOKUP($AD283,[1]Skill!$A:$A,[1]Skill!$V:$V)*$AE283/100)+
IF(ISBLANK($AF283),0, LOOKUP($AF283,[1]Skill!$A:$A,[1]Skill!$V:$V)*$AG283/100)</f>
        <v>#N/A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1088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>
      <c r="A284">
        <v>51000281</v>
      </c>
      <c r="B284" s="4" t="s">
        <v>283</v>
      </c>
      <c r="C284" s="4" t="s">
        <v>670</v>
      </c>
      <c r="D284" s="21" t="s">
        <v>873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912</v>
      </c>
      <c r="Z284" s="39">
        <v>55000287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LOOKUP($Z284,[1]Skill!$A:$A,[1]Skill!$V:$V)*$AA284/100)+
IF(ISBLANK($AB284),0, LOOKUP($AB284,[1]Skill!$A:$A,[1]Skill!$V:$V)*$AC284/100)+
IF(ISBLANK($AD284),0, LOOKUP($AD284,[1]Skill!$A:$A,[1]Skill!$V:$V)*$AE284/100)+
IF(ISBLANK($AF284),0, LOOKUP($AF284,[1]Skill!$A:$A,[1]Skill!$V:$V)*$AG284/100)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1088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>
      <c r="A285">
        <v>51000282</v>
      </c>
      <c r="B285" s="4" t="s">
        <v>284</v>
      </c>
      <c r="C285" s="4" t="s">
        <v>676</v>
      </c>
      <c r="D285" s="21" t="s">
        <v>873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4">
        <f t="shared" si="17"/>
        <v>27.32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823</v>
      </c>
      <c r="Z285" s="39">
        <v>55000289</v>
      </c>
      <c r="AA285" s="20">
        <v>100</v>
      </c>
      <c r="AB285" s="20">
        <v>55000290</v>
      </c>
      <c r="AC285" s="20">
        <v>40</v>
      </c>
      <c r="AD285" s="20"/>
      <c r="AE285" s="20"/>
      <c r="AF285" s="20"/>
      <c r="AG285" s="20"/>
      <c r="AH285" s="20" t="e">
        <f>IF(ISBLANK($Z285),0, LOOKUP($Z285,[1]Skill!$A:$A,[1]Skill!$V:$V)*$AA285/100)+
IF(ISBLANK($AB285),0, LOOKUP($AB285,[1]Skill!$A:$A,[1]Skill!$V:$V)*$AC285/100)+
IF(ISBLANK($AD285),0, LOOKUP($AD285,[1]Skill!$A:$A,[1]Skill!$V:$V)*$AE285/100)+
IF(ISBLANK($AF285),0, LOOKUP($AF285,[1]Skill!$A:$A,[1]Skill!$V:$V)*$AG285/100)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1088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285</v>
      </c>
      <c r="C286" s="4" t="s">
        <v>677</v>
      </c>
      <c r="D286" s="21" t="s">
        <v>961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LOOKUP($Z286,[1]Skill!$A:$A,[1]Skill!$V:$V)*$AA286/100)+
IF(ISBLANK($AB286),0, LOOKUP($AB286,[1]Skill!$A:$A,[1]Skill!$V:$V)*$AC286/100)+
IF(ISBLANK($AD286),0, LOOKUP($AD286,[1]Skill!$A:$A,[1]Skill!$V:$V)*$AE286/100)+
IF(ISBLANK($AF286),0, LOOKUP($AF286,[1]Skill!$A:$A,[1]Skill!$V:$V)*$AG286/100)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1088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>
      <c r="A287">
        <v>51000284</v>
      </c>
      <c r="B287" s="7" t="s">
        <v>488</v>
      </c>
      <c r="C287" s="4" t="s">
        <v>489</v>
      </c>
      <c r="D287" s="21" t="s">
        <v>873</v>
      </c>
      <c r="E287" s="4">
        <v>4</v>
      </c>
      <c r="F287" s="4">
        <v>10</v>
      </c>
      <c r="G287" s="4">
        <v>6</v>
      </c>
      <c r="H287" s="4">
        <f t="shared" si="16"/>
        <v>1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4">
        <f t="shared" si="17"/>
        <v>-2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913</v>
      </c>
      <c r="Z287" s="39">
        <v>55000286</v>
      </c>
      <c r="AA287" s="20">
        <v>40</v>
      </c>
      <c r="AB287" s="20">
        <v>55000291</v>
      </c>
      <c r="AC287" s="20">
        <v>40</v>
      </c>
      <c r="AD287" s="20"/>
      <c r="AE287" s="20"/>
      <c r="AF287" s="20"/>
      <c r="AG287" s="20"/>
      <c r="AH287" s="20" t="e">
        <f>IF(ISBLANK($Z287),0, LOOKUP($Z287,[1]Skill!$A:$A,[1]Skill!$V:$V)*$AA287/100)+
IF(ISBLANK($AB287),0, LOOKUP($AB287,[1]Skill!$A:$A,[1]Skill!$V:$V)*$AC287/100)+
IF(ISBLANK($AD287),0, LOOKUP($AD287,[1]Skill!$A:$A,[1]Skill!$V:$V)*$AE287/100)+
IF(ISBLANK($AF287),0, LOOKUP($AF287,[1]Skill!$A:$A,[1]Skill!$V:$V)*$AG287/100)</f>
        <v>#N/A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1088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>
      <c r="A288">
        <v>51000285</v>
      </c>
      <c r="B288" s="7" t="s">
        <v>490</v>
      </c>
      <c r="C288" s="4" t="s">
        <v>491</v>
      </c>
      <c r="D288" s="21" t="s">
        <v>873</v>
      </c>
      <c r="E288" s="4">
        <v>2</v>
      </c>
      <c r="F288" s="4">
        <v>13</v>
      </c>
      <c r="G288" s="4">
        <v>2</v>
      </c>
      <c r="H288" s="4">
        <f t="shared" si="16"/>
        <v>0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4">
        <f t="shared" si="17"/>
        <v>-4</v>
      </c>
      <c r="U288" s="4">
        <v>10</v>
      </c>
      <c r="V288" s="4">
        <v>0</v>
      </c>
      <c r="W288" s="4">
        <v>0</v>
      </c>
      <c r="X288" s="4" t="s">
        <v>9</v>
      </c>
      <c r="Y288" s="4" t="s">
        <v>897</v>
      </c>
      <c r="Z288" s="39">
        <v>55000292</v>
      </c>
      <c r="AA288" s="20">
        <v>100</v>
      </c>
      <c r="AB288" s="20">
        <v>55010018</v>
      </c>
      <c r="AC288" s="20">
        <v>100</v>
      </c>
      <c r="AD288" s="20"/>
      <c r="AE288" s="20"/>
      <c r="AF288" s="20"/>
      <c r="AG288" s="20"/>
      <c r="AH288" s="20" t="e">
        <f>IF(ISBLANK($Z288),0, LOOKUP($Z288,[1]Skill!$A:$A,[1]Skill!$V:$V)*$AA288/100)+
IF(ISBLANK($AB288),0, LOOKUP($AB288,[1]Skill!$A:$A,[1]Skill!$V:$V)*$AC288/100)+
IF(ISBLANK($AD288),0, LOOKUP($AD288,[1]Skill!$A:$A,[1]Skill!$V:$V)*$AE288/100)+
IF(ISBLANK($AF288),0, LOOKUP($AF288,[1]Skill!$A:$A,[1]Skill!$V:$V)*$AG288/100)</f>
        <v>#N/A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1088</v>
      </c>
      <c r="AX288" s="4">
        <v>6</v>
      </c>
      <c r="AY288" s="4">
        <v>285</v>
      </c>
      <c r="AZ288" s="4"/>
      <c r="BA288" s="20">
        <v>0</v>
      </c>
      <c r="BB288" s="21">
        <v>0</v>
      </c>
      <c r="BC288" s="27">
        <v>0.33934429999999999</v>
      </c>
    </row>
    <row r="289" spans="1:55">
      <c r="A289">
        <v>51000286</v>
      </c>
      <c r="B289" s="7" t="s">
        <v>492</v>
      </c>
      <c r="C289" s="4" t="s">
        <v>493</v>
      </c>
      <c r="D289" s="21" t="s">
        <v>873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1047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LOOKUP($Z289,[1]Skill!$A:$A,[1]Skill!$V:$V)*$AA289/100)+
IF(ISBLANK($AB289),0, LOOKUP($AB289,[1]Skill!$A:$A,[1]Skill!$V:$V)*$AC289/100)+
IF(ISBLANK($AD289),0, LOOKUP($AD289,[1]Skill!$A:$A,[1]Skill!$V:$V)*$AE289/100)+
IF(ISBLANK($AF289),0, LOOKUP($AF289,[1]Skill!$A:$A,[1]Skill!$V:$V)*$AG289/100)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1088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>
      <c r="A290">
        <v>51000287</v>
      </c>
      <c r="B290" s="4" t="s">
        <v>286</v>
      </c>
      <c r="C290" s="4" t="s">
        <v>407</v>
      </c>
      <c r="D290" s="21" t="s">
        <v>873</v>
      </c>
      <c r="E290" s="4">
        <v>2</v>
      </c>
      <c r="F290" s="4">
        <v>8</v>
      </c>
      <c r="G290" s="4">
        <v>3</v>
      </c>
      <c r="H290" s="4">
        <f t="shared" si="16"/>
        <v>2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4">
        <f t="shared" si="17"/>
        <v>2</v>
      </c>
      <c r="U290" s="4">
        <v>10</v>
      </c>
      <c r="V290" s="4">
        <v>15</v>
      </c>
      <c r="W290" s="4">
        <v>0</v>
      </c>
      <c r="X290" s="4" t="s">
        <v>16</v>
      </c>
      <c r="Y290" s="4" t="s">
        <v>824</v>
      </c>
      <c r="Z290" s="39">
        <v>55000284</v>
      </c>
      <c r="AA290" s="20">
        <v>25</v>
      </c>
      <c r="AB290" s="20"/>
      <c r="AC290" s="20"/>
      <c r="AD290" s="20"/>
      <c r="AE290" s="20"/>
      <c r="AF290" s="20"/>
      <c r="AG290" s="20"/>
      <c r="AH290" s="20" t="e">
        <f>IF(ISBLANK($Z290),0, LOOKUP($Z290,[1]Skill!$A:$A,[1]Skill!$V:$V)*$AA290/100)+
IF(ISBLANK($AB290),0, LOOKUP($AB290,[1]Skill!$A:$A,[1]Skill!$V:$V)*$AC290/100)+
IF(ISBLANK($AD290),0, LOOKUP($AD290,[1]Skill!$A:$A,[1]Skill!$V:$V)*$AE290/100)+
IF(ISBLANK($AF290),0, LOOKUP($AF290,[1]Skill!$A:$A,[1]Skill!$V:$V)*$AG290/100)</f>
        <v>#N/A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1088</v>
      </c>
      <c r="AX290" s="4">
        <v>6</v>
      </c>
      <c r="AY290" s="4">
        <v>287</v>
      </c>
      <c r="AZ290" s="4"/>
      <c r="BA290" s="20">
        <v>0</v>
      </c>
      <c r="BB290" s="21">
        <v>0</v>
      </c>
      <c r="BC290" s="27">
        <v>0.3327869</v>
      </c>
    </row>
    <row r="291" spans="1:55">
      <c r="A291">
        <v>51000288</v>
      </c>
      <c r="B291" s="7" t="s">
        <v>494</v>
      </c>
      <c r="C291" s="4" t="s">
        <v>495</v>
      </c>
      <c r="D291" s="21" t="s">
        <v>873</v>
      </c>
      <c r="E291" s="4">
        <v>4</v>
      </c>
      <c r="F291" s="4">
        <v>5</v>
      </c>
      <c r="G291" s="4">
        <v>3</v>
      </c>
      <c r="H291" s="4">
        <f t="shared" si="16"/>
        <v>6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26</v>
      </c>
      <c r="U291" s="4">
        <v>10</v>
      </c>
      <c r="V291" s="4">
        <v>15</v>
      </c>
      <c r="W291" s="4">
        <v>0</v>
      </c>
      <c r="X291" s="4" t="s">
        <v>78</v>
      </c>
      <c r="Y291" s="4" t="s">
        <v>825</v>
      </c>
      <c r="Z291" s="39">
        <v>55000246</v>
      </c>
      <c r="AA291" s="20">
        <v>70</v>
      </c>
      <c r="AB291" s="20">
        <v>55000294</v>
      </c>
      <c r="AC291" s="20">
        <v>15</v>
      </c>
      <c r="AD291" s="20"/>
      <c r="AE291" s="20"/>
      <c r="AF291" s="20"/>
      <c r="AG291" s="20"/>
      <c r="AH291" s="20" t="e">
        <f>IF(ISBLANK($Z291),0, LOOKUP($Z291,[1]Skill!$A:$A,[1]Skill!$V:$V)*$AA291/100)+
IF(ISBLANK($AB291),0, LOOKUP($AB291,[1]Skill!$A:$A,[1]Skill!$V:$V)*$AC291/100)+
IF(ISBLANK($AD291),0, LOOKUP($AD291,[1]Skill!$A:$A,[1]Skill!$V:$V)*$AE291/100)+
IF(ISBLANK($AF291),0, LOOKUP($AF291,[1]Skill!$A:$A,[1]Skill!$V:$V)*$AG291/100)</f>
        <v>#N/A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1088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>
      <c r="A292">
        <v>51000289</v>
      </c>
      <c r="B292" s="4" t="s">
        <v>287</v>
      </c>
      <c r="C292" s="4" t="s">
        <v>671</v>
      </c>
      <c r="D292" s="21" t="s">
        <v>873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4">
        <f t="shared" si="17"/>
        <v>18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826</v>
      </c>
      <c r="Z292" s="39">
        <v>55000037</v>
      </c>
      <c r="AA292" s="20">
        <v>25</v>
      </c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LOOKUP($Z292,[1]Skill!$A:$A,[1]Skill!$V:$V)*$AA292/100)+
IF(ISBLANK($AB292),0, LOOKUP($AB292,[1]Skill!$A:$A,[1]Skill!$V:$V)*$AC292/100)+
IF(ISBLANK($AD292),0, LOOKUP($AD292,[1]Skill!$A:$A,[1]Skill!$V:$V)*$AE292/100)+
IF(ISBLANK($AF292),0, LOOKUP($AF292,[1]Skill!$A:$A,[1]Skill!$V:$V)*$AG292/100)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1088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>
      <c r="A293">
        <v>51000290</v>
      </c>
      <c r="B293" s="7" t="s">
        <v>496</v>
      </c>
      <c r="C293" s="4" t="s">
        <v>672</v>
      </c>
      <c r="D293" s="21" t="s">
        <v>873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827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LOOKUP($Z293,[1]Skill!$A:$A,[1]Skill!$V:$V)*$AA293/100)+
IF(ISBLANK($AB293),0, LOOKUP($AB293,[1]Skill!$A:$A,[1]Skill!$V:$V)*$AC293/100)+
IF(ISBLANK($AD293),0, LOOKUP($AD293,[1]Skill!$A:$A,[1]Skill!$V:$V)*$AE293/100)+
IF(ISBLANK($AF293),0, LOOKUP($AF293,[1]Skill!$A:$A,[1]Skill!$V:$V)*$AG293/100)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1088</v>
      </c>
      <c r="AX293" s="4">
        <v>6</v>
      </c>
      <c r="AY293" s="4">
        <v>290</v>
      </c>
      <c r="AZ293" s="4"/>
      <c r="BA293" s="20">
        <v>0</v>
      </c>
      <c r="BB293" s="21">
        <v>0</v>
      </c>
      <c r="BC293" s="27">
        <v>8.1967209999999999E-2</v>
      </c>
    </row>
    <row r="294" spans="1:55">
      <c r="A294">
        <v>51000291</v>
      </c>
      <c r="B294" s="7" t="s">
        <v>497</v>
      </c>
      <c r="C294" s="4" t="s">
        <v>673</v>
      </c>
      <c r="D294" s="21" t="s">
        <v>873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-16</v>
      </c>
      <c r="U294" s="4">
        <v>10</v>
      </c>
      <c r="V294" s="4">
        <v>20</v>
      </c>
      <c r="W294" s="4">
        <v>0</v>
      </c>
      <c r="X294" s="4" t="s">
        <v>16</v>
      </c>
      <c r="Y294" s="4" t="s">
        <v>1004</v>
      </c>
      <c r="Z294" s="39">
        <v>55000015</v>
      </c>
      <c r="AA294" s="20">
        <v>100</v>
      </c>
      <c r="AB294" s="20">
        <v>55000195</v>
      </c>
      <c r="AC294" s="20">
        <v>60</v>
      </c>
      <c r="AD294" s="20">
        <v>55000299</v>
      </c>
      <c r="AE294" s="20">
        <v>25</v>
      </c>
      <c r="AF294" s="20"/>
      <c r="AG294" s="20"/>
      <c r="AH294" s="20" t="e">
        <f>IF(ISBLANK($Z294),0, LOOKUP($Z294,[1]Skill!$A:$A,[1]Skill!$V:$V)*$AA294/100)+
IF(ISBLANK($AB294),0, LOOKUP($AB294,[1]Skill!$A:$A,[1]Skill!$V:$V)*$AC294/100)+
IF(ISBLANK($AD294),0, LOOKUP($AD294,[1]Skill!$A:$A,[1]Skill!$V:$V)*$AE294/100)+
IF(ISBLANK($AF294),0, LOOKUP($AF294,[1]Skill!$A:$A,[1]Skill!$V:$V)*$AG294/100)</f>
        <v>#N/A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1088</v>
      </c>
      <c r="AX294" s="4">
        <v>6</v>
      </c>
      <c r="AY294" s="4">
        <v>291</v>
      </c>
      <c r="AZ294" s="4"/>
      <c r="BA294" s="20">
        <v>0</v>
      </c>
      <c r="BB294" s="21">
        <v>0</v>
      </c>
      <c r="BC294" s="27">
        <v>0.8180328</v>
      </c>
    </row>
    <row r="295" spans="1:55">
      <c r="A295">
        <v>51000292</v>
      </c>
      <c r="B295" s="4" t="s">
        <v>288</v>
      </c>
      <c r="C295" s="4" t="s">
        <v>674</v>
      </c>
      <c r="D295" s="21" t="s">
        <v>873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19</v>
      </c>
      <c r="U295" s="4">
        <v>10</v>
      </c>
      <c r="V295" s="4">
        <v>15</v>
      </c>
      <c r="W295" s="4">
        <v>0</v>
      </c>
      <c r="X295" s="4" t="s">
        <v>715</v>
      </c>
      <c r="Y295" s="4" t="s">
        <v>828</v>
      </c>
      <c r="Z295" s="39">
        <v>55000332</v>
      </c>
      <c r="AA295" s="20">
        <v>100</v>
      </c>
      <c r="AB295" s="20"/>
      <c r="AC295" s="20"/>
      <c r="AD295" s="20"/>
      <c r="AE295" s="20"/>
      <c r="AF295" s="20"/>
      <c r="AG295" s="20"/>
      <c r="AH295" s="20" t="e">
        <f>IF(ISBLANK($Z295),0, LOOKUP($Z295,[1]Skill!$A:$A,[1]Skill!$V:$V)*$AA295/100)+
IF(ISBLANK($AB295),0, LOOKUP($AB295,[1]Skill!$A:$A,[1]Skill!$V:$V)*$AC295/100)+
IF(ISBLANK($AD295),0, LOOKUP($AD295,[1]Skill!$A:$A,[1]Skill!$V:$V)*$AE295/100)+
IF(ISBLANK($AF295),0, LOOKUP($AF295,[1]Skill!$A:$A,[1]Skill!$V:$V)*$AG295/100)</f>
        <v>#N/A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1088</v>
      </c>
      <c r="AX295" s="4">
        <v>6</v>
      </c>
      <c r="AY295" s="4">
        <v>292</v>
      </c>
      <c r="AZ295" s="4"/>
      <c r="BA295" s="20">
        <v>0</v>
      </c>
      <c r="BB295" s="21">
        <v>0</v>
      </c>
      <c r="BC295" s="27">
        <v>0.34426230000000002</v>
      </c>
    </row>
    <row r="296" spans="1:55">
      <c r="A296">
        <v>51000293</v>
      </c>
      <c r="B296" s="4" t="s">
        <v>289</v>
      </c>
      <c r="C296" s="4" t="s">
        <v>408</v>
      </c>
      <c r="D296" s="21" t="s">
        <v>873</v>
      </c>
      <c r="E296" s="4">
        <v>2</v>
      </c>
      <c r="F296" s="4">
        <v>4</v>
      </c>
      <c r="G296" s="4">
        <v>3</v>
      </c>
      <c r="H296" s="4">
        <f t="shared" si="16"/>
        <v>6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4">
        <f t="shared" si="17"/>
        <v>17</v>
      </c>
      <c r="U296" s="4">
        <v>10</v>
      </c>
      <c r="V296" s="4">
        <v>20</v>
      </c>
      <c r="W296" s="4">
        <v>0</v>
      </c>
      <c r="X296" s="4" t="s">
        <v>2</v>
      </c>
      <c r="Y296" s="4" t="s">
        <v>829</v>
      </c>
      <c r="Z296" s="39">
        <v>55000333</v>
      </c>
      <c r="AA296" s="20">
        <v>100</v>
      </c>
      <c r="AB296" s="20">
        <v>55010006</v>
      </c>
      <c r="AC296" s="20">
        <v>100</v>
      </c>
      <c r="AD296" s="20"/>
      <c r="AE296" s="20"/>
      <c r="AF296" s="20"/>
      <c r="AG296" s="20"/>
      <c r="AH296" s="20" t="e">
        <f>IF(ISBLANK($Z296),0, LOOKUP($Z296,[1]Skill!$A:$A,[1]Skill!$V:$V)*$AA296/100)+
IF(ISBLANK($AB296),0, LOOKUP($AB296,[1]Skill!$A:$A,[1]Skill!$V:$V)*$AC296/100)+
IF(ISBLANK($AD296),0, LOOKUP($AD296,[1]Skill!$A:$A,[1]Skill!$V:$V)*$AE296/100)+
IF(ISBLANK($AF296),0, LOOKUP($AF296,[1]Skill!$A:$A,[1]Skill!$V:$V)*$AG296/100)</f>
        <v>#N/A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1088</v>
      </c>
      <c r="AX296" s="4">
        <v>6</v>
      </c>
      <c r="AY296" s="4">
        <v>293</v>
      </c>
      <c r="AZ296" s="4"/>
      <c r="BA296" s="20">
        <v>0</v>
      </c>
      <c r="BB296" s="21">
        <v>0</v>
      </c>
      <c r="BC296" s="27">
        <v>0.29836059999999998</v>
      </c>
    </row>
    <row r="297" spans="1:55">
      <c r="A297">
        <v>51000294</v>
      </c>
      <c r="B297" s="4" t="s">
        <v>290</v>
      </c>
      <c r="C297" s="4" t="s">
        <v>409</v>
      </c>
      <c r="D297" s="21" t="s">
        <v>873</v>
      </c>
      <c r="E297" s="4">
        <v>3</v>
      </c>
      <c r="F297" s="4">
        <v>8</v>
      </c>
      <c r="G297" s="4">
        <v>0</v>
      </c>
      <c r="H297" s="4">
        <f t="shared" si="16"/>
        <v>6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-21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1037</v>
      </c>
      <c r="Z297" s="39">
        <v>55000045</v>
      </c>
      <c r="AA297" s="20">
        <v>100</v>
      </c>
      <c r="AB297" s="20">
        <v>55000286</v>
      </c>
      <c r="AC297" s="20">
        <v>25</v>
      </c>
      <c r="AD297" s="20">
        <v>55010014</v>
      </c>
      <c r="AE297" s="20">
        <v>100</v>
      </c>
      <c r="AF297" s="20"/>
      <c r="AG297" s="20"/>
      <c r="AH297" s="20" t="e">
        <f>IF(ISBLANK($Z297),0, LOOKUP($Z297,[1]Skill!$A:$A,[1]Skill!$V:$V)*$AA297/100)+
IF(ISBLANK($AB297),0, LOOKUP($AB297,[1]Skill!$A:$A,[1]Skill!$V:$V)*$AC297/100)+
IF(ISBLANK($AD297),0, LOOKUP($AD297,[1]Skill!$A:$A,[1]Skill!$V:$V)*$AE297/100)+
IF(ISBLANK($AF297),0, LOOKUP($AF297,[1]Skill!$A:$A,[1]Skill!$V:$V)*$AG297/100)</f>
        <v>#N/A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1088</v>
      </c>
      <c r="AX297" s="4">
        <v>6</v>
      </c>
      <c r="AY297" s="4">
        <v>294</v>
      </c>
      <c r="AZ297" s="4"/>
      <c r="BA297" s="20">
        <v>0</v>
      </c>
      <c r="BB297" s="21">
        <v>0</v>
      </c>
      <c r="BC297" s="27">
        <v>0.50983610000000001</v>
      </c>
    </row>
    <row r="298" spans="1:55">
      <c r="A298">
        <v>51000295</v>
      </c>
      <c r="B298" s="4" t="s">
        <v>291</v>
      </c>
      <c r="C298" s="4" t="s">
        <v>410</v>
      </c>
      <c r="D298" s="21" t="s">
        <v>873</v>
      </c>
      <c r="E298" s="4">
        <v>1</v>
      </c>
      <c r="F298" s="4">
        <v>9</v>
      </c>
      <c r="G298" s="4">
        <v>0</v>
      </c>
      <c r="H298" s="4">
        <f t="shared" si="16"/>
        <v>2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4</v>
      </c>
      <c r="U298" s="4">
        <v>10</v>
      </c>
      <c r="V298" s="4">
        <v>20</v>
      </c>
      <c r="W298" s="4">
        <v>0</v>
      </c>
      <c r="X298" s="4" t="s">
        <v>2</v>
      </c>
      <c r="Y298" s="7" t="s">
        <v>830</v>
      </c>
      <c r="Z298" s="39">
        <v>55000046</v>
      </c>
      <c r="AA298" s="20">
        <v>30</v>
      </c>
      <c r="AB298" s="20">
        <v>55010008</v>
      </c>
      <c r="AC298" s="20">
        <v>100</v>
      </c>
      <c r="AD298" s="20"/>
      <c r="AE298" s="20"/>
      <c r="AF298" s="20"/>
      <c r="AG298" s="20"/>
      <c r="AH298" s="20" t="e">
        <f>IF(ISBLANK($Z298),0, LOOKUP($Z298,[1]Skill!$A:$A,[1]Skill!$V:$V)*$AA298/100)+
IF(ISBLANK($AB298),0, LOOKUP($AB298,[1]Skill!$A:$A,[1]Skill!$V:$V)*$AC298/100)+
IF(ISBLANK($AD298),0, LOOKUP($AD298,[1]Skill!$A:$A,[1]Skill!$V:$V)*$AE298/100)+
IF(ISBLANK($AF298),0, LOOKUP($AF298,[1]Skill!$A:$A,[1]Skill!$V:$V)*$AG298/100)</f>
        <v>#N/A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1088</v>
      </c>
      <c r="AX298" s="4">
        <v>6</v>
      </c>
      <c r="AY298" s="4">
        <v>295</v>
      </c>
      <c r="AZ298" s="4"/>
      <c r="BA298" s="20">
        <v>0</v>
      </c>
      <c r="BB298" s="21">
        <v>0</v>
      </c>
      <c r="BC298" s="27">
        <v>0.2377049</v>
      </c>
    </row>
    <row r="299" spans="1:55">
      <c r="A299">
        <v>51000296</v>
      </c>
      <c r="B299" s="4" t="s">
        <v>292</v>
      </c>
      <c r="C299" s="4" t="s">
        <v>411</v>
      </c>
      <c r="D299" s="21" t="s">
        <v>873</v>
      </c>
      <c r="E299" s="4">
        <v>5</v>
      </c>
      <c r="F299" s="4">
        <v>8</v>
      </c>
      <c r="G299" s="4">
        <v>1</v>
      </c>
      <c r="H299" s="4">
        <f t="shared" si="16"/>
        <v>6</v>
      </c>
      <c r="I299" s="4">
        <v>5</v>
      </c>
      <c r="J299" s="4">
        <v>4</v>
      </c>
      <c r="K299" s="4">
        <v>24</v>
      </c>
      <c r="L299" s="8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23.32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1061</v>
      </c>
      <c r="Z299" s="39">
        <v>55000047</v>
      </c>
      <c r="AA299" s="20">
        <v>100</v>
      </c>
      <c r="AB299" s="20"/>
      <c r="AC299" s="20"/>
      <c r="AD299" s="20"/>
      <c r="AE299" s="20"/>
      <c r="AF299" s="20"/>
      <c r="AG299" s="20"/>
      <c r="AH299" s="20" t="e">
        <f>IF(ISBLANK($Z299),0, LOOKUP($Z299,[1]Skill!$A:$A,[1]Skill!$V:$V)*$AA299/100)+
IF(ISBLANK($AB299),0, LOOKUP($AB299,[1]Skill!$A:$A,[1]Skill!$V:$V)*$AC299/100)+
IF(ISBLANK($AD299),0, LOOKUP($AD299,[1]Skill!$A:$A,[1]Skill!$V:$V)*$AE299/100)+
IF(ISBLANK($AF299),0, LOOKUP($AF299,[1]Skill!$A:$A,[1]Skill!$V:$V)*$AG299/100)</f>
        <v>#N/A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1088</v>
      </c>
      <c r="AX299" s="4">
        <v>6</v>
      </c>
      <c r="AY299" s="4">
        <v>296</v>
      </c>
      <c r="AZ299" s="4"/>
      <c r="BA299" s="20">
        <v>0</v>
      </c>
      <c r="BB299" s="21">
        <v>0</v>
      </c>
      <c r="BC299" s="27">
        <v>0.80983609999999995</v>
      </c>
    </row>
    <row r="300" spans="1:55">
      <c r="A300">
        <v>51000297</v>
      </c>
      <c r="B300" s="4" t="s">
        <v>293</v>
      </c>
      <c r="C300" s="4" t="s">
        <v>412</v>
      </c>
      <c r="D300" s="21" t="s">
        <v>873</v>
      </c>
      <c r="E300" s="4">
        <v>5</v>
      </c>
      <c r="F300" s="4">
        <v>8</v>
      </c>
      <c r="G300" s="4">
        <v>3</v>
      </c>
      <c r="H300" s="4">
        <f t="shared" si="16"/>
        <v>6</v>
      </c>
      <c r="I300" s="4">
        <v>5</v>
      </c>
      <c r="J300" s="4">
        <v>17</v>
      </c>
      <c r="K300" s="4">
        <v>16</v>
      </c>
      <c r="L300" s="8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28.32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1060</v>
      </c>
      <c r="Z300" s="39">
        <v>55000107</v>
      </c>
      <c r="AA300" s="20">
        <v>100</v>
      </c>
      <c r="AB300" s="20"/>
      <c r="AC300" s="20"/>
      <c r="AD300" s="20"/>
      <c r="AE300" s="20"/>
      <c r="AF300" s="20"/>
      <c r="AG300" s="20"/>
      <c r="AH300" s="20" t="e">
        <f>IF(ISBLANK($Z300),0, LOOKUP($Z300,[1]Skill!$A:$A,[1]Skill!$V:$V)*$AA300/100)+
IF(ISBLANK($AB300),0, LOOKUP($AB300,[1]Skill!$A:$A,[1]Skill!$V:$V)*$AC300/100)+
IF(ISBLANK($AD300),0, LOOKUP($AD300,[1]Skill!$A:$A,[1]Skill!$V:$V)*$AE300/100)+
IF(ISBLANK($AF300),0, LOOKUP($AF300,[1]Skill!$A:$A,[1]Skill!$V:$V)*$AG300/100)</f>
        <v>#N/A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1088</v>
      </c>
      <c r="AX300" s="4">
        <v>6</v>
      </c>
      <c r="AY300" s="4">
        <v>297</v>
      </c>
      <c r="AZ300" s="4"/>
      <c r="BA300" s="20">
        <v>0</v>
      </c>
      <c r="BB300" s="21">
        <v>0</v>
      </c>
      <c r="BC300" s="27">
        <v>0.81967210000000001</v>
      </c>
    </row>
    <row r="301" spans="1:55">
      <c r="A301">
        <v>51000298</v>
      </c>
      <c r="B301" s="7" t="s">
        <v>498</v>
      </c>
      <c r="C301" s="7" t="s">
        <v>678</v>
      </c>
      <c r="D301" s="21" t="s">
        <v>873</v>
      </c>
      <c r="E301" s="4">
        <v>5</v>
      </c>
      <c r="F301" s="4">
        <v>3</v>
      </c>
      <c r="G301" s="4">
        <v>2</v>
      </c>
      <c r="H301" s="4">
        <f t="shared" si="16"/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4">
        <f t="shared" si="17"/>
        <v>26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986</v>
      </c>
      <c r="Z301" s="39">
        <v>55000013</v>
      </c>
      <c r="AA301" s="20">
        <v>100</v>
      </c>
      <c r="AB301" s="20">
        <v>55000334</v>
      </c>
      <c r="AC301" s="20">
        <v>35</v>
      </c>
      <c r="AD301" s="20">
        <v>55000228</v>
      </c>
      <c r="AE301" s="20">
        <v>100</v>
      </c>
      <c r="AF301" s="20">
        <v>55010009</v>
      </c>
      <c r="AG301" s="20">
        <v>100</v>
      </c>
      <c r="AH301" s="20" t="e">
        <f>IF(ISBLANK($Z301),0, LOOKUP($Z301,[1]Skill!$A:$A,[1]Skill!$V:$V)*$AA301/100)+
IF(ISBLANK($AB301),0, LOOKUP($AB301,[1]Skill!$A:$A,[1]Skill!$V:$V)*$AC301/100)+
IF(ISBLANK($AD301),0, LOOKUP($AD301,[1]Skill!$A:$A,[1]Skill!$V:$V)*$AE301/100)+
IF(ISBLANK($AF301),0, LOOKUP($AF301,[1]Skill!$A:$A,[1]Skill!$V:$V)*$AG301/100)</f>
        <v>#N/A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0</v>
      </c>
      <c r="AS301" s="20">
        <v>0</v>
      </c>
      <c r="AT301" s="20">
        <v>0</v>
      </c>
      <c r="AU301" s="20">
        <v>0</v>
      </c>
      <c r="AV301" s="4" t="str">
        <f t="shared" si="19"/>
        <v>0;0;0;0;0;0;0</v>
      </c>
      <c r="AW301" s="52" t="s">
        <v>1088</v>
      </c>
      <c r="AX301" s="4">
        <v>3</v>
      </c>
      <c r="AY301" s="4">
        <v>298</v>
      </c>
      <c r="AZ301" s="4"/>
      <c r="BA301" s="20">
        <v>0</v>
      </c>
      <c r="BB301" s="21">
        <v>0</v>
      </c>
      <c r="BC301" s="27">
        <v>0.75409839999999995</v>
      </c>
    </row>
    <row r="302" spans="1:55">
      <c r="A302">
        <v>51000299</v>
      </c>
      <c r="B302" s="4" t="s">
        <v>294</v>
      </c>
      <c r="C302" s="4" t="s">
        <v>675</v>
      </c>
      <c r="D302" s="21" t="s">
        <v>873</v>
      </c>
      <c r="E302" s="4">
        <v>3</v>
      </c>
      <c r="F302" s="4">
        <v>8</v>
      </c>
      <c r="G302" s="4">
        <v>0</v>
      </c>
      <c r="H302" s="4">
        <f t="shared" si="16"/>
        <v>1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4">
        <f t="shared" si="17"/>
        <v>-3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1040</v>
      </c>
      <c r="Z302" s="39">
        <v>55000335</v>
      </c>
      <c r="AA302" s="20">
        <v>30</v>
      </c>
      <c r="AB302" s="20">
        <v>55010014</v>
      </c>
      <c r="AC302" s="20">
        <v>100</v>
      </c>
      <c r="AD302" s="20"/>
      <c r="AE302" s="20"/>
      <c r="AF302" s="20"/>
      <c r="AG302" s="20"/>
      <c r="AH302" s="20" t="e">
        <f>IF(ISBLANK($Z302),0, LOOKUP($Z302,[1]Skill!$A:$A,[1]Skill!$V:$V)*$AA302/100)+
IF(ISBLANK($AB302),0, LOOKUP($AB302,[1]Skill!$A:$A,[1]Skill!$V:$V)*$AC302/100)+
IF(ISBLANK($AD302),0, LOOKUP($AD302,[1]Skill!$A:$A,[1]Skill!$V:$V)*$AE302/100)+
IF(ISBLANK($AF302),0, LOOKUP($AF302,[1]Skill!$A:$A,[1]Skill!$V:$V)*$AG302/100)</f>
        <v>#N/A</v>
      </c>
      <c r="AI302" s="20">
        <v>0</v>
      </c>
      <c r="AJ302" s="20">
        <v>0</v>
      </c>
      <c r="AK302" s="20">
        <v>0</v>
      </c>
      <c r="AL302" s="20">
        <v>0</v>
      </c>
      <c r="AM302" s="20">
        <v>0</v>
      </c>
      <c r="AN302" s="4" t="str">
        <f t="shared" si="18"/>
        <v>0;0;0;0;0</v>
      </c>
      <c r="AO302" s="20">
        <v>0</v>
      </c>
      <c r="AP302" s="20">
        <v>0</v>
      </c>
      <c r="AQ302" s="20">
        <v>0</v>
      </c>
      <c r="AR302" s="20">
        <v>0</v>
      </c>
      <c r="AS302" s="20">
        <v>0</v>
      </c>
      <c r="AT302" s="20">
        <v>0</v>
      </c>
      <c r="AU302" s="20">
        <v>0</v>
      </c>
      <c r="AV302" s="4" t="str">
        <f t="shared" si="19"/>
        <v>0;0;0;0;0;0;0</v>
      </c>
      <c r="AW302" s="52" t="s">
        <v>1088</v>
      </c>
      <c r="AX302" s="4">
        <v>6</v>
      </c>
      <c r="AY302" s="4">
        <v>299</v>
      </c>
      <c r="AZ302" s="4"/>
      <c r="BA302" s="20">
        <v>0</v>
      </c>
      <c r="BB302" s="21">
        <v>0</v>
      </c>
      <c r="BC302" s="27">
        <v>0.33442620000000001</v>
      </c>
    </row>
    <row r="303" spans="1:55">
      <c r="A303">
        <v>51000300</v>
      </c>
      <c r="B303" s="10" t="s">
        <v>702</v>
      </c>
      <c r="C303" s="10" t="s">
        <v>703</v>
      </c>
      <c r="D303" s="21" t="s">
        <v>873</v>
      </c>
      <c r="E303" s="10">
        <v>1</v>
      </c>
      <c r="F303" s="10">
        <v>9</v>
      </c>
      <c r="G303" s="10">
        <v>0</v>
      </c>
      <c r="H303" s="10">
        <f t="shared" si="16"/>
        <v>6</v>
      </c>
      <c r="I303" s="10">
        <v>1</v>
      </c>
      <c r="J303" s="4">
        <v>-10</v>
      </c>
      <c r="K303" s="10">
        <v>0</v>
      </c>
      <c r="L303" s="10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3">
        <f t="shared" si="17"/>
        <v>-13</v>
      </c>
      <c r="U303" s="4">
        <v>10</v>
      </c>
      <c r="V303" s="4">
        <v>15</v>
      </c>
      <c r="W303" s="4">
        <v>0</v>
      </c>
      <c r="X303" s="4" t="s">
        <v>78</v>
      </c>
      <c r="Y303" s="10" t="s">
        <v>831</v>
      </c>
      <c r="Z303" s="39">
        <v>55000340</v>
      </c>
      <c r="AA303" s="20">
        <v>100</v>
      </c>
      <c r="AB303" s="20">
        <v>55010014</v>
      </c>
      <c r="AC303" s="20">
        <v>100</v>
      </c>
      <c r="AD303" s="20"/>
      <c r="AE303" s="20"/>
      <c r="AF303" s="20"/>
      <c r="AG303" s="20"/>
      <c r="AH303" s="20" t="e">
        <f>IF(ISBLANK($Z303),0, LOOKUP($Z303,[1]Skill!$A:$A,[1]Skill!$V:$V)*$AA303/100)+
IF(ISBLANK($AB303),0, LOOKUP($AB303,[1]Skill!$A:$A,[1]Skill!$V:$V)*$AC303/100)+
IF(ISBLANK($AD303),0, LOOKUP($AD303,[1]Skill!$A:$A,[1]Skill!$V:$V)*$AE303/100)+
IF(ISBLANK($AF303),0, LOOKUP($AF303,[1]Skill!$A:$A,[1]Skill!$V:$V)*$AG303/100)</f>
        <v>#N/A</v>
      </c>
      <c r="AI303" s="20">
        <v>0</v>
      </c>
      <c r="AJ303" s="20">
        <v>0</v>
      </c>
      <c r="AK303" s="20">
        <v>0</v>
      </c>
      <c r="AL303" s="20">
        <v>0</v>
      </c>
      <c r="AM303" s="20">
        <v>0</v>
      </c>
      <c r="AN303" s="4" t="str">
        <f t="shared" si="18"/>
        <v>0;0;0;0;0</v>
      </c>
      <c r="AO303" s="20">
        <v>0</v>
      </c>
      <c r="AP303" s="20">
        <v>0</v>
      </c>
      <c r="AQ303" s="20">
        <v>0</v>
      </c>
      <c r="AR303" s="20">
        <v>0</v>
      </c>
      <c r="AS303" s="20">
        <v>0</v>
      </c>
      <c r="AT303" s="20">
        <v>0</v>
      </c>
      <c r="AU303" s="20">
        <v>0</v>
      </c>
      <c r="AV303" s="4" t="str">
        <f t="shared" si="19"/>
        <v>0;0;0;0;0;0;0</v>
      </c>
      <c r="AW303" s="52" t="s">
        <v>1088</v>
      </c>
      <c r="AX303" s="10">
        <v>6</v>
      </c>
      <c r="AY303" s="10">
        <v>300</v>
      </c>
      <c r="AZ303" s="10"/>
      <c r="BA303" s="20">
        <v>0</v>
      </c>
      <c r="BB303" s="21">
        <v>0</v>
      </c>
      <c r="BC303" s="27">
        <v>0.1065574</v>
      </c>
    </row>
    <row r="304" spans="1:55">
      <c r="A304">
        <v>51000301</v>
      </c>
      <c r="B304" s="10" t="s">
        <v>709</v>
      </c>
      <c r="C304" s="10" t="s">
        <v>712</v>
      </c>
      <c r="D304" s="21" t="s">
        <v>873</v>
      </c>
      <c r="E304" s="10">
        <v>2</v>
      </c>
      <c r="F304" s="10">
        <v>8</v>
      </c>
      <c r="G304" s="10">
        <v>0</v>
      </c>
      <c r="H304" s="10">
        <f t="shared" si="16"/>
        <v>6</v>
      </c>
      <c r="I304" s="10">
        <v>2</v>
      </c>
      <c r="J304" s="4">
        <v>0</v>
      </c>
      <c r="K304" s="4">
        <v>-15</v>
      </c>
      <c r="L304" s="9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3">
        <f t="shared" si="17"/>
        <v>-24</v>
      </c>
      <c r="U304" s="4">
        <v>10</v>
      </c>
      <c r="V304" s="4">
        <v>20</v>
      </c>
      <c r="W304" s="4">
        <v>0</v>
      </c>
      <c r="X304" s="10" t="s">
        <v>6</v>
      </c>
      <c r="Y304" s="10" t="s">
        <v>832</v>
      </c>
      <c r="Z304" s="39">
        <v>55000341</v>
      </c>
      <c r="AA304" s="20">
        <v>100</v>
      </c>
      <c r="AB304" s="20"/>
      <c r="AC304" s="20"/>
      <c r="AD304" s="20"/>
      <c r="AE304" s="20"/>
      <c r="AF304" s="20"/>
      <c r="AG304" s="20"/>
      <c r="AH304" s="20" t="e">
        <f>IF(ISBLANK($Z304),0, LOOKUP($Z304,[1]Skill!$A:$A,[1]Skill!$V:$V)*$AA304/100)+
IF(ISBLANK($AB304),0, LOOKUP($AB304,[1]Skill!$A:$A,[1]Skill!$V:$V)*$AC304/100)+
IF(ISBLANK($AD304),0, LOOKUP($AD304,[1]Skill!$A:$A,[1]Skill!$V:$V)*$AE304/100)+
IF(ISBLANK($AF304),0, LOOKUP($AF304,[1]Skill!$A:$A,[1]Skill!$V:$V)*$AG304/100)</f>
        <v>#N/A</v>
      </c>
      <c r="AI304" s="20">
        <v>0</v>
      </c>
      <c r="AJ304" s="20">
        <v>0</v>
      </c>
      <c r="AK304" s="20">
        <v>0</v>
      </c>
      <c r="AL304" s="20">
        <v>0</v>
      </c>
      <c r="AM304" s="20">
        <v>0</v>
      </c>
      <c r="AN304" s="4" t="str">
        <f t="shared" si="18"/>
        <v>0;0;0;0;0</v>
      </c>
      <c r="AO304" s="20">
        <v>0</v>
      </c>
      <c r="AP304" s="20">
        <v>0</v>
      </c>
      <c r="AQ304" s="20">
        <v>0</v>
      </c>
      <c r="AR304" s="20">
        <v>0</v>
      </c>
      <c r="AS304" s="20">
        <v>0</v>
      </c>
      <c r="AT304" s="20">
        <v>0</v>
      </c>
      <c r="AU304" s="20">
        <v>0</v>
      </c>
      <c r="AV304" s="4" t="str">
        <f t="shared" si="19"/>
        <v>0;0;0;0;0;0;0</v>
      </c>
      <c r="AW304" s="52" t="s">
        <v>1088</v>
      </c>
      <c r="AX304" s="10">
        <v>6</v>
      </c>
      <c r="AY304" s="10">
        <v>301</v>
      </c>
      <c r="AZ304" s="10"/>
      <c r="BA304" s="23">
        <v>0</v>
      </c>
      <c r="BB304" s="10">
        <v>0</v>
      </c>
      <c r="BC304" s="27">
        <v>0.19508200000000001</v>
      </c>
    </row>
    <row r="305" spans="1:55">
      <c r="A305">
        <v>51000302</v>
      </c>
      <c r="B305" s="10" t="s">
        <v>710</v>
      </c>
      <c r="C305" s="10" t="s">
        <v>713</v>
      </c>
      <c r="D305" s="21" t="s">
        <v>873</v>
      </c>
      <c r="E305" s="10">
        <v>3</v>
      </c>
      <c r="F305" s="10">
        <v>15</v>
      </c>
      <c r="G305" s="10">
        <v>0</v>
      </c>
      <c r="H305" s="10">
        <f t="shared" si="16"/>
        <v>6</v>
      </c>
      <c r="I305" s="10">
        <v>3</v>
      </c>
      <c r="J305" s="4">
        <v>-15</v>
      </c>
      <c r="K305" s="4">
        <v>10</v>
      </c>
      <c r="L305" s="9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3">
        <f t="shared" si="17"/>
        <v>-12</v>
      </c>
      <c r="U305" s="4">
        <v>10</v>
      </c>
      <c r="V305" s="4">
        <v>15</v>
      </c>
      <c r="W305" s="4">
        <v>0</v>
      </c>
      <c r="X305" s="10" t="s">
        <v>6</v>
      </c>
      <c r="Y305" s="10" t="s">
        <v>832</v>
      </c>
      <c r="Z305" s="39">
        <v>55000341</v>
      </c>
      <c r="AA305" s="20">
        <v>100</v>
      </c>
      <c r="AB305" s="20"/>
      <c r="AC305" s="20"/>
      <c r="AD305" s="20"/>
      <c r="AE305" s="20"/>
      <c r="AF305" s="20"/>
      <c r="AG305" s="20"/>
      <c r="AH305" s="20" t="e">
        <f>IF(ISBLANK($Z305),0, LOOKUP($Z305,[1]Skill!$A:$A,[1]Skill!$V:$V)*$AA305/100)+
IF(ISBLANK($AB305),0, LOOKUP($AB305,[1]Skill!$A:$A,[1]Skill!$V:$V)*$AC305/100)+
IF(ISBLANK($AD305),0, LOOKUP($AD305,[1]Skill!$A:$A,[1]Skill!$V:$V)*$AE305/100)+
IF(ISBLANK($AF305),0, LOOKUP($AF305,[1]Skill!$A:$A,[1]Skill!$V:$V)*$AG305/100)</f>
        <v>#N/A</v>
      </c>
      <c r="AI305" s="20">
        <v>0</v>
      </c>
      <c r="AJ305" s="20">
        <v>0</v>
      </c>
      <c r="AK305" s="20">
        <v>0</v>
      </c>
      <c r="AL305" s="20">
        <v>0</v>
      </c>
      <c r="AM305" s="20">
        <v>0</v>
      </c>
      <c r="AN305" s="4" t="str">
        <f t="shared" si="18"/>
        <v>0;0;0;0;0</v>
      </c>
      <c r="AO305" s="20">
        <v>0</v>
      </c>
      <c r="AP305" s="20">
        <v>0</v>
      </c>
      <c r="AQ305" s="20">
        <v>0</v>
      </c>
      <c r="AR305" s="20">
        <v>0</v>
      </c>
      <c r="AS305" s="20">
        <v>0</v>
      </c>
      <c r="AT305" s="20">
        <v>0</v>
      </c>
      <c r="AU305" s="20">
        <v>0</v>
      </c>
      <c r="AV305" s="4" t="str">
        <f t="shared" si="19"/>
        <v>0;0;0;0;0;0;0</v>
      </c>
      <c r="AW305" s="52" t="s">
        <v>1088</v>
      </c>
      <c r="AX305" s="10">
        <v>6</v>
      </c>
      <c r="AY305" s="10">
        <v>302</v>
      </c>
      <c r="AZ305" s="10"/>
      <c r="BA305" s="23">
        <v>0</v>
      </c>
      <c r="BB305" s="10">
        <v>0</v>
      </c>
      <c r="BC305" s="27">
        <v>0.3885246</v>
      </c>
    </row>
    <row r="306" spans="1:55">
      <c r="A306">
        <v>51000303</v>
      </c>
      <c r="B306" s="10" t="s">
        <v>711</v>
      </c>
      <c r="C306" s="10" t="s">
        <v>714</v>
      </c>
      <c r="D306" s="21" t="s">
        <v>873</v>
      </c>
      <c r="E306" s="10">
        <v>4</v>
      </c>
      <c r="F306" s="10">
        <v>5</v>
      </c>
      <c r="G306" s="10">
        <v>0</v>
      </c>
      <c r="H306" s="10">
        <f t="shared" si="16"/>
        <v>6</v>
      </c>
      <c r="I306" s="10">
        <v>4</v>
      </c>
      <c r="J306" s="4">
        <v>-10</v>
      </c>
      <c r="K306" s="4">
        <v>-5</v>
      </c>
      <c r="L306" s="9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3">
        <f t="shared" si="17"/>
        <v>-25</v>
      </c>
      <c r="U306" s="4">
        <v>10</v>
      </c>
      <c r="V306" s="4">
        <v>20</v>
      </c>
      <c r="W306" s="4">
        <v>0</v>
      </c>
      <c r="X306" s="10" t="s">
        <v>78</v>
      </c>
      <c r="Y306" s="10" t="s">
        <v>833</v>
      </c>
      <c r="Z306" s="39">
        <v>55000341</v>
      </c>
      <c r="AA306" s="20">
        <v>100</v>
      </c>
      <c r="AB306" s="20">
        <v>55000340</v>
      </c>
      <c r="AC306" s="20">
        <v>100</v>
      </c>
      <c r="AD306" s="20"/>
      <c r="AE306" s="20"/>
      <c r="AF306" s="20"/>
      <c r="AG306" s="20"/>
      <c r="AH306" s="20" t="e">
        <f>IF(ISBLANK($Z306),0, LOOKUP($Z306,[1]Skill!$A:$A,[1]Skill!$V:$V)*$AA306/100)+
IF(ISBLANK($AB306),0, LOOKUP($AB306,[1]Skill!$A:$A,[1]Skill!$V:$V)*$AC306/100)+
IF(ISBLANK($AD306),0, LOOKUP($AD306,[1]Skill!$A:$A,[1]Skill!$V:$V)*$AE306/100)+
IF(ISBLANK($AF306),0, LOOKUP($AF306,[1]Skill!$A:$A,[1]Skill!$V:$V)*$AG306/100)</f>
        <v>#N/A</v>
      </c>
      <c r="AI306" s="20">
        <v>0</v>
      </c>
      <c r="AJ306" s="20">
        <v>0</v>
      </c>
      <c r="AK306" s="20">
        <v>0</v>
      </c>
      <c r="AL306" s="20">
        <v>0</v>
      </c>
      <c r="AM306" s="20">
        <v>0</v>
      </c>
      <c r="AN306" s="4" t="str">
        <f t="shared" si="18"/>
        <v>0;0;0;0;0</v>
      </c>
      <c r="AO306" s="20">
        <v>0</v>
      </c>
      <c r="AP306" s="20">
        <v>0</v>
      </c>
      <c r="AQ306" s="20">
        <v>0</v>
      </c>
      <c r="AR306" s="20">
        <v>0</v>
      </c>
      <c r="AS306" s="20">
        <v>0</v>
      </c>
      <c r="AT306" s="20">
        <v>0</v>
      </c>
      <c r="AU306" s="20">
        <v>0</v>
      </c>
      <c r="AV306" s="4" t="str">
        <f t="shared" si="19"/>
        <v>0;0;0;0;0;0;0</v>
      </c>
      <c r="AW306" s="52" t="s">
        <v>1088</v>
      </c>
      <c r="AX306" s="10">
        <v>6</v>
      </c>
      <c r="AY306" s="10">
        <v>303</v>
      </c>
      <c r="AZ306" s="10"/>
      <c r="BA306" s="23">
        <v>0</v>
      </c>
      <c r="BB306" s="10">
        <v>0</v>
      </c>
      <c r="BC306" s="27">
        <v>0.51967220000000003</v>
      </c>
    </row>
    <row r="307" spans="1:55">
      <c r="A307">
        <v>51000304</v>
      </c>
      <c r="B307" s="10" t="s">
        <v>717</v>
      </c>
      <c r="C307" s="10" t="s">
        <v>718</v>
      </c>
      <c r="D307" s="21" t="s">
        <v>873</v>
      </c>
      <c r="E307" s="10">
        <v>3</v>
      </c>
      <c r="F307" s="10">
        <v>9</v>
      </c>
      <c r="G307" s="10">
        <v>0</v>
      </c>
      <c r="H307" s="10">
        <f t="shared" si="16"/>
        <v>6</v>
      </c>
      <c r="I307" s="10">
        <v>3</v>
      </c>
      <c r="J307" s="10">
        <v>10</v>
      </c>
      <c r="K307" s="10">
        <v>14</v>
      </c>
      <c r="L307" s="10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3">
        <f t="shared" si="17"/>
        <v>22</v>
      </c>
      <c r="U307" s="4">
        <v>30</v>
      </c>
      <c r="V307" s="4">
        <v>15</v>
      </c>
      <c r="W307" s="4">
        <v>0</v>
      </c>
      <c r="X307" s="10" t="s">
        <v>0</v>
      </c>
      <c r="Y307" s="10" t="s">
        <v>834</v>
      </c>
      <c r="Z307" s="39">
        <v>55000343</v>
      </c>
      <c r="AA307" s="20">
        <v>100</v>
      </c>
      <c r="AB307" s="20"/>
      <c r="AC307" s="20"/>
      <c r="AD307" s="20"/>
      <c r="AE307" s="20"/>
      <c r="AF307" s="20"/>
      <c r="AG307" s="20"/>
      <c r="AH307" s="20" t="e">
        <f>IF(ISBLANK($Z307),0, LOOKUP($Z307,[1]Skill!$A:$A,[1]Skill!$V:$V)*$AA307/100)+
IF(ISBLANK($AB307),0, LOOKUP($AB307,[1]Skill!$A:$A,[1]Skill!$V:$V)*$AC307/100)+
IF(ISBLANK($AD307),0, LOOKUP($AD307,[1]Skill!$A:$A,[1]Skill!$V:$V)*$AE307/100)+
IF(ISBLANK($AF307),0, LOOKUP($AF307,[1]Skill!$A:$A,[1]Skill!$V:$V)*$AG307/100)</f>
        <v>#N/A</v>
      </c>
      <c r="AI307" s="20">
        <v>0</v>
      </c>
      <c r="AJ307" s="20">
        <v>0</v>
      </c>
      <c r="AK307" s="20">
        <v>0</v>
      </c>
      <c r="AL307" s="20">
        <v>0</v>
      </c>
      <c r="AM307" s="20">
        <v>0</v>
      </c>
      <c r="AN307" s="4" t="str">
        <f t="shared" si="18"/>
        <v>0;0;0;0;0</v>
      </c>
      <c r="AO307" s="20">
        <v>0</v>
      </c>
      <c r="AP307" s="20">
        <v>0</v>
      </c>
      <c r="AQ307" s="20">
        <v>0</v>
      </c>
      <c r="AR307" s="20">
        <v>0</v>
      </c>
      <c r="AS307" s="20">
        <v>0</v>
      </c>
      <c r="AT307" s="20">
        <v>0</v>
      </c>
      <c r="AU307" s="20">
        <v>0</v>
      </c>
      <c r="AV307" s="4" t="str">
        <f t="shared" si="19"/>
        <v>0;0;0;0;0;0;0</v>
      </c>
      <c r="AW307" s="52" t="s">
        <v>1088</v>
      </c>
      <c r="AX307" s="10">
        <v>6</v>
      </c>
      <c r="AY307" s="10">
        <v>304</v>
      </c>
      <c r="AZ307" s="10"/>
      <c r="BA307" s="23">
        <v>0</v>
      </c>
      <c r="BB307" s="10">
        <v>0</v>
      </c>
      <c r="BC307" s="27">
        <v>0.49672129999999998</v>
      </c>
    </row>
    <row r="308" spans="1:55">
      <c r="A308">
        <v>51000305</v>
      </c>
      <c r="B308" s="10" t="s">
        <v>725</v>
      </c>
      <c r="C308" s="10" t="s">
        <v>727</v>
      </c>
      <c r="D308" s="21" t="s">
        <v>963</v>
      </c>
      <c r="E308" s="10">
        <v>6</v>
      </c>
      <c r="F308" s="10">
        <v>13</v>
      </c>
      <c r="G308" s="10">
        <v>4</v>
      </c>
      <c r="H308" s="10">
        <f t="shared" si="16"/>
        <v>0</v>
      </c>
      <c r="I308" s="10">
        <v>6</v>
      </c>
      <c r="J308" s="10">
        <v>-3</v>
      </c>
      <c r="K308" s="10">
        <v>0</v>
      </c>
      <c r="L308" s="4">
        <v>-6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3">
        <f t="shared" si="17"/>
        <v>-4</v>
      </c>
      <c r="U308" s="4">
        <v>10</v>
      </c>
      <c r="V308" s="4">
        <v>10</v>
      </c>
      <c r="W308" s="4">
        <v>0</v>
      </c>
      <c r="X308" s="10" t="s">
        <v>6</v>
      </c>
      <c r="Y308" s="10"/>
      <c r="Z308" s="39"/>
      <c r="AA308" s="20"/>
      <c r="AB308" s="20"/>
      <c r="AC308" s="20"/>
      <c r="AD308" s="20"/>
      <c r="AE308" s="20"/>
      <c r="AF308" s="20"/>
      <c r="AG308" s="20"/>
      <c r="AH308" s="20">
        <f>IF(ISBLANK($Z308),0, LOOKUP($Z308,[1]Skill!$A:$A,[1]Skill!$V:$V)*$AA308/100)+
IF(ISBLANK($AB308),0, LOOKUP($AB308,[1]Skill!$A:$A,[1]Skill!$V:$V)*$AC308/100)+
IF(ISBLANK($AD308),0, LOOKUP($AD308,[1]Skill!$A:$A,[1]Skill!$V:$V)*$AE308/100)+
IF(ISBLANK($AF308),0, LOOKUP($AF308,[1]Skill!$A:$A,[1]Skill!$V:$V)*$AG308/100)</f>
        <v>0</v>
      </c>
      <c r="AI308" s="20">
        <v>0</v>
      </c>
      <c r="AJ308" s="20">
        <v>0</v>
      </c>
      <c r="AK308" s="20">
        <v>0</v>
      </c>
      <c r="AL308" s="20">
        <v>0</v>
      </c>
      <c r="AM308" s="20">
        <v>0</v>
      </c>
      <c r="AN308" s="4" t="str">
        <f t="shared" si="18"/>
        <v>0;0;0;0;0</v>
      </c>
      <c r="AO308" s="20">
        <v>0</v>
      </c>
      <c r="AP308" s="20">
        <v>0</v>
      </c>
      <c r="AQ308" s="20">
        <v>0</v>
      </c>
      <c r="AR308" s="20">
        <v>0</v>
      </c>
      <c r="AS308" s="20">
        <v>0</v>
      </c>
      <c r="AT308" s="20">
        <v>0</v>
      </c>
      <c r="AU308" s="20">
        <v>0</v>
      </c>
      <c r="AV308" s="4" t="str">
        <f t="shared" si="19"/>
        <v>0;0;0;0;0;0;0</v>
      </c>
      <c r="AW308" s="52" t="s">
        <v>1088</v>
      </c>
      <c r="AX308" s="10">
        <v>6</v>
      </c>
      <c r="AY308" s="10">
        <v>305</v>
      </c>
      <c r="AZ308" s="10"/>
      <c r="BA308" s="23">
        <v>0</v>
      </c>
      <c r="BB308" s="10">
        <v>0</v>
      </c>
      <c r="BC308" s="27">
        <v>0.49672129999999998</v>
      </c>
    </row>
    <row r="309" spans="1:55">
      <c r="A309">
        <v>51000306</v>
      </c>
      <c r="B309" s="10" t="s">
        <v>726</v>
      </c>
      <c r="C309" s="10" t="s">
        <v>728</v>
      </c>
      <c r="D309" s="21" t="s">
        <v>962</v>
      </c>
      <c r="E309" s="10">
        <v>7</v>
      </c>
      <c r="F309" s="10">
        <v>11</v>
      </c>
      <c r="G309" s="10">
        <v>3</v>
      </c>
      <c r="H309" s="10">
        <f t="shared" si="16"/>
        <v>0</v>
      </c>
      <c r="I309" s="10">
        <v>7</v>
      </c>
      <c r="J309" s="10">
        <v>-4</v>
      </c>
      <c r="K309" s="10">
        <v>-8</v>
      </c>
      <c r="L309" s="10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3">
        <f t="shared" si="17"/>
        <v>-4</v>
      </c>
      <c r="U309" s="4">
        <v>10</v>
      </c>
      <c r="V309" s="4">
        <v>12</v>
      </c>
      <c r="W309" s="4">
        <v>0</v>
      </c>
      <c r="X309" s="10" t="s">
        <v>731</v>
      </c>
      <c r="Y309" s="10"/>
      <c r="Z309" s="39"/>
      <c r="AA309" s="20"/>
      <c r="AB309" s="20"/>
      <c r="AC309" s="20"/>
      <c r="AD309" s="20"/>
      <c r="AE309" s="20"/>
      <c r="AF309" s="20"/>
      <c r="AG309" s="20"/>
      <c r="AH309" s="20">
        <f>IF(ISBLANK($Z309),0, LOOKUP($Z309,[1]Skill!$A:$A,[1]Skill!$V:$V)*$AA309/100)+
IF(ISBLANK($AB309),0, LOOKUP($AB309,[1]Skill!$A:$A,[1]Skill!$V:$V)*$AC309/100)+
IF(ISBLANK($AD309),0, LOOKUP($AD309,[1]Skill!$A:$A,[1]Skill!$V:$V)*$AE309/100)+
IF(ISBLANK($AF309),0, LOOKUP($AF309,[1]Skill!$A:$A,[1]Skill!$V:$V)*$AG309/100)</f>
        <v>0</v>
      </c>
      <c r="AI309" s="20">
        <v>0</v>
      </c>
      <c r="AJ309" s="20">
        <v>0</v>
      </c>
      <c r="AK309" s="20">
        <v>0</v>
      </c>
      <c r="AL309" s="20">
        <v>0</v>
      </c>
      <c r="AM309" s="20">
        <v>0</v>
      </c>
      <c r="AN309" s="4" t="str">
        <f t="shared" si="18"/>
        <v>0;0;0;0;0</v>
      </c>
      <c r="AO309" s="20">
        <v>0</v>
      </c>
      <c r="AP309" s="20">
        <v>0</v>
      </c>
      <c r="AQ309" s="20">
        <v>0</v>
      </c>
      <c r="AR309" s="20">
        <v>0</v>
      </c>
      <c r="AS309" s="20">
        <v>0</v>
      </c>
      <c r="AT309" s="20">
        <v>0</v>
      </c>
      <c r="AU309" s="20">
        <v>0</v>
      </c>
      <c r="AV309" s="4" t="str">
        <f t="shared" si="19"/>
        <v>0;0;0;0;0;0;0</v>
      </c>
      <c r="AW309" s="52" t="s">
        <v>1088</v>
      </c>
      <c r="AX309" s="10">
        <v>6</v>
      </c>
      <c r="AY309" s="10">
        <v>306</v>
      </c>
      <c r="AZ309" s="10"/>
      <c r="BA309" s="23">
        <v>0</v>
      </c>
      <c r="BB309" s="10">
        <v>0</v>
      </c>
      <c r="BC309" s="27">
        <v>0.49672129999999998</v>
      </c>
    </row>
    <row r="310" spans="1:55">
      <c r="A310">
        <v>51000307</v>
      </c>
      <c r="B310" s="10" t="s">
        <v>729</v>
      </c>
      <c r="C310" s="10" t="s">
        <v>730</v>
      </c>
      <c r="D310" s="21" t="s">
        <v>961</v>
      </c>
      <c r="E310" s="10">
        <v>4</v>
      </c>
      <c r="F310" s="10">
        <v>9</v>
      </c>
      <c r="G310" s="10">
        <v>0</v>
      </c>
      <c r="H310" s="10">
        <f t="shared" si="16"/>
        <v>0</v>
      </c>
      <c r="I310" s="10">
        <v>4</v>
      </c>
      <c r="J310" s="10">
        <v>-4</v>
      </c>
      <c r="K310" s="10">
        <v>2</v>
      </c>
      <c r="L310" s="10">
        <v>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3">
        <f t="shared" si="17"/>
        <v>-4</v>
      </c>
      <c r="U310" s="4">
        <v>10</v>
      </c>
      <c r="V310" s="4">
        <v>12</v>
      </c>
      <c r="W310" s="4">
        <v>0</v>
      </c>
      <c r="X310" s="10" t="s">
        <v>734</v>
      </c>
      <c r="Y310" s="10"/>
      <c r="Z310" s="39"/>
      <c r="AA310" s="20"/>
      <c r="AB310" s="20"/>
      <c r="AC310" s="20"/>
      <c r="AD310" s="20"/>
      <c r="AE310" s="20"/>
      <c r="AF310" s="20"/>
      <c r="AG310" s="20"/>
      <c r="AH310" s="20">
        <f>IF(ISBLANK($Z310),0, LOOKUP($Z310,[1]Skill!$A:$A,[1]Skill!$V:$V)*$AA310/100)+
IF(ISBLANK($AB310),0, LOOKUP($AB310,[1]Skill!$A:$A,[1]Skill!$V:$V)*$AC310/100)+
IF(ISBLANK($AD310),0, LOOKUP($AD310,[1]Skill!$A:$A,[1]Skill!$V:$V)*$AE310/100)+
IF(ISBLANK($AF310),0, LOOKUP($AF310,[1]Skill!$A:$A,[1]Skill!$V:$V)*$AG310/100)</f>
        <v>0</v>
      </c>
      <c r="AI310" s="20">
        <v>0</v>
      </c>
      <c r="AJ310" s="20">
        <v>0</v>
      </c>
      <c r="AK310" s="20">
        <v>0</v>
      </c>
      <c r="AL310" s="20">
        <v>0</v>
      </c>
      <c r="AM310" s="20">
        <v>0</v>
      </c>
      <c r="AN310" s="4" t="str">
        <f t="shared" si="18"/>
        <v>0;0;0;0;0</v>
      </c>
      <c r="AO310" s="20">
        <v>0</v>
      </c>
      <c r="AP310" s="20">
        <v>0</v>
      </c>
      <c r="AQ310" s="20">
        <v>0</v>
      </c>
      <c r="AR310" s="20">
        <v>0</v>
      </c>
      <c r="AS310" s="20">
        <v>0</v>
      </c>
      <c r="AT310" s="20">
        <v>0</v>
      </c>
      <c r="AU310" s="20">
        <v>0</v>
      </c>
      <c r="AV310" s="4" t="str">
        <f t="shared" si="19"/>
        <v>0;0;0;0;0;0;0</v>
      </c>
      <c r="AW310" s="52" t="s">
        <v>1088</v>
      </c>
      <c r="AX310" s="10">
        <v>6</v>
      </c>
      <c r="AY310" s="10">
        <v>307</v>
      </c>
      <c r="AZ310" s="10"/>
      <c r="BA310" s="23">
        <v>0</v>
      </c>
      <c r="BB310" s="10">
        <v>1</v>
      </c>
      <c r="BC310" s="27">
        <v>0.49672129999999998</v>
      </c>
    </row>
    <row r="311" spans="1:55">
      <c r="A311">
        <v>51000308</v>
      </c>
      <c r="B311" s="10" t="s">
        <v>733</v>
      </c>
      <c r="C311" s="10" t="s">
        <v>732</v>
      </c>
      <c r="D311" s="21" t="s">
        <v>962</v>
      </c>
      <c r="E311" s="10">
        <v>6</v>
      </c>
      <c r="F311" s="10">
        <v>8</v>
      </c>
      <c r="G311" s="10">
        <v>0</v>
      </c>
      <c r="H311" s="10">
        <f t="shared" si="16"/>
        <v>0</v>
      </c>
      <c r="I311" s="10">
        <v>6</v>
      </c>
      <c r="J311" s="10">
        <v>4</v>
      </c>
      <c r="K311" s="10">
        <v>-3</v>
      </c>
      <c r="L311" s="10">
        <v>-5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3">
        <f t="shared" si="17"/>
        <v>-4</v>
      </c>
      <c r="U311" s="4">
        <v>10</v>
      </c>
      <c r="V311" s="4">
        <v>10</v>
      </c>
      <c r="W311" s="4">
        <v>0</v>
      </c>
      <c r="X311" s="10" t="s">
        <v>6</v>
      </c>
      <c r="Y311" s="10"/>
      <c r="Z311" s="39"/>
      <c r="AA311" s="20"/>
      <c r="AB311" s="20"/>
      <c r="AC311" s="20"/>
      <c r="AD311" s="20"/>
      <c r="AE311" s="20"/>
      <c r="AF311" s="20"/>
      <c r="AG311" s="20"/>
      <c r="AH311" s="20">
        <f>IF(ISBLANK($Z311),0, LOOKUP($Z311,[1]Skill!$A:$A,[1]Skill!$V:$V)*$AA311/100)+
IF(ISBLANK($AB311),0, LOOKUP($AB311,[1]Skill!$A:$A,[1]Skill!$V:$V)*$AC311/100)+
IF(ISBLANK($AD311),0, LOOKUP($AD311,[1]Skill!$A:$A,[1]Skill!$V:$V)*$AE311/100)+
IF(ISBLANK($AF311),0, LOOKUP($AF311,[1]Skill!$A:$A,[1]Skill!$V:$V)*$AG311/100)</f>
        <v>0</v>
      </c>
      <c r="AI311" s="20">
        <v>0</v>
      </c>
      <c r="AJ311" s="20">
        <v>0</v>
      </c>
      <c r="AK311" s="20">
        <v>0</v>
      </c>
      <c r="AL311" s="20">
        <v>0</v>
      </c>
      <c r="AM311" s="20">
        <v>0</v>
      </c>
      <c r="AN311" s="4" t="str">
        <f t="shared" si="18"/>
        <v>0;0;0;0;0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20">
        <v>0</v>
      </c>
      <c r="AU311" s="20">
        <v>0</v>
      </c>
      <c r="AV311" s="4" t="str">
        <f t="shared" si="19"/>
        <v>0;0;0;0;0;0;0</v>
      </c>
      <c r="AW311" s="52" t="s">
        <v>1088</v>
      </c>
      <c r="AX311" s="10">
        <v>6</v>
      </c>
      <c r="AY311" s="10">
        <v>308</v>
      </c>
      <c r="AZ311" s="10"/>
      <c r="BA311" s="23">
        <v>0</v>
      </c>
      <c r="BB311" s="10">
        <v>1</v>
      </c>
      <c r="BC311" s="10">
        <v>0.49672129999999998</v>
      </c>
    </row>
    <row r="312" spans="1:55">
      <c r="A312">
        <v>51000309</v>
      </c>
      <c r="B312" s="10" t="s">
        <v>1093</v>
      </c>
      <c r="C312" s="4" t="s">
        <v>1094</v>
      </c>
      <c r="D312" s="10" t="s">
        <v>1095</v>
      </c>
      <c r="E312" s="10">
        <v>3</v>
      </c>
      <c r="F312" s="10">
        <v>2</v>
      </c>
      <c r="G312" s="10">
        <v>4</v>
      </c>
      <c r="H312" s="23">
        <f t="shared" si="16"/>
        <v>1</v>
      </c>
      <c r="I312" s="10">
        <v>3</v>
      </c>
      <c r="J312" s="10">
        <v>-100</v>
      </c>
      <c r="K312" s="10">
        <v>20</v>
      </c>
      <c r="L312" s="10">
        <v>-2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23">
        <f t="shared" si="17"/>
        <v>-2</v>
      </c>
      <c r="U312" s="10">
        <v>0</v>
      </c>
      <c r="V312" s="10">
        <v>0</v>
      </c>
      <c r="W312" s="10">
        <v>12</v>
      </c>
      <c r="X312" s="10" t="s">
        <v>9</v>
      </c>
      <c r="Y312" s="10" t="s">
        <v>1117</v>
      </c>
      <c r="Z312" s="20">
        <v>55400001</v>
      </c>
      <c r="AA312" s="20">
        <v>100</v>
      </c>
      <c r="AB312" s="20"/>
      <c r="AC312" s="20"/>
      <c r="AD312" s="20"/>
      <c r="AE312" s="20"/>
      <c r="AF312" s="20"/>
      <c r="AG312" s="20"/>
      <c r="AH312" s="20">
        <f>IF(ISBLANK($Z312),0, LOOKUP($Z312,[1]Skill!$A:$A,[1]Skill!$V:$V)*$AA312/100)+
IF(ISBLANK($AB312),0, LOOKUP($AB312,[1]Skill!$A:$A,[1]Skill!$V:$V)*$AC312/100)+
IF(ISBLANK($AD312),0, LOOKUP($AD312,[1]Skill!$A:$A,[1]Skill!$V:$V)*$AE312/100)+
IF(ISBLANK($AF312),0, LOOKUP($AF312,[1]Skill!$A:$A,[1]Skill!$V:$V)*$AG312/100)</f>
        <v>80</v>
      </c>
      <c r="AI312" s="20">
        <v>0</v>
      </c>
      <c r="AJ312" s="20">
        <v>0</v>
      </c>
      <c r="AK312" s="20">
        <v>0</v>
      </c>
      <c r="AL312" s="20">
        <v>0</v>
      </c>
      <c r="AM312" s="20">
        <v>0</v>
      </c>
      <c r="AN312" s="10" t="str">
        <f t="shared" si="18"/>
        <v>0;0;0;0;0</v>
      </c>
      <c r="AO312" s="20">
        <v>0</v>
      </c>
      <c r="AP312" s="20">
        <v>0</v>
      </c>
      <c r="AQ312" s="20">
        <v>0</v>
      </c>
      <c r="AR312" s="20">
        <v>0</v>
      </c>
      <c r="AS312" s="20">
        <v>0</v>
      </c>
      <c r="AT312" s="20">
        <v>0</v>
      </c>
      <c r="AU312" s="20">
        <v>0</v>
      </c>
      <c r="AV312" s="4" t="str">
        <f t="shared" si="19"/>
        <v>0;0;0;0;0;0;0</v>
      </c>
      <c r="AW312" s="53" t="s">
        <v>1088</v>
      </c>
      <c r="AX312" s="10">
        <v>6</v>
      </c>
      <c r="AY312" s="10">
        <v>309</v>
      </c>
      <c r="AZ312" s="10"/>
      <c r="BA312" s="23">
        <v>0</v>
      </c>
      <c r="BB312" s="10">
        <v>1</v>
      </c>
      <c r="BC312" s="10">
        <v>0.40819670000000002</v>
      </c>
    </row>
    <row r="313" spans="1:55">
      <c r="A313">
        <v>51000310</v>
      </c>
      <c r="B313" s="10" t="s">
        <v>1099</v>
      </c>
      <c r="C313" s="10" t="s">
        <v>1098</v>
      </c>
      <c r="D313" s="10" t="s">
        <v>1100</v>
      </c>
      <c r="E313" s="10">
        <v>6</v>
      </c>
      <c r="F313" s="10">
        <v>1</v>
      </c>
      <c r="G313" s="10">
        <v>3</v>
      </c>
      <c r="H313" s="23">
        <f t="shared" si="16"/>
        <v>4</v>
      </c>
      <c r="I313" s="10">
        <v>6</v>
      </c>
      <c r="J313" s="10">
        <v>10</v>
      </c>
      <c r="K313" s="10">
        <v>-20</v>
      </c>
      <c r="L313" s="10">
        <v>-5</v>
      </c>
      <c r="M313" s="10">
        <v>0</v>
      </c>
      <c r="N313" s="10">
        <v>0</v>
      </c>
      <c r="O313" s="10">
        <v>-2</v>
      </c>
      <c r="P313" s="10">
        <v>0</v>
      </c>
      <c r="Q313" s="10">
        <v>-1</v>
      </c>
      <c r="R313" s="10">
        <v>0</v>
      </c>
      <c r="S313" s="10">
        <v>0</v>
      </c>
      <c r="T313" s="23">
        <f t="shared" si="17"/>
        <v>10</v>
      </c>
      <c r="U313" s="10">
        <v>10</v>
      </c>
      <c r="V313" s="10">
        <v>10</v>
      </c>
      <c r="W313" s="10">
        <v>0</v>
      </c>
      <c r="X313" s="10" t="s">
        <v>731</v>
      </c>
      <c r="Y313" s="10" t="s">
        <v>1123</v>
      </c>
      <c r="Z313" s="20">
        <v>55200001</v>
      </c>
      <c r="AA313" s="20">
        <v>100</v>
      </c>
      <c r="AB313" s="20"/>
      <c r="AC313" s="20"/>
      <c r="AD313" s="20"/>
      <c r="AE313" s="20"/>
      <c r="AF313" s="20"/>
      <c r="AG313" s="20"/>
      <c r="AH313" s="20">
        <f>IF(ISBLANK($Z313),0, LOOKUP($Z313,[1]Skill!$A:$A,[1]Skill!$V:$V)*$AA313/100)+
IF(ISBLANK($AB313),0, LOOKUP($AB313,[1]Skill!$A:$A,[1]Skill!$V:$V)*$AC313/100)+
IF(ISBLANK($AD313),0, LOOKUP($AD313,[1]Skill!$A:$A,[1]Skill!$V:$V)*$AE313/100)+
IF(ISBLANK($AF313),0, LOOKUP($AF313,[1]Skill!$A:$A,[1]Skill!$V:$V)*$AG313/100)</f>
        <v>40</v>
      </c>
      <c r="AI313" s="20">
        <v>0</v>
      </c>
      <c r="AJ313" s="20">
        <v>0</v>
      </c>
      <c r="AK313" s="20">
        <v>0</v>
      </c>
      <c r="AL313" s="20">
        <v>0</v>
      </c>
      <c r="AM313" s="20">
        <v>0</v>
      </c>
      <c r="AN313" s="10" t="str">
        <f t="shared" ref="AN313" si="20">CONCATENATE(AI313,";",AJ313,";",AK313,";",AL313,";",AM313)</f>
        <v>0;0;0;0;0</v>
      </c>
      <c r="AO313" s="20">
        <v>0</v>
      </c>
      <c r="AP313" s="20">
        <v>0</v>
      </c>
      <c r="AQ313" s="20">
        <v>0</v>
      </c>
      <c r="AR313" s="20">
        <v>0</v>
      </c>
      <c r="AS313" s="20">
        <v>0</v>
      </c>
      <c r="AT313" s="20">
        <v>0</v>
      </c>
      <c r="AU313" s="20">
        <v>0</v>
      </c>
      <c r="AV313" s="4" t="str">
        <f t="shared" si="19"/>
        <v>0;0;0;0;0;0;0</v>
      </c>
      <c r="AW313" s="53" t="s">
        <v>1088</v>
      </c>
      <c r="AX313" s="10">
        <v>6</v>
      </c>
      <c r="AY313" s="10">
        <v>310</v>
      </c>
      <c r="AZ313" s="10"/>
      <c r="BA313" s="23">
        <v>0</v>
      </c>
      <c r="BB313" s="10">
        <v>1</v>
      </c>
      <c r="BC313" s="10">
        <v>0.49672129999999998</v>
      </c>
    </row>
    <row r="314" spans="1:55">
      <c r="A314">
        <v>51000311</v>
      </c>
      <c r="B314" s="10" t="s">
        <v>1101</v>
      </c>
      <c r="C314" s="10" t="s">
        <v>1102</v>
      </c>
      <c r="D314" s="10" t="s">
        <v>1105</v>
      </c>
      <c r="E314" s="10">
        <v>4</v>
      </c>
      <c r="F314" s="10">
        <v>1</v>
      </c>
      <c r="G314" s="10">
        <v>3</v>
      </c>
      <c r="H314" s="23">
        <f t="shared" si="16"/>
        <v>4</v>
      </c>
      <c r="I314" s="10">
        <v>4</v>
      </c>
      <c r="J314" s="10">
        <v>-3</v>
      </c>
      <c r="K314" s="10">
        <v>3</v>
      </c>
      <c r="L314" s="10">
        <v>-15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23">
        <f t="shared" si="17"/>
        <v>10</v>
      </c>
      <c r="U314" s="10">
        <v>10</v>
      </c>
      <c r="V314" s="10">
        <v>10</v>
      </c>
      <c r="W314" s="10">
        <v>0</v>
      </c>
      <c r="X314" s="10" t="s">
        <v>228</v>
      </c>
      <c r="Y314" s="10" t="s">
        <v>1116</v>
      </c>
      <c r="Z314" s="20">
        <v>55300006</v>
      </c>
      <c r="AA314" s="20">
        <v>100</v>
      </c>
      <c r="AB314" s="20"/>
      <c r="AC314" s="20"/>
      <c r="AD314" s="20"/>
      <c r="AE314" s="20"/>
      <c r="AF314" s="20"/>
      <c r="AG314" s="20"/>
      <c r="AH314" s="20">
        <f>IF(ISBLANK($Z314),0, LOOKUP($Z314,[1]Skill!$A:$A,[1]Skill!$V:$V)*$AA314/100)+
IF(ISBLANK($AB314),0, LOOKUP($AB314,[1]Skill!$A:$A,[1]Skill!$V:$V)*$AC314/100)+
IF(ISBLANK($AD314),0, LOOKUP($AD314,[1]Skill!$A:$A,[1]Skill!$V:$V)*$AE314/100)+
IF(ISBLANK($AF314),0, LOOKUP($AF314,[1]Skill!$A:$A,[1]Skill!$V:$V)*$AG314/100)</f>
        <v>25</v>
      </c>
      <c r="AI314" s="20">
        <v>0</v>
      </c>
      <c r="AJ314" s="20">
        <v>0</v>
      </c>
      <c r="AK314" s="20">
        <v>0</v>
      </c>
      <c r="AL314" s="20">
        <v>0</v>
      </c>
      <c r="AM314" s="20">
        <v>0</v>
      </c>
      <c r="AN314" s="10" t="str">
        <f t="shared" ref="AN314" si="21">CONCATENATE(AI314,";",AJ314,";",AK314,";",AL314,";",AM314)</f>
        <v>0;0;0;0;0</v>
      </c>
      <c r="AO314" s="20">
        <v>0</v>
      </c>
      <c r="AP314" s="20">
        <v>0</v>
      </c>
      <c r="AQ314" s="20">
        <v>0</v>
      </c>
      <c r="AR314" s="20">
        <v>0</v>
      </c>
      <c r="AS314" s="20">
        <v>0</v>
      </c>
      <c r="AT314" s="20">
        <v>0</v>
      </c>
      <c r="AU314" s="20">
        <v>0</v>
      </c>
      <c r="AV314" s="4" t="str">
        <f t="shared" si="19"/>
        <v>0;0;0;0;0;0;0</v>
      </c>
      <c r="AW314" s="53" t="s">
        <v>1088</v>
      </c>
      <c r="AX314" s="10">
        <v>6</v>
      </c>
      <c r="AY314" s="10">
        <v>311</v>
      </c>
      <c r="AZ314" s="10"/>
      <c r="BA314" s="23">
        <v>0</v>
      </c>
      <c r="BB314" s="10">
        <v>1</v>
      </c>
      <c r="BC314" s="10">
        <v>0.49672129999999998</v>
      </c>
    </row>
  </sheetData>
  <phoneticPr fontId="18" type="noConversion"/>
  <conditionalFormatting sqref="T4:T31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8" priority="9" operator="greaterThanOrEqual">
      <formula>5</formula>
    </cfRule>
    <cfRule type="cellIs" dxfId="17" priority="20" operator="equal">
      <formula>1</formula>
    </cfRule>
    <cfRule type="cellIs" dxfId="16" priority="21" operator="equal">
      <formula>2</formula>
    </cfRule>
    <cfRule type="cellIs" dxfId="15" priority="22" operator="equal">
      <formula>3</formula>
    </cfRule>
    <cfRule type="cellIs" dxfId="14" priority="23" operator="equal">
      <formula>4</formula>
    </cfRule>
  </conditionalFormatting>
  <conditionalFormatting sqref="D4:D314">
    <cfRule type="cellIs" dxfId="13" priority="1" operator="equal">
      <formula>"未完成"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5" sqref="C5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6" customWidth="1"/>
    <col min="51" max="51" width="5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722</v>
      </c>
      <c r="E1" s="16" t="s">
        <v>313</v>
      </c>
      <c r="F1" s="16" t="s">
        <v>314</v>
      </c>
      <c r="G1" s="16" t="s">
        <v>315</v>
      </c>
      <c r="H1" s="16" t="s">
        <v>957</v>
      </c>
      <c r="I1" s="16" t="s">
        <v>695</v>
      </c>
      <c r="J1" s="17" t="s">
        <v>316</v>
      </c>
      <c r="K1" s="17" t="s">
        <v>322</v>
      </c>
      <c r="L1" s="16" t="s">
        <v>690</v>
      </c>
      <c r="M1" s="16" t="s">
        <v>843</v>
      </c>
      <c r="N1" s="16" t="s">
        <v>846</v>
      </c>
      <c r="O1" s="16" t="s">
        <v>849</v>
      </c>
      <c r="P1" s="16" t="s">
        <v>857</v>
      </c>
      <c r="Q1" s="16" t="s">
        <v>859</v>
      </c>
      <c r="R1" s="16" t="s">
        <v>854</v>
      </c>
      <c r="S1" s="16" t="s">
        <v>852</v>
      </c>
      <c r="T1" s="36" t="s">
        <v>692</v>
      </c>
      <c r="U1" s="16" t="s">
        <v>838</v>
      </c>
      <c r="V1" s="16" t="s">
        <v>839</v>
      </c>
      <c r="W1" s="16" t="s">
        <v>1092</v>
      </c>
      <c r="X1" s="16" t="s">
        <v>323</v>
      </c>
      <c r="Y1" s="16" t="s">
        <v>325</v>
      </c>
      <c r="Z1" s="40" t="s">
        <v>929</v>
      </c>
      <c r="AA1" s="40" t="s">
        <v>932</v>
      </c>
      <c r="AB1" s="40" t="s">
        <v>933</v>
      </c>
      <c r="AC1" s="40" t="s">
        <v>934</v>
      </c>
      <c r="AD1" s="40" t="s">
        <v>935</v>
      </c>
      <c r="AE1" s="40" t="s">
        <v>936</v>
      </c>
      <c r="AF1" s="40" t="s">
        <v>937</v>
      </c>
      <c r="AG1" s="40" t="s">
        <v>938</v>
      </c>
      <c r="AH1" s="40" t="s">
        <v>946</v>
      </c>
      <c r="AI1" s="16" t="s">
        <v>947</v>
      </c>
      <c r="AJ1" s="16" t="s">
        <v>948</v>
      </c>
      <c r="AK1" s="16" t="s">
        <v>949</v>
      </c>
      <c r="AL1" s="16" t="s">
        <v>950</v>
      </c>
      <c r="AM1" s="16" t="s">
        <v>951</v>
      </c>
      <c r="AN1" s="16" t="s">
        <v>876</v>
      </c>
      <c r="AO1" s="43" t="s">
        <v>914</v>
      </c>
      <c r="AP1" s="43" t="s">
        <v>917</v>
      </c>
      <c r="AQ1" s="43" t="s">
        <v>919</v>
      </c>
      <c r="AR1" s="43" t="s">
        <v>921</v>
      </c>
      <c r="AS1" s="43" t="s">
        <v>923</v>
      </c>
      <c r="AT1" s="43" t="s">
        <v>925</v>
      </c>
      <c r="AU1" s="43" t="s">
        <v>927</v>
      </c>
      <c r="AV1" s="44" t="s">
        <v>735</v>
      </c>
      <c r="AW1" s="50" t="s">
        <v>1085</v>
      </c>
      <c r="AX1" s="16" t="s">
        <v>326</v>
      </c>
      <c r="AY1" s="18" t="s">
        <v>327</v>
      </c>
      <c r="AZ1" s="16" t="s">
        <v>324</v>
      </c>
      <c r="BA1" s="18" t="s">
        <v>698</v>
      </c>
      <c r="BB1" s="29" t="s">
        <v>700</v>
      </c>
      <c r="BC1" s="29" t="s">
        <v>720</v>
      </c>
    </row>
    <row r="2" spans="1:55">
      <c r="A2" s="1" t="s">
        <v>295</v>
      </c>
      <c r="B2" s="2" t="s">
        <v>296</v>
      </c>
      <c r="C2" s="2" t="s">
        <v>296</v>
      </c>
      <c r="D2" s="30" t="s">
        <v>296</v>
      </c>
      <c r="E2" s="2" t="s">
        <v>295</v>
      </c>
      <c r="F2" s="2" t="s">
        <v>295</v>
      </c>
      <c r="G2" s="2" t="s">
        <v>295</v>
      </c>
      <c r="H2" s="2" t="s">
        <v>958</v>
      </c>
      <c r="I2" s="2" t="s">
        <v>295</v>
      </c>
      <c r="J2" s="12" t="s">
        <v>295</v>
      </c>
      <c r="K2" s="12" t="s">
        <v>295</v>
      </c>
      <c r="L2" s="2" t="s">
        <v>295</v>
      </c>
      <c r="M2" s="2" t="s">
        <v>295</v>
      </c>
      <c r="N2" s="2" t="s">
        <v>847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37" t="s">
        <v>721</v>
      </c>
      <c r="U2" s="2" t="s">
        <v>295</v>
      </c>
      <c r="V2" s="2" t="s">
        <v>295</v>
      </c>
      <c r="W2" s="2" t="s">
        <v>1096</v>
      </c>
      <c r="X2" s="2" t="s">
        <v>296</v>
      </c>
      <c r="Y2" s="2" t="s">
        <v>680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721</v>
      </c>
      <c r="AJ2" s="2" t="s">
        <v>721</v>
      </c>
      <c r="AK2" s="2" t="s">
        <v>721</v>
      </c>
      <c r="AL2" s="2" t="s">
        <v>721</v>
      </c>
      <c r="AM2" s="2" t="s">
        <v>721</v>
      </c>
      <c r="AN2" s="2" t="s">
        <v>737</v>
      </c>
      <c r="AO2" s="45" t="s">
        <v>721</v>
      </c>
      <c r="AP2" s="45" t="s">
        <v>721</v>
      </c>
      <c r="AQ2" s="45" t="s">
        <v>721</v>
      </c>
      <c r="AR2" s="45" t="s">
        <v>721</v>
      </c>
      <c r="AS2" s="45" t="s">
        <v>721</v>
      </c>
      <c r="AT2" s="45" t="s">
        <v>721</v>
      </c>
      <c r="AU2" s="45" t="s">
        <v>721</v>
      </c>
      <c r="AV2" s="46" t="s">
        <v>737</v>
      </c>
      <c r="AW2" s="51" t="s">
        <v>1086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721</v>
      </c>
    </row>
    <row r="3" spans="1:55">
      <c r="A3" s="6" t="s">
        <v>297</v>
      </c>
      <c r="B3" s="6" t="s">
        <v>298</v>
      </c>
      <c r="C3" s="6" t="s">
        <v>329</v>
      </c>
      <c r="D3" s="28" t="s">
        <v>724</v>
      </c>
      <c r="E3" s="6" t="s">
        <v>299</v>
      </c>
      <c r="F3" s="6" t="s">
        <v>739</v>
      </c>
      <c r="G3" s="6" t="s">
        <v>740</v>
      </c>
      <c r="H3" s="6" t="s">
        <v>959</v>
      </c>
      <c r="I3" s="6" t="s">
        <v>697</v>
      </c>
      <c r="J3" s="13" t="s">
        <v>687</v>
      </c>
      <c r="K3" s="13" t="s">
        <v>689</v>
      </c>
      <c r="L3" s="6" t="s">
        <v>691</v>
      </c>
      <c r="M3" s="6" t="s">
        <v>845</v>
      </c>
      <c r="N3" s="6" t="s">
        <v>848</v>
      </c>
      <c r="O3" s="6" t="s">
        <v>851</v>
      </c>
      <c r="P3" s="6" t="s">
        <v>858</v>
      </c>
      <c r="Q3" s="6" t="s">
        <v>860</v>
      </c>
      <c r="R3" s="6" t="s">
        <v>856</v>
      </c>
      <c r="S3" s="6" t="s">
        <v>853</v>
      </c>
      <c r="T3" s="38" t="s">
        <v>693</v>
      </c>
      <c r="U3" s="6" t="s">
        <v>841</v>
      </c>
      <c r="V3" s="6" t="s">
        <v>842</v>
      </c>
      <c r="W3" s="6" t="s">
        <v>1097</v>
      </c>
      <c r="X3" s="6" t="s">
        <v>306</v>
      </c>
      <c r="Y3" s="6" t="s">
        <v>308</v>
      </c>
      <c r="Z3" s="42" t="s">
        <v>930</v>
      </c>
      <c r="AA3" s="42" t="s">
        <v>931</v>
      </c>
      <c r="AB3" s="42" t="s">
        <v>939</v>
      </c>
      <c r="AC3" s="42" t="s">
        <v>940</v>
      </c>
      <c r="AD3" s="42" t="s">
        <v>941</v>
      </c>
      <c r="AE3" s="42" t="s">
        <v>942</v>
      </c>
      <c r="AF3" s="42" t="s">
        <v>943</v>
      </c>
      <c r="AG3" s="42" t="s">
        <v>944</v>
      </c>
      <c r="AH3" s="42" t="s">
        <v>945</v>
      </c>
      <c r="AI3" s="6" t="s">
        <v>952</v>
      </c>
      <c r="AJ3" s="6" t="s">
        <v>953</v>
      </c>
      <c r="AK3" s="6" t="s">
        <v>954</v>
      </c>
      <c r="AL3" s="6" t="s">
        <v>955</v>
      </c>
      <c r="AM3" s="6" t="s">
        <v>956</v>
      </c>
      <c r="AN3" s="6" t="s">
        <v>875</v>
      </c>
      <c r="AO3" s="47" t="s">
        <v>916</v>
      </c>
      <c r="AP3" s="48" t="s">
        <v>918</v>
      </c>
      <c r="AQ3" s="48" t="s">
        <v>920</v>
      </c>
      <c r="AR3" s="48" t="s">
        <v>922</v>
      </c>
      <c r="AS3" s="48" t="s">
        <v>924</v>
      </c>
      <c r="AT3" s="48" t="s">
        <v>926</v>
      </c>
      <c r="AU3" s="48" t="s">
        <v>928</v>
      </c>
      <c r="AV3" s="38" t="s">
        <v>1104</v>
      </c>
      <c r="AW3" s="13" t="s">
        <v>1087</v>
      </c>
      <c r="AX3" s="6" t="s">
        <v>309</v>
      </c>
      <c r="AY3" s="6" t="s">
        <v>310</v>
      </c>
      <c r="AZ3" s="6" t="s">
        <v>307</v>
      </c>
      <c r="BA3" s="19" t="s">
        <v>699</v>
      </c>
      <c r="BB3" s="22" t="s">
        <v>701</v>
      </c>
      <c r="BC3" s="19" t="s">
        <v>719</v>
      </c>
    </row>
    <row r="4" spans="1:55">
      <c r="A4">
        <v>51013000</v>
      </c>
      <c r="B4" s="10" t="s">
        <v>242</v>
      </c>
      <c r="C4" s="10" t="s">
        <v>450</v>
      </c>
      <c r="D4" s="10"/>
      <c r="E4" s="10">
        <v>4</v>
      </c>
      <c r="F4" s="10">
        <v>3</v>
      </c>
      <c r="G4" s="10">
        <v>5</v>
      </c>
      <c r="H4" s="4">
        <f t="shared" ref="H4:H10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0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0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1089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51013002</v>
      </c>
      <c r="B5" s="4" t="s">
        <v>705</v>
      </c>
      <c r="C5" s="4" t="s">
        <v>704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0" si="3">CONCATENATE(AO5,";",AP5,";",AQ5,";",AR5,";",AS5,";",AT5,";",AU5)</f>
        <v>0;0;0;0;0;0;0</v>
      </c>
      <c r="AW5" s="52" t="s">
        <v>1089</v>
      </c>
      <c r="AX5" s="4">
        <v>6</v>
      </c>
      <c r="AY5" s="4">
        <v>10000</v>
      </c>
      <c r="AZ5" s="20"/>
      <c r="BA5" s="23">
        <v>1</v>
      </c>
      <c r="BB5" s="34">
        <v>0</v>
      </c>
      <c r="BC5" s="31">
        <v>0</v>
      </c>
    </row>
    <row r="6" spans="1:55">
      <c r="A6">
        <v>51018001</v>
      </c>
      <c r="B6" s="10" t="s">
        <v>837</v>
      </c>
      <c r="C6" s="10" t="s">
        <v>836</v>
      </c>
      <c r="D6" s="21"/>
      <c r="E6" s="10">
        <v>1</v>
      </c>
      <c r="F6" s="10">
        <v>35</v>
      </c>
      <c r="G6" s="10">
        <v>0</v>
      </c>
      <c r="H6" s="10">
        <f t="shared" si="0"/>
        <v>6</v>
      </c>
      <c r="I6" s="10">
        <v>0</v>
      </c>
      <c r="J6" s="4">
        <v>-35</v>
      </c>
      <c r="K6" s="4">
        <v>400</v>
      </c>
      <c r="L6" s="4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365</v>
      </c>
      <c r="U6" s="10">
        <v>10</v>
      </c>
      <c r="V6" s="10">
        <v>0</v>
      </c>
      <c r="W6" s="10">
        <v>0</v>
      </c>
      <c r="X6" s="10" t="s">
        <v>6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1089</v>
      </c>
      <c r="AX6" s="10">
        <v>6</v>
      </c>
      <c r="AY6" s="10">
        <v>10001</v>
      </c>
      <c r="AZ6" s="20"/>
      <c r="BA6" s="23">
        <v>1</v>
      </c>
      <c r="BB6" s="34">
        <v>0</v>
      </c>
      <c r="BC6" s="31">
        <v>0</v>
      </c>
    </row>
    <row r="7" spans="1:55">
      <c r="A7" t="s">
        <v>1083</v>
      </c>
      <c r="B7" s="10" t="s">
        <v>1078</v>
      </c>
      <c r="C7" s="10" t="s">
        <v>1080</v>
      </c>
      <c r="D7" s="21"/>
      <c r="E7" s="10">
        <v>4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0</v>
      </c>
      <c r="K7" s="4">
        <v>300</v>
      </c>
      <c r="L7" s="4">
        <v>0</v>
      </c>
      <c r="M7" s="10">
        <v>0</v>
      </c>
      <c r="N7" s="10">
        <v>0</v>
      </c>
      <c r="O7" s="10">
        <v>3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315</v>
      </c>
      <c r="U7" s="10">
        <v>35</v>
      </c>
      <c r="V7" s="10">
        <v>0</v>
      </c>
      <c r="W7" s="10">
        <v>0</v>
      </c>
      <c r="X7" s="10" t="s">
        <v>1091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1090</v>
      </c>
      <c r="AX7" s="10">
        <v>6</v>
      </c>
      <c r="AY7" s="10">
        <v>10002</v>
      </c>
      <c r="AZ7" s="20"/>
      <c r="BA7" s="23">
        <v>1</v>
      </c>
      <c r="BB7" s="34">
        <v>0</v>
      </c>
      <c r="BC7" s="31">
        <v>0</v>
      </c>
    </row>
    <row r="8" spans="1:55">
      <c r="A8" t="s">
        <v>1126</v>
      </c>
      <c r="B8" s="10" t="s">
        <v>1079</v>
      </c>
      <c r="C8" s="10" t="s">
        <v>1081</v>
      </c>
      <c r="D8" s="21"/>
      <c r="E8" s="10">
        <v>3</v>
      </c>
      <c r="F8" s="10">
        <v>2</v>
      </c>
      <c r="G8" s="10">
        <v>0</v>
      </c>
      <c r="H8" s="10">
        <f t="shared" si="0"/>
        <v>6</v>
      </c>
      <c r="I8" s="10">
        <v>0</v>
      </c>
      <c r="J8" s="4">
        <v>5</v>
      </c>
      <c r="K8" s="4">
        <v>150</v>
      </c>
      <c r="L8" s="4">
        <v>0</v>
      </c>
      <c r="M8" s="10">
        <v>0</v>
      </c>
      <c r="N8" s="10">
        <v>0</v>
      </c>
      <c r="O8" s="10">
        <v>5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180</v>
      </c>
      <c r="U8" s="10">
        <v>40</v>
      </c>
      <c r="V8" s="10">
        <v>0</v>
      </c>
      <c r="W8" s="10">
        <v>0</v>
      </c>
      <c r="X8" s="10" t="s">
        <v>1084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ref="AN8" si="4"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1090</v>
      </c>
      <c r="AX8" s="10">
        <v>6</v>
      </c>
      <c r="AY8" s="10">
        <v>10003</v>
      </c>
      <c r="AZ8" s="20"/>
      <c r="BA8" s="23">
        <v>1</v>
      </c>
      <c r="BB8" s="34">
        <v>0</v>
      </c>
      <c r="BC8" s="31">
        <v>0</v>
      </c>
    </row>
    <row r="9" spans="1:55">
      <c r="A9">
        <v>51019299</v>
      </c>
      <c r="B9" s="33" t="s">
        <v>681</v>
      </c>
      <c r="C9" s="33" t="s">
        <v>675</v>
      </c>
      <c r="D9" s="21"/>
      <c r="E9" s="33">
        <v>1</v>
      </c>
      <c r="F9" s="33">
        <v>8</v>
      </c>
      <c r="G9" s="33">
        <v>0</v>
      </c>
      <c r="H9" s="33">
        <f t="shared" si="0"/>
        <v>1</v>
      </c>
      <c r="I9" s="33">
        <v>1</v>
      </c>
      <c r="J9" s="33">
        <v>0</v>
      </c>
      <c r="K9" s="33">
        <v>0</v>
      </c>
      <c r="L9" s="33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0</v>
      </c>
      <c r="U9" s="10">
        <v>35</v>
      </c>
      <c r="V9" s="10">
        <v>15</v>
      </c>
      <c r="W9" s="10">
        <v>0</v>
      </c>
      <c r="X9" s="10" t="s">
        <v>64</v>
      </c>
      <c r="Y9" s="21"/>
      <c r="Z9" s="49">
        <v>55000021</v>
      </c>
      <c r="AA9" s="49">
        <v>100</v>
      </c>
      <c r="AB9" s="49"/>
      <c r="AC9" s="49"/>
      <c r="AD9" s="49"/>
      <c r="AE9" s="49"/>
      <c r="AF9" s="49"/>
      <c r="AG9" s="49"/>
      <c r="AH9" s="20" t="e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#N/A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1089</v>
      </c>
      <c r="AX9" s="33">
        <v>6</v>
      </c>
      <c r="AY9" s="33">
        <v>299</v>
      </c>
      <c r="AZ9" s="20"/>
      <c r="BA9" s="23">
        <v>1</v>
      </c>
      <c r="BB9" s="34">
        <v>0</v>
      </c>
      <c r="BC9" s="35">
        <v>0</v>
      </c>
    </row>
    <row r="10" spans="1:55">
      <c r="A10" t="s">
        <v>1082</v>
      </c>
      <c r="B10" s="10" t="s">
        <v>835</v>
      </c>
      <c r="C10" s="10" t="s">
        <v>738</v>
      </c>
      <c r="D10" s="21"/>
      <c r="E10" s="10">
        <v>1</v>
      </c>
      <c r="F10" s="10">
        <v>35</v>
      </c>
      <c r="G10" s="10">
        <v>0</v>
      </c>
      <c r="H10" s="10">
        <f t="shared" si="0"/>
        <v>6</v>
      </c>
      <c r="I10" s="10">
        <v>0</v>
      </c>
      <c r="J10" s="4">
        <v>-35</v>
      </c>
      <c r="K10" s="4">
        <v>400</v>
      </c>
      <c r="L10" s="4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365</v>
      </c>
      <c r="U10" s="10">
        <v>10</v>
      </c>
      <c r="V10" s="10">
        <v>10</v>
      </c>
      <c r="W10" s="10">
        <v>0</v>
      </c>
      <c r="X10" s="10" t="s">
        <v>6</v>
      </c>
      <c r="Y10" s="21"/>
      <c r="Z10" s="49">
        <v>55000021</v>
      </c>
      <c r="AA10" s="49">
        <v>100</v>
      </c>
      <c r="AB10" s="49"/>
      <c r="AC10" s="49"/>
      <c r="AD10" s="49"/>
      <c r="AE10" s="49"/>
      <c r="AF10" s="49"/>
      <c r="AG10" s="49"/>
      <c r="AH10" s="20" t="e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#N/A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1089</v>
      </c>
      <c r="AX10" s="10">
        <v>6</v>
      </c>
      <c r="AY10" s="10">
        <v>299</v>
      </c>
      <c r="AZ10" s="20"/>
      <c r="BA10" s="23">
        <v>1</v>
      </c>
      <c r="BB10" s="34">
        <v>0</v>
      </c>
      <c r="BC10" s="34">
        <v>0</v>
      </c>
    </row>
  </sheetData>
  <phoneticPr fontId="18" type="noConversion"/>
  <conditionalFormatting sqref="K9:K10 K4 J5:K6">
    <cfRule type="cellIs" dxfId="12" priority="24" operator="between">
      <formula>-30</formula>
      <formula>30</formula>
    </cfRule>
  </conditionalFormatting>
  <conditionalFormatting sqref="J4">
    <cfRule type="cellIs" dxfId="11" priority="23" operator="between">
      <formula>-30</formula>
      <formula>30</formula>
    </cfRule>
  </conditionalFormatting>
  <conditionalFormatting sqref="J10">
    <cfRule type="cellIs" dxfId="10" priority="21" operator="between">
      <formula>-30</formula>
      <formula>30</formula>
    </cfRule>
  </conditionalFormatting>
  <conditionalFormatting sqref="J9">
    <cfRule type="cellIs" dxfId="9" priority="20" operator="between">
      <formula>-30</formula>
      <formula>30</formula>
    </cfRule>
  </conditionalFormatting>
  <conditionalFormatting sqref="T9:T10 T5:T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8" priority="16" operator="between">
      <formula>-30</formula>
      <formula>30</formula>
    </cfRule>
  </conditionalFormatting>
  <conditionalFormatting sqref="J8">
    <cfRule type="cellIs" dxfId="7" priority="15" operator="between">
      <formula>-30</formula>
      <formula>30</formula>
    </cfRule>
  </conditionalFormatting>
  <conditionalFormatting sqref="T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ellIs" dxfId="6" priority="13" operator="between">
      <formula>-30</formula>
      <formula>30</formula>
    </cfRule>
  </conditionalFormatting>
  <conditionalFormatting sqref="J7">
    <cfRule type="cellIs" dxfId="5" priority="12" operator="between">
      <formula>-30</formula>
      <formula>30</formula>
    </cfRule>
  </conditionalFormatting>
  <conditionalFormatting sqref="T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4" priority="2" operator="greaterThanOrEqual">
      <formula>5</formula>
    </cfRule>
    <cfRule type="cellIs" dxfId="3" priority="3" operator="equal">
      <formula>1</formula>
    </cfRule>
    <cfRule type="cellIs" dxfId="2" priority="4" operator="equal">
      <formula>2</formula>
    </cfRule>
    <cfRule type="cellIs" dxfId="1" priority="5" operator="equal">
      <formula>3</formula>
    </cfRule>
    <cfRule type="cellIs" dxfId="0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685</v>
      </c>
      <c r="B1" s="5" t="s">
        <v>682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683</v>
      </c>
      <c r="B2" s="2" t="s">
        <v>683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686</v>
      </c>
      <c r="B3" s="6" t="s">
        <v>684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688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4.4"/>
  <cols>
    <col min="1" max="7" width="6.2187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0">
        <v>10</v>
      </c>
      <c r="B197" s="10">
        <v>20</v>
      </c>
      <c r="C197" s="10">
        <v>50</v>
      </c>
      <c r="D197" s="10">
        <v>48</v>
      </c>
      <c r="E197" s="10">
        <v>20</v>
      </c>
      <c r="F197" s="10">
        <v>44</v>
      </c>
      <c r="G197" s="10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5" t="s">
        <v>706</v>
      </c>
      <c r="B1" t="s">
        <v>708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707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2016-04-23T04:07:14Z</dcterms:modified>
</cp:coreProperties>
</file>