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 activeTab="1"/>
  </bookViews>
  <sheets>
    <sheet name="标准卡" sheetId="1" r:id="rId1"/>
    <sheet name="隐藏卡" sheetId="7" r:id="rId2"/>
    <sheet name="~标准值" sheetId="2" r:id="rId3"/>
    <sheet name="~透视表" sheetId="4" r:id="rId4"/>
  </sheets>
  <externalReferences>
    <externalReference r:id="rId5"/>
  </externalReferences>
  <calcPr calcId="152511"/>
  <pivotCaches>
    <pivotCache cacheId="1" r:id="rId6"/>
  </pivotCaches>
</workbook>
</file>

<file path=xl/calcChain.xml><?xml version="1.0" encoding="utf-8"?>
<calcChain xmlns="http://schemas.openxmlformats.org/spreadsheetml/2006/main">
  <c r="AH7" i="7" l="1"/>
  <c r="T7" i="7" s="1"/>
  <c r="H7" i="7" s="1"/>
  <c r="AN7" i="7"/>
  <c r="AV7" i="7"/>
  <c r="AH6" i="7" l="1"/>
  <c r="T6" i="7" s="1"/>
  <c r="H6" i="7" s="1"/>
  <c r="AN6" i="7"/>
  <c r="AV6" i="7"/>
  <c r="AH262" i="1" l="1"/>
  <c r="AH4" i="7" l="1"/>
  <c r="T4" i="7" s="1"/>
  <c r="AH5" i="7"/>
  <c r="T5" i="7" s="1"/>
  <c r="AH8" i="7"/>
  <c r="T8" i="7" s="1"/>
  <c r="AH9" i="7"/>
  <c r="T9" i="7" s="1"/>
  <c r="AH10" i="7"/>
  <c r="T10" i="7" s="1"/>
  <c r="AH11" i="7"/>
  <c r="T11" i="7" s="1"/>
  <c r="AH12" i="7"/>
  <c r="T12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8" i="7"/>
  <c r="AV9" i="7"/>
  <c r="AV10" i="7"/>
  <c r="AV11" i="7"/>
  <c r="AV12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9" i="7" l="1"/>
  <c r="H9" i="7"/>
  <c r="AN63" i="1" l="1"/>
  <c r="H63" i="1"/>
  <c r="AN36" i="1"/>
  <c r="H36" i="1"/>
  <c r="AN86" i="1" l="1"/>
  <c r="H86" i="1"/>
  <c r="AN85" i="1" l="1"/>
  <c r="H85" i="1"/>
  <c r="H5" i="7" l="1"/>
  <c r="H8" i="7"/>
  <c r="H10" i="7"/>
  <c r="H11" i="7"/>
  <c r="H12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10" i="7" l="1"/>
  <c r="AN4" i="7" l="1"/>
  <c r="AN5" i="7"/>
  <c r="AN8" i="7"/>
  <c r="AN11" i="7"/>
  <c r="AN12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<sst xmlns="http://schemas.openxmlformats.org/spreadsheetml/2006/main" count="2003" uniqueCount="1098">
  <si>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</si>
  <si>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</si>
  <si>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</si>
  <si>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</si>
  <si>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</si>
  <si>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</si>
  <si>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</si>
  <si>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</si>
  <si>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</si>
  <si>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</si>
  <si>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</si>
  <si>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</si>
  <si>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</si>
  <si>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</si>
  <si>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</si>
  <si>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</si>
  <si>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</si>
  <si>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</si>
  <si>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</si>
  <si>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</si>
  <si>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</si>
  <si>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</si>
  <si>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</si>
  <si>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</si>
  <si>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</si>
  <si>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</si>
  <si>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</si>
  <si>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</si>
  <si>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</si>
  <si>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</si>
  <si>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</si>
  <si>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</si>
  <si>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</si>
  <si>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</si>
  <si>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</si>
  <si>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</si>
  <si>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</si>
  <si>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</si>
  <si>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</si>
  <si>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</si>
  <si>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</si>
  <si>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</si>
  <si>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</si>
  <si>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</si>
  <si>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</si>
  <si>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</si>
  <si>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</si>
  <si>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</si>
  <si>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</si>
  <si>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</si>
  <si>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</si>
  <si>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</si>
  <si>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</si>
  <si>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</si>
  <si>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</si>
  <si>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</si>
  <si>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</si>
  <si>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</si>
  <si>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</si>
  <si>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</si>
  <si>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</si>
  <si>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</si>
  <si>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</si>
  <si>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</si>
  <si>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</si>
  <si>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</si>
  <si>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</si>
  <si>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</si>
  <si>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</si>
  <si>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</si>
  <si>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</si>
  <si>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</si>
  <si>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</si>
  <si>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</si>
  <si>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</si>
  <si>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</si>
  <si>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</si>
  <si>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</si>
  <si>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</si>
  <si>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</si>
  <si>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</si>
  <si>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</si>
  <si>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</si>
  <si>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</si>
  <si>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</si>
  <si>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</si>
  <si>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</si>
  <si>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</si>
  <si>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</si>
  <si>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</si>
  <si>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</si>
  <si>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</si>
  <si>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</si>
  <si>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</si>
  <si>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</si>
  <si>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</si>
  <si>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</si>
  <si>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</si>
  <si>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</si>
  <si>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</si>
  <si>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</si>
  <si>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</si>
  <si>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</si>
  <si>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</si>
  <si>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</si>
  <si>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</si>
  <si>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</si>
  <si>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</si>
  <si>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</si>
  <si>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</si>
  <si>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</si>
  <si>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</si>
  <si>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</si>
  <si>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</si>
  <si>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</si>
  <si>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</si>
  <si>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</si>
  <si>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</si>
  <si>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</si>
  <si>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</si>
  <si>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</si>
  <si>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</si>
  <si>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</si>
  <si>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</si>
  <si>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</si>
  <si>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</si>
  <si>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</si>
  <si>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</si>
  <si>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</si>
  <si>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</si>
  <si>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</si>
  <si>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</si>
  <si>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</si>
  <si>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</si>
  <si>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</si>
  <si>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</si>
  <si>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</si>
  <si>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</si>
  <si>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</si>
  <si>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</si>
  <si>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</si>
  <si>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</si>
  <si>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</si>
  <si>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</si>
  <si>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</si>
  <si>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</si>
  <si>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</si>
  <si>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</si>
  <si>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</si>
  <si>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</si>
  <si>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</si>
  <si>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</si>
  <si>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</si>
  <si>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</si>
  <si>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</si>
  <si>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</si>
  <si>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</si>
  <si>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</si>
  <si>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</si>
  <si>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</si>
  <si>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</si>
  <si>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</si>
  <si>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</si>
  <si>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</si>
  <si>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</si>
  <si>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</si>
  <si>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</si>
  <si>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</si>
  <si>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</si>
  <si>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</si>
  <si>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</si>
  <si>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</si>
  <si>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</si>
  <si>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</si>
  <si>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</si>
  <si>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</si>
  <si>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</si>
  <si>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</si>
  <si>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</si>
  <si>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</si>
  <si>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</si>
  <si>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</si>
  <si>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</si>
  <si>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</si>
  <si>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</si>
  <si>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</si>
  <si>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</si>
  <si>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</si>
  <si>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</si>
  <si>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</si>
  <si>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</si>
  <si>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</si>
  <si>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</si>
  <si>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</si>
  <si>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</si>
  <si>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</si>
  <si>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</si>
  <si>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</si>
  <si>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</si>
  <si>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</si>
  <si>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</si>
  <si>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</si>
  <si>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</si>
  <si>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</si>
  <si>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</si>
  <si>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</si>
  <si>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</si>
  <si>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</si>
  <si>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</si>
  <si>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</si>
  <si>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</si>
  <si>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</si>
  <si>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</si>
  <si>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</si>
  <si>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</si>
  <si>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</si>
  <si>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</si>
  <si>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</si>
  <si>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</si>
  <si>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</si>
  <si>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</si>
  <si>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</si>
  <si>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</si>
  <si>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</si>
  <si>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</si>
  <si>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</si>
  <si>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</si>
  <si>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</si>
  <si>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</si>
  <si>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</si>
  <si>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</si>
  <si>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</si>
  <si>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</si>
  <si>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</si>
  <si>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</si>
  <si>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</si>
  <si>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</si>
  <si>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</si>
  <si>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</si>
  <si>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</si>
  <si>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</si>
  <si>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</si>
  <si>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</si>
  <si>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</si>
  <si>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</si>
  <si>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</si>
  <si>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</si>
  <si>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</si>
  <si>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</si>
  <si>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</si>
  <si>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</si>
  <si>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</si>
  <si>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</si>
  <si>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</si>
  <si>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</si>
  <si>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</si>
  <si>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</si>
  <si>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</si>
  <si>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</si>
  <si>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</si>
  <si>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</si>
  <si>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</si>
  <si>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</si>
  <si>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</si>
  <si>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</si>
  <si>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</si>
  <si>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</si>
  <si>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</si>
  <si>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</si>
  <si>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</si>
  <si>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</si>
  <si>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</si>
  <si>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</si>
  <si>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</si>
  <si>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</si>
  <si>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</si>
  <si>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</si>
  <si>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</si>
  <si>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</si>
  <si>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</si>
  <si>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</si>
  <si>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</si>
  <si>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</si>
  <si>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熊猫人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</si>
  <si>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</si>
  <si>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</si>
  <si>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</si>
  <si>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</si>
  <si>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</si>
  <si>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</si>
  <si>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</si>
  <si>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</si>
  <si>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</si>
  <si>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</si>
  <si>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</si>
  <si>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</si>
  <si>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</si>
  <si>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</si>
  <si>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</si>
  <si>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</si>
  <si>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</si>
  <si>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</si>
  <si>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</si>
  <si>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</si>
  <si>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</si>
  <si>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</si>
  <si>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</si>
  <si>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</si>
  <si>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</si>
  <si>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</si>
  <si>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</si>
  <si>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</si>
  <si>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</si>
  <si>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</si>
  <si>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</si>
  <si>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</si>
  <si>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</si>
  <si>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</si>
  <si>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</si>
  <si>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</si>
  <si>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</si>
  <si>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</si>
  <si>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</si>
  <si>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</si>
  <si>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</si>
  <si>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</si>
  <si>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</si>
  <si>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</si>
  <si>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</si>
  <si>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</si>
  <si>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</si>
  <si>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</si>
  <si>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</si>
  <si>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</si>
  <si>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</si>
  <si>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</si>
  <si>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</si>
  <si>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</si>
  <si>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</si>
  <si>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</si>
  <si>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</si>
  <si>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</si>
  <si>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</si>
  <si>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</si>
  <si>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</si>
  <si>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</si>
  <si>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</si>
  <si>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</si>
  <si>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</si>
  <si>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</si>
  <si>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</si>
  <si>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</si>
  <si>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</si>
  <si>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</si>
  <si>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</si>
  <si>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</si>
  <si>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</si>
  <si>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</si>
  <si>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</si>
  <si>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</si>
  <si>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</si>
  <si>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</si>
  <si>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</si>
  <si>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</si>
  <si>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</si>
  <si>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</si>
  <si>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</si>
  <si>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</si>
  <si>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</si>
  <si>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</si>
  <si>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</si>
  <si>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</si>
  <si>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</si>
  <si>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</si>
  <si>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</si>
  <si>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</si>
  <si>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</si>
  <si>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</si>
  <si>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</si>
  <si>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</si>
  <si>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</si>
  <si>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</si>
  <si>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</si>
  <si>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</si>
  <si>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</si>
  <si>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</si>
  <si>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</si>
  <si>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</si>
  <si>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</si>
  <si>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</si>
  <si>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</si>
  <si>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</si>
  <si>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</si>
  <si>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</si>
  <si>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</si>
  <si>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</si>
  <si>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</si>
  <si>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</si>
  <si>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</si>
  <si>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</si>
  <si>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</si>
  <si>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</si>
  <si>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</si>
  <si>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</si>
  <si>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</si>
  <si>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</si>
  <si>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</si>
  <si>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</si>
  <si>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</si>
  <si>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</si>
  <si>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</si>
  <si>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</si>
  <si>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</si>
  <si>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</si>
  <si>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</si>
  <si>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</si>
  <si>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</si>
  <si>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</si>
  <si>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</si>
  <si>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</si>
  <si>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</si>
  <si>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</si>
  <si>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</si>
  <si>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</si>
  <si>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</si>
  <si>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</si>
  <si>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</si>
  <si>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</si>
  <si>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</si>
  <si>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</si>
  <si>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</si>
  <si>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</si>
  <si>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</si>
  <si>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</si>
  <si>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</si>
  <si>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</si>
  <si>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</si>
  <si>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</si>
  <si>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</si>
  <si>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</si>
  <si>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</si>
  <si>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</si>
  <si>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</si>
  <si>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</si>
  <si>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</si>
  <si>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</si>
  <si>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</si>
  <si>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</si>
  <si>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</si>
  <si>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</si>
  <si>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</si>
  <si>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</si>
  <si>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</si>
  <si>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</si>
  <si>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</si>
  <si>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</si>
  <si>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</si>
  <si>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</si>
  <si>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</si>
  <si>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</si>
  <si>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</si>
  <si>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</si>
  <si>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</si>
  <si>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</si>
  <si>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</si>
  <si>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</si>
  <si>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</si>
  <si>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</si>
  <si>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</si>
  <si>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</si>
  <si>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</si>
  <si>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</si>
  <si>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</si>
  <si>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</si>
  <si>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</si>
  <si>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</si>
  <si>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</si>
  <si>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</si>
  <si>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</si>
  <si>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</si>
  <si>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</si>
  <si>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</si>
  <si>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</si>
  <si>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</si>
  <si>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</si>
  <si>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</si>
  <si>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</si>
  <si>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</si>
  <si>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</si>
  <si>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</si>
  <si>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</si>
  <si>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</si>
  <si>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</si>
  <si>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</si>
  <si>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</si>
  <si>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</si>
  <si>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</si>
  <si>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</si>
  <si>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</si>
  <si>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</si>
  <si>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</si>
  <si>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</si>
  <si>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</si>
  <si>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</si>
  <si>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</si>
  <si>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</si>
  <si>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</si>
  <si>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</si>
  <si>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</si>
  <si>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</si>
  <si>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</si>
  <si>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</si>
  <si>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</si>
  <si>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</si>
  <si>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</si>
  <si>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</si>
  <si>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</si>
  <si>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</si>
  <si>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</si>
  <si>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</si>
  <si>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</si>
  <si>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</si>
  <si>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</si>
  <si>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</si>
  <si>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</si>
  <si>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</si>
  <si>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</si>
  <si>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</si>
  <si>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</si>
  <si>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</si>
  <si>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</si>
  <si>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</si>
  <si>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</si>
  <si>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</si>
  <si>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</si>
  <si>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</si>
  <si>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</si>
  <si>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</si>
  <si>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</si>
  <si>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</si>
  <si>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</si>
  <si>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</si>
  <si>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</si>
  <si>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</si>
  <si>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</si>
  <si>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</si>
  <si>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</si>
  <si>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</si>
  <si>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</si>
  <si>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</si>
  <si>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</si>
  <si>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</si>
  <si>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</si>
  <si>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</si>
  <si>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</si>
  <si>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</si>
  <si>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</si>
  <si>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</si>
  <si>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</si>
  <si>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</si>
  <si>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</si>
  <si>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</si>
  <si>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</si>
  <si>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</si>
  <si>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</si>
  <si>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</si>
  <si>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</si>
  <si>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</si>
  <si>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</si>
  <si>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</si>
  <si>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</si>
  <si>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</si>
  <si>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</si>
  <si>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</si>
  <si>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</si>
  <si>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</si>
  <si>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</si>
  <si>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</si>
  <si>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</si>
  <si>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</si>
  <si>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</si>
  <si>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</si>
  <si>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</si>
  <si>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</si>
  <si>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</si>
  <si>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</si>
  <si>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</si>
  <si>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</si>
  <si>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</si>
  <si>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</si>
  <si>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</si>
  <si>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</si>
  <si>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</si>
  <si>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</si>
  <si>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</si>
  <si>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</si>
  <si>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</si>
  <si>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</si>
  <si>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</si>
  <si>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</si>
  <si>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</si>
  <si>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</si>
  <si>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</si>
  <si>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</si>
  <si>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</si>
  <si>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</si>
  <si>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</si>
  <si>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</si>
  <si>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</si>
  <si>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</si>
  <si>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</si>
  <si>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</si>
  <si>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</si>
  <si>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</si>
  <si>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</si>
  <si>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</si>
  <si>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</si>
  <si>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</si>
  <si>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</si>
  <si>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</si>
  <si>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</si>
  <si>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</si>
  <si>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</si>
  <si>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</si>
  <si>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</si>
  <si>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</si>
  <si>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</si>
  <si>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</si>
  <si>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</si>
  <si>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</si>
  <si>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</si>
  <si>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</si>
  <si>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</si>
  <si>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</si>
  <si>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</si>
  <si>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</si>
  <si>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</si>
  <si>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</si>
  <si>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</si>
  <si>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</si>
  <si>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</si>
  <si>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</si>
  <si>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</si>
  <si>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</si>
  <si>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</si>
  <si>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</si>
  <si>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</si>
  <si>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</si>
  <si>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</si>
  <si>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</si>
  <si>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</si>
  <si>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</si>
  <si>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</si>
  <si>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</si>
  <si>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</si>
  <si>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</si>
  <si>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</si>
  <si>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</si>
  <si>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</si>
  <si>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</si>
  <si>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</si>
  <si>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</si>
  <si>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</si>
  <si>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</si>
  <si>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</si>
  <si>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</si>
  <si>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</si>
  <si>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</si>
  <si>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</si>
  <si>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</si>
  <si>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</si>
  <si>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</si>
  <si>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</si>
  <si>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</si>
  <si>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</si>
  <si>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</si>
  <si>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</si>
  <si>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</si>
  <si>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</si>
  <si>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</si>
  <si>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</si>
  <si>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</si>
  <si>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</si>
  <si>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</si>
  <si>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</si>
  <si>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</si>
  <si>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</si>
  <si>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</si>
  <si>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</si>
  <si>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</si>
  <si>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</si>
  <si>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</si>
  <si>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</si>
  <si>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</si>
  <si>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</si>
  <si>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</si>
  <si>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</si>
  <si>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</si>
  <si>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</si>
  <si>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</si>
  <si>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</si>
  <si>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</si>
  <si>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</si>
  <si>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</si>
  <si>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</si>
  <si>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</si>
  <si>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</si>
  <si>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</si>
  <si>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</si>
  <si>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</si>
  <si>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</si>
  <si>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</si>
  <si>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</si>
  <si>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</si>
  <si>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55000242;50|55000088;50</t>
  </si>
  <si>
    <t>55000132;100|55000269;100</t>
  </si>
  <si>
    <t>55000010;100|55000160;25</t>
  </si>
  <si>
    <t>55000174;100|55000175;100</t>
  </si>
  <si>
    <t>55000129;100|55000268;20</t>
  </si>
  <si>
    <t>55000269;100|55000270;100</t>
  </si>
  <si>
    <t>55000296;100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</si>
  <si>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</si>
  <si>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</si>
  <si>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</si>
  <si>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</si>
  <si>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</si>
  <si>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</si>
  <si>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</si>
  <si>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</si>
  <si>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</si>
  <si>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</si>
  <si>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</si>
  <si>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</si>
  <si>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</si>
  <si>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</si>
  <si>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</si>
  <si>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</si>
  <si>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</si>
  <si>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</si>
  <si>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</si>
  <si>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</si>
  <si>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</si>
  <si>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</si>
  <si>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</si>
  <si>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</si>
  <si>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</si>
  <si>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</si>
  <si>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</si>
  <si>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</si>
  <si>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</si>
  <si>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</si>
  <si>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</si>
  <si>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</si>
  <si>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</si>
  <si>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</si>
  <si>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</si>
  <si>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</si>
  <si>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</si>
  <si>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</si>
  <si>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</si>
  <si>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</si>
  <si>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</si>
  <si>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</si>
  <si>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</si>
  <si>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55000279;25|55010003;100</t>
  </si>
  <si>
    <t>55000130;20|55000131;15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</si>
  <si>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</si>
  <si>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</si>
  <si>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</si>
  <si>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</si>
  <si>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</si>
  <si>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</si>
  <si>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</si>
  <si>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</si>
  <si>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</si>
  <si>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</si>
  <si>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</si>
  <si>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</si>
  <si>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</si>
  <si>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</si>
  <si>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</si>
  <si>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</si>
  <si>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</si>
  <si>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</si>
  <si>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</si>
  <si>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</si>
  <si>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</si>
  <si>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</si>
  <si>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</si>
  <si>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</si>
  <si>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</si>
  <si>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</si>
  <si>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</si>
  <si>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</si>
  <si>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</si>
  <si>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</si>
  <si>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</si>
  <si>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</si>
  <si>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</si>
  <si>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</si>
  <si>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</si>
  <si>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</si>
  <si>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</si>
  <si>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</si>
  <si>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</si>
  <si>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</si>
  <si>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</si>
  <si>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</si>
  <si>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</si>
  <si>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</si>
  <si>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</si>
  <si>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</si>
  <si>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</si>
  <si>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</si>
  <si>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</si>
  <si>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</si>
  <si>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</si>
  <si>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</si>
  <si>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55000093;40|55000224;100</t>
    <phoneticPr fontId="18" type="noConversion"/>
  </si>
  <si>
    <t>55000133;100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</si>
  <si>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</si>
  <si>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</si>
  <si>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</si>
  <si>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</si>
  <si>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</si>
  <si>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</si>
  <si>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</si>
  <si>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</si>
  <si>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</si>
  <si>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</si>
  <si>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</si>
  <si>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</si>
  <si>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</si>
  <si>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</si>
  <si>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</si>
  <si>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</si>
  <si>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</si>
  <si>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</si>
  <si>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</si>
  <si>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</si>
  <si>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</si>
  <si>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</si>
  <si>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</si>
  <si>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</si>
  <si>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</si>
  <si>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</si>
  <si>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</si>
  <si>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</si>
  <si>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</si>
  <si>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</si>
  <si>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</si>
  <si>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</si>
  <si>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</si>
  <si>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</si>
  <si>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</si>
  <si>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</si>
  <si>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</si>
  <si>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</si>
  <si>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</si>
  <si>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</si>
  <si>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</si>
  <si>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</si>
  <si>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</si>
  <si>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</si>
  <si>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</si>
  <si>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</si>
  <si>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</si>
  <si>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</si>
  <si>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</si>
  <si>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</si>
  <si>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</si>
  <si>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</si>
  <si>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</si>
  <si>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</si>
  <si>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</si>
  <si>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</si>
  <si>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</si>
  <si>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</si>
  <si>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</si>
  <si>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</si>
  <si>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</si>
  <si>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</si>
  <si>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</si>
  <si>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</si>
  <si>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</si>
  <si>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</si>
  <si>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</si>
  <si>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</si>
  <si>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</si>
  <si>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</si>
  <si>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</si>
  <si>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</si>
  <si>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</si>
  <si>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</si>
  <si>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</si>
  <si>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</si>
  <si>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</si>
  <si>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</si>
  <si>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</si>
  <si>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</si>
  <si>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</si>
  <si>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</si>
  <si>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</si>
  <si>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</si>
  <si>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</si>
  <si>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</si>
  <si>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</si>
  <si>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</si>
  <si>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</si>
  <si>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</si>
  <si>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</si>
  <si>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</si>
  <si>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</si>
  <si>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</si>
  <si>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</si>
  <si>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55000295;15</t>
    <phoneticPr fontId="18" type="noConversion"/>
  </si>
  <si>
    <t>55000099;100|55000140;100|55000329;20</t>
  </si>
  <si>
    <t>55000070;100</t>
    <phoneticPr fontId="18" type="noConversion"/>
  </si>
  <si>
    <t>55000101;100</t>
    <phoneticPr fontId="18" type="noConversion"/>
  </si>
  <si>
    <t>55100004;100|55500005;100</t>
    <phoneticPr fontId="18" type="noConversion"/>
  </si>
  <si>
    <t>55000095;40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</si>
  <si>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</si>
  <si>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</si>
  <si>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</si>
  <si>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</si>
  <si>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</si>
  <si>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</si>
  <si>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</si>
  <si>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</si>
  <si>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</si>
  <si>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</si>
  <si>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</si>
  <si>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</si>
  <si>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</si>
  <si>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</si>
  <si>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55000034;20|55100011;100</t>
  </si>
  <si>
    <t>55100012;100|55000150;100</t>
  </si>
  <si>
    <t>55100012;100|55000269;100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</si>
  <si>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</si>
  <si>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</si>
  <si>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</si>
  <si>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</si>
  <si>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</si>
  <si>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</si>
  <si>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</si>
  <si>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</si>
  <si>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</si>
  <si>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</si>
  <si>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</si>
  <si>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</si>
  <si>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</si>
  <si>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</si>
  <si>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</si>
  <si>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</si>
  <si>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55000196;100|55000197;40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</si>
  <si>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</si>
  <si>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</si>
  <si>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</si>
  <si>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</si>
  <si>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</si>
  <si>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</si>
  <si>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</si>
  <si>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</si>
  <si>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</si>
  <si>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</si>
  <si>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</si>
  <si>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</si>
  <si>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55000181;15|55000182;100</t>
    <phoneticPr fontId="18" type="noConversion"/>
  </si>
  <si>
    <t>55000125;100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</si>
  <si>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</si>
  <si>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</si>
  <si>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</si>
  <si>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</si>
  <si>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</si>
  <si>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</si>
  <si>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</si>
  <si>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</si>
  <si>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</si>
  <si>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</si>
  <si>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</si>
  <si>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</si>
  <si>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</si>
  <si>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</si>
  <si>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</si>
  <si>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</si>
  <si>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</si>
  <si>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</si>
  <si>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</si>
  <si>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</si>
  <si>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</si>
  <si>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</si>
  <si>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</si>
  <si>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</si>
  <si>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</si>
  <si>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</si>
  <si>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</si>
  <si>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</si>
  <si>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</si>
  <si>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</si>
  <si>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</si>
  <si>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</si>
  <si>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</si>
  <si>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</si>
  <si>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</si>
  <si>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55100010;70|55110006;70|55000255;100|55000279;50</t>
  </si>
  <si>
    <t>55100010;100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</si>
  <si>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</si>
  <si>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</si>
  <si>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</si>
  <si>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</si>
  <si>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</si>
  <si>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55100001;100|55600006;100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</si>
  <si>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</si>
  <si>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</si>
  <si>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</si>
  <si>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</si>
  <si>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</si>
  <si>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</si>
  <si>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</si>
  <si>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</si>
  <si>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</si>
  <si>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</si>
  <si>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</si>
  <si>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55510010;25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</si>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</sst>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9"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589232"/>
        <c:axId val="788579152"/>
      </c:barChart>
      <c:catAx>
        <c:axId val="78858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579152"/>
        <c:crosses val="autoZero"/>
        <c:auto val="1"/>
        <c:lblAlgn val="ctr"/>
        <c:lblOffset val="100"/>
        <c:noMultiLvlLbl val="0"/>
      </c:catAx>
      <c:valAx>
        <c:axId val="7885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5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55310001</v>
          </cell>
          <cell r="X54">
            <v>100</v>
          </cell>
        </row>
        <row r="55">
          <cell r="A55">
            <v>55310002</v>
          </cell>
          <cell r="X55">
            <v>15</v>
          </cell>
        </row>
        <row r="56">
          <cell r="A56">
            <v>55310003</v>
          </cell>
          <cell r="X56">
            <v>13</v>
          </cell>
        </row>
        <row r="57">
          <cell r="A57">
            <v>55400001</v>
          </cell>
          <cell r="X57">
            <v>80</v>
          </cell>
        </row>
        <row r="58">
          <cell r="A58">
            <v>55400002</v>
          </cell>
          <cell r="X58">
            <v>80</v>
          </cell>
        </row>
        <row r="59">
          <cell r="A59">
            <v>55400003</v>
          </cell>
          <cell r="X59">
            <v>80</v>
          </cell>
        </row>
        <row r="60">
          <cell r="A60">
            <v>55400004</v>
          </cell>
          <cell r="X60">
            <v>80</v>
          </cell>
        </row>
        <row r="61">
          <cell r="A61">
            <v>55400005</v>
          </cell>
          <cell r="X61">
            <v>55</v>
          </cell>
        </row>
        <row r="62">
          <cell r="A62">
            <v>55400006</v>
          </cell>
          <cell r="X62">
            <v>30</v>
          </cell>
        </row>
        <row r="63">
          <cell r="A63">
            <v>55500001</v>
          </cell>
          <cell r="X63">
            <v>5</v>
          </cell>
        </row>
        <row r="64">
          <cell r="A64">
            <v>55500002</v>
          </cell>
          <cell r="X64">
            <v>5</v>
          </cell>
        </row>
        <row r="65">
          <cell r="A65">
            <v>55500003</v>
          </cell>
          <cell r="X65">
            <v>5</v>
          </cell>
        </row>
        <row r="66">
          <cell r="A66">
            <v>55500004</v>
          </cell>
          <cell r="X66">
            <v>5</v>
          </cell>
        </row>
        <row r="67">
          <cell r="A67">
            <v>55500005</v>
          </cell>
          <cell r="X67">
            <v>5</v>
          </cell>
        </row>
        <row r="68">
          <cell r="A68">
            <v>55500006</v>
          </cell>
          <cell r="X68">
            <v>5</v>
          </cell>
        </row>
        <row r="69">
          <cell r="A69">
            <v>55500007</v>
          </cell>
          <cell r="X69">
            <v>5</v>
          </cell>
        </row>
        <row r="70">
          <cell r="A70">
            <v>55500008</v>
          </cell>
          <cell r="X70">
            <v>5</v>
          </cell>
        </row>
        <row r="71">
          <cell r="A71">
            <v>55500009</v>
          </cell>
          <cell r="X71">
            <v>5</v>
          </cell>
        </row>
        <row r="72">
          <cell r="A72">
            <v>55500010</v>
          </cell>
          <cell r="X72">
            <v>5</v>
          </cell>
        </row>
        <row r="73">
          <cell r="A73">
            <v>55500011</v>
          </cell>
          <cell r="X73">
            <v>5</v>
          </cell>
        </row>
        <row r="74">
          <cell r="A74">
            <v>55500012</v>
          </cell>
          <cell r="X74">
            <v>5</v>
          </cell>
        </row>
        <row r="75">
          <cell r="A75">
            <v>55500013</v>
          </cell>
          <cell r="X75">
            <v>5</v>
          </cell>
        </row>
        <row r="76">
          <cell r="A76">
            <v>55500014</v>
          </cell>
          <cell r="X76">
            <v>5</v>
          </cell>
        </row>
        <row r="77">
          <cell r="A77">
            <v>55500015</v>
          </cell>
          <cell r="X77">
            <v>5</v>
          </cell>
        </row>
        <row r="78">
          <cell r="A78">
            <v>55500016</v>
          </cell>
          <cell r="X78">
            <v>5</v>
          </cell>
        </row>
        <row r="79">
          <cell r="A79">
            <v>55510001</v>
          </cell>
          <cell r="X79">
            <v>12</v>
          </cell>
        </row>
        <row r="80">
          <cell r="A80">
            <v>55510002</v>
          </cell>
          <cell r="X80">
            <v>15</v>
          </cell>
        </row>
        <row r="81">
          <cell r="A81">
            <v>55510003</v>
          </cell>
          <cell r="X81">
            <v>15</v>
          </cell>
        </row>
        <row r="82">
          <cell r="A82">
            <v>55510004</v>
          </cell>
          <cell r="X82">
            <v>12</v>
          </cell>
        </row>
        <row r="83">
          <cell r="A83">
            <v>55510006</v>
          </cell>
          <cell r="X83">
            <v>25</v>
          </cell>
        </row>
        <row r="84">
          <cell r="A84">
            <v>55510007</v>
          </cell>
          <cell r="X84">
            <v>10</v>
          </cell>
        </row>
        <row r="85">
          <cell r="A85">
            <v>55510009</v>
          </cell>
          <cell r="X85">
            <v>50</v>
          </cell>
        </row>
        <row r="86">
          <cell r="A86">
            <v>55510010</v>
          </cell>
          <cell r="X86">
            <v>5</v>
          </cell>
        </row>
        <row r="87">
          <cell r="A87">
            <v>55510011</v>
          </cell>
          <cell r="X87">
            <v>15</v>
          </cell>
        </row>
        <row r="88">
          <cell r="A88">
            <v>55510012</v>
          </cell>
          <cell r="X88">
            <v>62</v>
          </cell>
        </row>
        <row r="89">
          <cell r="A89">
            <v>55510013</v>
          </cell>
          <cell r="X89">
            <v>12</v>
          </cell>
        </row>
        <row r="90">
          <cell r="A90">
            <v>55510014</v>
          </cell>
          <cell r="X90">
            <v>25</v>
          </cell>
        </row>
        <row r="91">
          <cell r="A91">
            <v>55510018</v>
          </cell>
          <cell r="X91">
            <v>37</v>
          </cell>
        </row>
        <row r="92">
          <cell r="A92">
            <v>55510019</v>
          </cell>
          <cell r="X92">
            <v>37</v>
          </cell>
        </row>
        <row r="93">
          <cell r="A93">
            <v>55520001</v>
          </cell>
          <cell r="X93">
            <v>-25</v>
          </cell>
        </row>
        <row r="94">
          <cell r="A94">
            <v>55520002</v>
          </cell>
          <cell r="X94">
            <v>62</v>
          </cell>
        </row>
        <row r="95">
          <cell r="A95">
            <v>55520003</v>
          </cell>
          <cell r="X95">
            <v>27</v>
          </cell>
        </row>
        <row r="96">
          <cell r="A96">
            <v>55520004</v>
          </cell>
          <cell r="X96">
            <v>150</v>
          </cell>
        </row>
        <row r="97">
          <cell r="A97">
            <v>55600001</v>
          </cell>
          <cell r="X97">
            <v>8</v>
          </cell>
        </row>
        <row r="98">
          <cell r="A98">
            <v>55600002</v>
          </cell>
          <cell r="X98">
            <v>10</v>
          </cell>
        </row>
        <row r="99">
          <cell r="A99">
            <v>55600003</v>
          </cell>
          <cell r="X99">
            <v>10</v>
          </cell>
        </row>
        <row r="100">
          <cell r="A100">
            <v>55600004</v>
          </cell>
          <cell r="X100">
            <v>8</v>
          </cell>
        </row>
        <row r="101">
          <cell r="A101">
            <v>55600005</v>
          </cell>
          <cell r="X101">
            <v>15</v>
          </cell>
        </row>
        <row r="102">
          <cell r="A102">
            <v>55600006</v>
          </cell>
          <cell r="X102">
            <v>15</v>
          </cell>
        </row>
        <row r="103">
          <cell r="A103">
            <v>55600007</v>
          </cell>
          <cell r="X103">
            <v>20</v>
          </cell>
        </row>
        <row r="104">
          <cell r="A104">
            <v>55600008</v>
          </cell>
          <cell r="X104">
            <v>30</v>
          </cell>
        </row>
        <row r="105">
          <cell r="A105">
            <v>55600009</v>
          </cell>
          <cell r="X105">
            <v>13</v>
          </cell>
        </row>
        <row r="106">
          <cell r="A106">
            <v>55600010</v>
          </cell>
          <cell r="X106">
            <v>30</v>
          </cell>
        </row>
        <row r="107">
          <cell r="A107">
            <v>55600011</v>
          </cell>
          <cell r="X107">
            <v>20</v>
          </cell>
        </row>
        <row r="108">
          <cell r="A108">
            <v>55600012</v>
          </cell>
          <cell r="X108">
            <v>30</v>
          </cell>
        </row>
        <row r="109">
          <cell r="A109">
            <v>55600013</v>
          </cell>
          <cell r="X109">
            <v>15</v>
          </cell>
        </row>
        <row r="110">
          <cell r="A110">
            <v>55610001</v>
          </cell>
          <cell r="X110">
            <v>30</v>
          </cell>
        </row>
        <row r="111">
          <cell r="A111">
            <v>55610002</v>
          </cell>
          <cell r="X111">
            <v>5</v>
          </cell>
        </row>
        <row r="112">
          <cell r="A112">
            <v>55610003</v>
          </cell>
          <cell r="X112">
            <v>5</v>
          </cell>
        </row>
        <row r="113">
          <cell r="A113">
            <v>55610004</v>
          </cell>
          <cell r="X113">
            <v>10</v>
          </cell>
        </row>
        <row r="114">
          <cell r="A114">
            <v>55700001</v>
          </cell>
          <cell r="X114">
            <v>20</v>
          </cell>
        </row>
        <row r="115">
          <cell r="A115">
            <v>55700002</v>
          </cell>
          <cell r="X115">
            <v>20</v>
          </cell>
        </row>
        <row r="116">
          <cell r="A116">
            <v>55700003</v>
          </cell>
          <cell r="X116">
            <v>20</v>
          </cell>
        </row>
        <row r="117">
          <cell r="A117">
            <v>55700004</v>
          </cell>
          <cell r="X117">
            <v>9</v>
          </cell>
        </row>
        <row r="118">
          <cell r="A118">
            <v>55700005</v>
          </cell>
          <cell r="X118">
            <v>40</v>
          </cell>
        </row>
        <row r="119">
          <cell r="A119">
            <v>55900001</v>
          </cell>
          <cell r="X119">
            <v>35</v>
          </cell>
        </row>
        <row r="120">
          <cell r="A120">
            <v>55900002</v>
          </cell>
          <cell r="X120">
            <v>30</v>
          </cell>
        </row>
        <row r="121">
          <cell r="A121">
            <v>55900003</v>
          </cell>
          <cell r="X121">
            <v>80</v>
          </cell>
        </row>
        <row r="122">
          <cell r="A122">
            <v>55900004</v>
          </cell>
          <cell r="X122">
            <v>-30</v>
          </cell>
        </row>
        <row r="123">
          <cell r="A123">
            <v>55900005</v>
          </cell>
          <cell r="X123">
            <v>20</v>
          </cell>
        </row>
        <row r="124">
          <cell r="A124">
            <v>55900006</v>
          </cell>
          <cell r="X124">
            <v>35</v>
          </cell>
        </row>
        <row r="125">
          <cell r="A125">
            <v>55900007</v>
          </cell>
          <cell r="X125">
            <v>25</v>
          </cell>
        </row>
        <row r="126">
          <cell r="A126">
            <v>55900008</v>
          </cell>
          <cell r="X126">
            <v>40</v>
          </cell>
        </row>
        <row r="127">
          <cell r="A127">
            <v>55900009</v>
          </cell>
          <cell r="X127">
            <v>30</v>
          </cell>
        </row>
        <row r="128">
          <cell r="A128">
            <v>55900010</v>
          </cell>
          <cell r="X128">
            <v>20</v>
          </cell>
        </row>
        <row r="129">
          <cell r="A129">
            <v>55900011</v>
          </cell>
          <cell r="X129">
            <v>15</v>
          </cell>
        </row>
        <row r="130">
          <cell r="A130">
            <v>55900012</v>
          </cell>
          <cell r="X130">
            <v>25</v>
          </cell>
        </row>
        <row r="131">
          <cell r="A131">
            <v>55900013</v>
          </cell>
          <cell r="X131">
            <v>10</v>
          </cell>
        </row>
        <row r="132">
          <cell r="A132">
            <v>55900014</v>
          </cell>
          <cell r="X132">
            <v>20</v>
          </cell>
        </row>
        <row r="133">
          <cell r="A133">
            <v>55900015</v>
          </cell>
          <cell r="X133">
            <v>30</v>
          </cell>
        </row>
        <row r="134">
          <cell r="A134">
            <v>55900016</v>
          </cell>
          <cell r="X134">
            <v>45</v>
          </cell>
        </row>
        <row r="135">
          <cell r="A135">
            <v>55900017</v>
          </cell>
          <cell r="X135">
            <v>10</v>
          </cell>
        </row>
        <row r="136">
          <cell r="A136">
            <v>55900018</v>
          </cell>
          <cell r="X136">
            <v>30</v>
          </cell>
        </row>
        <row r="137">
          <cell r="A137">
            <v>55900019</v>
          </cell>
          <cell r="X137">
            <v>80</v>
          </cell>
        </row>
        <row r="138">
          <cell r="A138">
            <v>55900020</v>
          </cell>
          <cell r="X138">
            <v>20</v>
          </cell>
        </row>
        <row r="139">
          <cell r="A139">
            <v>55900021</v>
          </cell>
          <cell r="X139">
            <v>10</v>
          </cell>
        </row>
        <row r="140">
          <cell r="A140">
            <v>55900022</v>
          </cell>
          <cell r="X140">
            <v>20</v>
          </cell>
        </row>
        <row r="141">
          <cell r="A141">
            <v>55900023</v>
          </cell>
          <cell r="X141">
            <v>25</v>
          </cell>
        </row>
        <row r="142">
          <cell r="A142">
            <v>55900024</v>
          </cell>
          <cell r="X142">
            <v>10</v>
          </cell>
        </row>
        <row r="143">
          <cell r="A143">
            <v>55900025</v>
          </cell>
          <cell r="X143">
            <v>10</v>
          </cell>
        </row>
        <row r="144">
          <cell r="A144">
            <v>55900026</v>
          </cell>
          <cell r="X144">
            <v>20</v>
          </cell>
        </row>
        <row r="145">
          <cell r="A145">
            <v>55900027</v>
          </cell>
          <cell r="X145">
            <v>35</v>
          </cell>
        </row>
        <row r="146">
          <cell r="A146">
            <v>55900028</v>
          </cell>
          <cell r="X146"/>
        </row>
        <row r="147">
          <cell r="A147">
            <v>55900029</v>
          </cell>
          <cell r="X147">
            <v>15</v>
          </cell>
        </row>
        <row r="148">
          <cell r="A148">
            <v>55900030</v>
          </cell>
          <cell r="X148">
            <v>25</v>
          </cell>
        </row>
        <row r="149">
          <cell r="A149">
            <v>55990001</v>
          </cell>
          <cell r="X149">
            <v>15</v>
          </cell>
        </row>
        <row r="150">
          <cell r="A150">
            <v>55990002</v>
          </cell>
          <cell r="X150">
            <v>15</v>
          </cell>
        </row>
        <row r="151">
          <cell r="A151">
            <v>55990003</v>
          </cell>
          <cell r="X151">
            <v>15</v>
          </cell>
        </row>
        <row r="152">
          <cell r="A152">
            <v>55990004</v>
          </cell>
          <cell r="X152">
            <v>15</v>
          </cell>
        </row>
        <row r="153">
          <cell r="A153">
            <v>55990005</v>
          </cell>
          <cell r="X153">
            <v>15</v>
          </cell>
        </row>
        <row r="154">
          <cell r="A154">
            <v>55990006</v>
          </cell>
          <cell r="X154">
            <v>15</v>
          </cell>
        </row>
        <row r="155">
          <cell r="A155">
            <v>55990011</v>
          </cell>
          <cell r="X155">
            <v>15</v>
          </cell>
        </row>
        <row r="156">
          <cell r="A156">
            <v>55990012</v>
          </cell>
          <cell r="X156">
            <v>15</v>
          </cell>
        </row>
        <row r="157">
          <cell r="A157">
            <v>55990013</v>
          </cell>
          <cell r="X157">
            <v>15</v>
          </cell>
        </row>
        <row r="158">
          <cell r="A158">
            <v>55990014</v>
          </cell>
          <cell r="X158">
            <v>15</v>
          </cell>
        </row>
        <row r="159">
          <cell r="A159">
            <v>55990015</v>
          </cell>
          <cell r="X159">
            <v>15</v>
          </cell>
        </row>
        <row r="160">
          <cell r="A160">
            <v>55990016</v>
          </cell>
          <cell r="X160">
            <v>15</v>
          </cell>
        </row>
        <row r="161">
          <cell r="A161">
            <v>55990101</v>
          </cell>
          <cell r="X161">
            <v>8</v>
          </cell>
        </row>
        <row r="162">
          <cell r="A162">
            <v>55990102</v>
          </cell>
          <cell r="X162">
            <v>25</v>
          </cell>
        </row>
        <row r="163">
          <cell r="A163">
            <v>55990103</v>
          </cell>
          <cell r="X163">
            <v>35</v>
          </cell>
        </row>
        <row r="164">
          <cell r="A164">
            <v>55990104</v>
          </cell>
          <cell r="X164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01" totalsRowShown="0" headerRowDxfId="138" dataDxfId="137" tableBorderDxfId="136">
  <autoFilter ref="A3:BD301"/>
  <sortState ref="A4:BC301">
    <sortCondition ref="A3:A301"/>
  </sortState>
  <tableColumns count="56">
    <tableColumn id="1" name="Id" dataDxfId="135"/>
    <tableColumn id="2" name="Name" dataDxfId="134"/>
    <tableColumn id="22" name="Ename" dataDxfId="133"/>
    <tableColumn id="23" name="Remark" dataDxfId="132"/>
    <tableColumn id="3" name="Star" dataDxfId="131"/>
    <tableColumn id="4" name="Type" dataDxfId="130"/>
    <tableColumn id="5" name="Attr" dataDxfId="129"/>
    <tableColumn id="58" name="Quality" dataDxfId="12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7"/>
    <tableColumn id="6" name="AtkP" dataDxfId="126"/>
    <tableColumn id="24" name="VitP" dataDxfId="125"/>
    <tableColumn id="25" name="Modify" dataDxfId="124"/>
    <tableColumn id="9" name="Def" dataDxfId="123"/>
    <tableColumn id="10" name="Mag" dataDxfId="122"/>
    <tableColumn id="32" name="Spd" dataDxfId="121"/>
    <tableColumn id="35" name="Hit" dataDxfId="120"/>
    <tableColumn id="36" name="Dhit" dataDxfId="119"/>
    <tableColumn id="34" name="Crt" dataDxfId="118"/>
    <tableColumn id="33" name="Luk" dataDxfId="117"/>
    <tableColumn id="7" name="Sum" dataDxfId="116">
      <calculatedColumnFormula>SUM(J4:K4)+SUM(M4:S4)*5+4.4*SUM(AO4:AU4)+2.5*SUM(AI4:AM4)+IF(ISNUMBER(AH4),AH4,0)+L4</calculatedColumnFormula>
    </tableColumn>
    <tableColumn id="13" name="Range" dataDxfId="115"/>
    <tableColumn id="14" name="Mov" dataDxfId="114"/>
    <tableColumn id="51" name="LifeRound" dataDxfId="113"/>
    <tableColumn id="16" name="Arrow" dataDxfId="112"/>
    <tableColumn id="18" name="Skills" dataDxfId="111"/>
    <tableColumn id="42" name="~Skill1" dataDxfId="110"/>
    <tableColumn id="43" name="~SkillRate1" dataDxfId="109"/>
    <tableColumn id="44" name="~Skill2" dataDxfId="108"/>
    <tableColumn id="45" name="~SkillRate2" dataDxfId="107"/>
    <tableColumn id="46" name="~Skill3" dataDxfId="106"/>
    <tableColumn id="47" name="~SkillRate3" dataDxfId="105"/>
    <tableColumn id="48" name="~Skill4" dataDxfId="104"/>
    <tableColumn id="49" name="~SkillRate4" dataDxfId="103"/>
    <tableColumn id="54" name="~SkillMark" dataDxfId="102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101"/>
    <tableColumn id="57" name="~AntiMental" dataDxfId="100"/>
    <tableColumn id="56" name="~AntiPhysical" dataDxfId="99"/>
    <tableColumn id="55" name="~AntiElement" dataDxfId="98"/>
    <tableColumn id="53" name="~AntiHelp" dataDxfId="97"/>
    <tableColumn id="30" name="BuffImmune" dataDxfId="96">
      <calculatedColumnFormula>CONCATENATE(AI4,";",AJ4,";",AK4,";",AL4,";",AM4)</calculatedColumnFormula>
    </tableColumn>
    <tableColumn id="8" name="~AntiNull" dataDxfId="95"/>
    <tableColumn id="11" name="~AntiWater" dataDxfId="94"/>
    <tableColumn id="26" name="~AntiWind" dataDxfId="93"/>
    <tableColumn id="27" name="~AntiFire" dataDxfId="92"/>
    <tableColumn id="37" name="~AntiEarth" dataDxfId="91"/>
    <tableColumn id="40" name="~AntiLight" dataDxfId="90"/>
    <tableColumn id="41" name="~AntiDark" dataDxfId="89"/>
    <tableColumn id="31" name="AttrDef" dataDxfId="88">
      <calculatedColumnFormula>CONCATENATE(AO4,";",AP4,";",AQ4,";",AR4,";",AS4,";",AT4,";",AU4)</calculatedColumnFormula>
    </tableColumn>
    <tableColumn id="50" name="IsBuilding" dataDxfId="87"/>
    <tableColumn id="29" name="JobId" dataDxfId="86"/>
    <tableColumn id="20" name="Res" dataDxfId="85"/>
    <tableColumn id="21" name="Icon" dataDxfId="84"/>
    <tableColumn id="17" name="Cover" dataDxfId="83"/>
    <tableColumn id="15" name="IsSpecial" dataDxfId="82"/>
    <tableColumn id="28" name="IsNew" dataDxfId="81"/>
    <tableColumn id="19" name="VsMark" data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2" totalsRowShown="0" headerRowDxfId="79" dataDxfId="78" tableBorderDxfId="77">
  <autoFilter ref="A3:BD12"/>
  <sortState ref="A4:AF311">
    <sortCondition ref="A3:A311"/>
  </sortState>
  <tableColumns count="56">
    <tableColumn id="1" name="Id" dataDxfId="76"/>
    <tableColumn id="2" name="Name" dataDxfId="75"/>
    <tableColumn id="22" name="Ename" dataDxfId="74"/>
    <tableColumn id="23" name="Remark" dataDxfId="73"/>
    <tableColumn id="3" name="Star" dataDxfId="72"/>
    <tableColumn id="4" name="Type" dataDxfId="71"/>
    <tableColumn id="5" name="Attr" dataDxfId="70"/>
    <tableColumn id="58" name="Quality" dataDxfId="6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68"/>
    <tableColumn id="6" name="AtkP" dataDxfId="67"/>
    <tableColumn id="24" name="VitP" dataDxfId="66"/>
    <tableColumn id="25" name="Modify" dataDxfId="65"/>
    <tableColumn id="9" name="Def" dataDxfId="64"/>
    <tableColumn id="10" name="Mag" dataDxfId="63"/>
    <tableColumn id="32" name="Spd" dataDxfId="62"/>
    <tableColumn id="35" name="Hit" dataDxfId="61"/>
    <tableColumn id="36" name="Dhit" dataDxfId="60"/>
    <tableColumn id="34" name="Crt" dataDxfId="59"/>
    <tableColumn id="33" name="Luk" dataDxfId="58"/>
    <tableColumn id="7" name="Sum" dataDxfId="57">
      <calculatedColumnFormula>SUM(J4:K4)+SUM(M4:S4)*5+4.4*SUM(AO4:AU4)+2.5*SUM(AI4:AM4)+IF(ISNUMBER(AH4),AH4,0)+L4</calculatedColumnFormula>
    </tableColumn>
    <tableColumn id="13" name="Range" dataDxfId="56"/>
    <tableColumn id="14" name="Mov" dataDxfId="55"/>
    <tableColumn id="60" name="LifeRound" dataDxfId="54"/>
    <tableColumn id="16" name="Arrow" dataDxfId="53"/>
    <tableColumn id="18" name="Skills" dataDxfId="52"/>
    <tableColumn id="42" name="~Skill1" dataDxfId="51"/>
    <tableColumn id="43" name="~SkillRate1" dataDxfId="50"/>
    <tableColumn id="44" name="~Skill2" dataDxfId="49"/>
    <tableColumn id="45" name="~SkillRate2" dataDxfId="48"/>
    <tableColumn id="46" name="~Skill3" dataDxfId="47"/>
    <tableColumn id="47" name="~SkillRate3" dataDxfId="46"/>
    <tableColumn id="48" name="~Skill4" dataDxfId="45"/>
    <tableColumn id="49" name="~SkillRate4" dataDxfId="44"/>
    <tableColumn id="54" name="~SkillMark" dataDxfId="4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42"/>
    <tableColumn id="57" name="~AntiMental" dataDxfId="41"/>
    <tableColumn id="56" name="~AntiPhysical" dataDxfId="40"/>
    <tableColumn id="55" name="~AntiElement" dataDxfId="39"/>
    <tableColumn id="53" name="~AntiHelp" dataDxfId="38"/>
    <tableColumn id="30" name="BuffImmune" dataDxfId="37">
      <calculatedColumnFormula>CONCATENATE(AI4,";",AJ4,";",AK4,";",AL4,";",AM4)</calculatedColumnFormula>
    </tableColumn>
    <tableColumn id="8" name="~AntiNull" dataDxfId="36"/>
    <tableColumn id="11" name="~AntiWater" dataDxfId="35"/>
    <tableColumn id="26" name="~AntiWind" dataDxfId="34"/>
    <tableColumn id="27" name="~AntiFire" dataDxfId="33"/>
    <tableColumn id="37" name="~AntiEarth" dataDxfId="32"/>
    <tableColumn id="40" name="~AntiLight" dataDxfId="31"/>
    <tableColumn id="41" name="~AntiDark" dataDxfId="30"/>
    <tableColumn id="31" name="AttrDef" dataDxfId="29">
      <calculatedColumnFormula>CONCATENATE(AO4,";",AP4,";",AQ4,";",AR4,";",AS4,";",AT4,";",AU4)</calculatedColumnFormula>
    </tableColumn>
    <tableColumn id="59" name="IsBuilding" dataDxfId="28"/>
    <tableColumn id="29" name="JobId" dataDxfId="27"/>
    <tableColumn id="20" name="Res" dataDxfId="26"/>
    <tableColumn id="21" name="Icon" dataDxfId="25"/>
    <tableColumn id="17" name="Cover" dataDxfId="24"/>
    <tableColumn id="15" name="IsSpecial" dataDxfId="23"/>
    <tableColumn id="28" name="IsNew" dataDxfId="22"/>
    <tableColumn id="19" name="VsMark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2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01"/>
  <sheetViews>
    <sheetView workbookViewId="0">
      <pane xSplit="1" ySplit="3" topLeftCell="B24" activePane="bottomRight" state="frozen"/>
      <selection pane="topRight" activeCell="B1" sqref="B1"/>
      <selection pane="bottomLeft" activeCell="A4" sqref="A4"/>
      <selection pane="bottomRight" activeCell="X36" sqref="X36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9.6640625" customWidth="1"/>
    <col min="51" max="51" width="6" customWidth="1"/>
    <col min="52" max="52" width="4.6640625" customWidth="1"/>
    <col min="53" max="53" width="5.77734375" customWidth="1"/>
    <col min="54" max="54" width="4.6640625" customWidth="1"/>
    <col min="55" max="56" width="4.109375" customWidth="1"/>
  </cols>
  <sheetData>
    <row r="1" spans="1:56" ht="73.2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809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861</v>
      </c>
      <c r="T1" s="36" t="s">
        <v>664</v>
      </c>
      <c r="U1" s="16" t="s">
        <v>724</v>
      </c>
      <c r="V1" s="16" t="s">
        <v>725</v>
      </c>
      <c r="W1" s="16" t="s">
        <v>846</v>
      </c>
      <c r="X1" s="16" t="s">
        <v>318</v>
      </c>
      <c r="Y1" s="16" t="s">
        <v>320</v>
      </c>
      <c r="Z1" s="40" t="s">
        <v>781</v>
      </c>
      <c r="AA1" s="40" t="s">
        <v>784</v>
      </c>
      <c r="AB1" s="40" t="s">
        <v>785</v>
      </c>
      <c r="AC1" s="40" t="s">
        <v>786</v>
      </c>
      <c r="AD1" s="40" t="s">
        <v>787</v>
      </c>
      <c r="AE1" s="40" t="s">
        <v>788</v>
      </c>
      <c r="AF1" s="40" t="s">
        <v>789</v>
      </c>
      <c r="AG1" s="40" t="s">
        <v>790</v>
      </c>
      <c r="AH1" s="40" t="s">
        <v>798</v>
      </c>
      <c r="AI1" s="16" t="s">
        <v>799</v>
      </c>
      <c r="AJ1" s="16" t="s">
        <v>800</v>
      </c>
      <c r="AK1" s="16" t="s">
        <v>801</v>
      </c>
      <c r="AL1" s="16" t="s">
        <v>802</v>
      </c>
      <c r="AM1" s="16" t="s">
        <v>803</v>
      </c>
      <c r="AN1" s="16" t="s">
        <v>761</v>
      </c>
      <c r="AO1" s="43" t="s">
        <v>766</v>
      </c>
      <c r="AP1" s="43" t="s">
        <v>769</v>
      </c>
      <c r="AQ1" s="43" t="s">
        <v>771</v>
      </c>
      <c r="AR1" s="43" t="s">
        <v>773</v>
      </c>
      <c r="AS1" s="43" t="s">
        <v>775</v>
      </c>
      <c r="AT1" s="43" t="s">
        <v>777</v>
      </c>
      <c r="AU1" s="43" t="s">
        <v>779</v>
      </c>
      <c r="AV1" s="44" t="s">
        <v>707</v>
      </c>
      <c r="AW1" s="50" t="s">
        <v>839</v>
      </c>
      <c r="AX1" s="50" t="s">
        <v>1091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325</v>
      </c>
      <c r="D2" s="30" t="s">
        <v>695</v>
      </c>
      <c r="E2" s="2" t="s">
        <v>290</v>
      </c>
      <c r="F2" s="2" t="s">
        <v>290</v>
      </c>
      <c r="G2" s="2" t="s">
        <v>290</v>
      </c>
      <c r="H2" s="2" t="s">
        <v>810</v>
      </c>
      <c r="I2" s="2" t="s">
        <v>668</v>
      </c>
      <c r="J2" s="12" t="s">
        <v>290</v>
      </c>
      <c r="K2" s="12" t="s">
        <v>290</v>
      </c>
      <c r="L2" s="2" t="s">
        <v>655</v>
      </c>
      <c r="M2" s="2" t="s">
        <v>730</v>
      </c>
      <c r="N2" s="2" t="s">
        <v>733</v>
      </c>
      <c r="O2" s="2" t="s">
        <v>736</v>
      </c>
      <c r="P2" s="2" t="s">
        <v>730</v>
      </c>
      <c r="Q2" s="2" t="s">
        <v>730</v>
      </c>
      <c r="R2" s="2" t="s">
        <v>741</v>
      </c>
      <c r="S2" s="2" t="s">
        <v>736</v>
      </c>
      <c r="T2" s="37" t="s">
        <v>693</v>
      </c>
      <c r="U2" s="2" t="s">
        <v>726</v>
      </c>
      <c r="V2" s="2" t="s">
        <v>726</v>
      </c>
      <c r="W2" s="2" t="s">
        <v>850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767</v>
      </c>
      <c r="AU2" s="45" t="s">
        <v>693</v>
      </c>
      <c r="AV2" s="46" t="s">
        <v>709</v>
      </c>
      <c r="AW2" s="51" t="s">
        <v>840</v>
      </c>
      <c r="AX2" s="51" t="s">
        <v>1092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811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923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851</v>
      </c>
      <c r="X3" s="6" t="s">
        <v>301</v>
      </c>
      <c r="Y3" s="6" t="s">
        <v>303</v>
      </c>
      <c r="Z3" s="42" t="s">
        <v>782</v>
      </c>
      <c r="AA3" s="42" t="s">
        <v>783</v>
      </c>
      <c r="AB3" s="42" t="s">
        <v>791</v>
      </c>
      <c r="AC3" s="42" t="s">
        <v>792</v>
      </c>
      <c r="AD3" s="42" t="s">
        <v>793</v>
      </c>
      <c r="AE3" s="42" t="s">
        <v>794</v>
      </c>
      <c r="AF3" s="42" t="s">
        <v>795</v>
      </c>
      <c r="AG3" s="42" t="s">
        <v>796</v>
      </c>
      <c r="AH3" s="42" t="s">
        <v>797</v>
      </c>
      <c r="AI3" s="6" t="s">
        <v>804</v>
      </c>
      <c r="AJ3" s="6" t="s">
        <v>805</v>
      </c>
      <c r="AK3" s="6" t="s">
        <v>806</v>
      </c>
      <c r="AL3" s="6" t="s">
        <v>807</v>
      </c>
      <c r="AM3" s="6" t="s">
        <v>808</v>
      </c>
      <c r="AN3" s="6" t="s">
        <v>760</v>
      </c>
      <c r="AO3" s="47" t="s">
        <v>768</v>
      </c>
      <c r="AP3" s="48" t="s">
        <v>770</v>
      </c>
      <c r="AQ3" s="48" t="s">
        <v>772</v>
      </c>
      <c r="AR3" s="48" t="s">
        <v>774</v>
      </c>
      <c r="AS3" s="48" t="s">
        <v>776</v>
      </c>
      <c r="AT3" s="48" t="s">
        <v>778</v>
      </c>
      <c r="AU3" s="48" t="s">
        <v>780</v>
      </c>
      <c r="AV3" s="38" t="s">
        <v>708</v>
      </c>
      <c r="AW3" s="13" t="s">
        <v>841</v>
      </c>
      <c r="AX3" s="13" t="s">
        <v>1093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51000001</v>
      </c>
      <c r="B4" s="4" t="s">
        <v>1</v>
      </c>
      <c r="C4" s="4" t="s">
        <v>327</v>
      </c>
      <c r="D4" s="21" t="s">
        <v>759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889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 t="shared" ref="AN4:AN67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 t="shared" ref="AV4:AV67" si="3">CONCATENATE(AO4,";",AP4,";",AQ4,";",AR4,";",AS4,";",AT4,";",AU4)</f>
        <v>0;0;0;0;0;0;0</v>
      </c>
      <c r="AW4" s="52" t="s">
        <v>842</v>
      </c>
      <c r="AX4" s="14"/>
      <c r="AY4" s="4">
        <v>6</v>
      </c>
      <c r="AZ4" s="4">
        <v>1</v>
      </c>
      <c r="BA4" s="4"/>
      <c r="BB4" s="20">
        <v>0</v>
      </c>
      <c r="BC4" s="21">
        <v>0</v>
      </c>
      <c r="BD4" s="27">
        <v>0.104918</v>
      </c>
    </row>
    <row r="5" spans="1:56">
      <c r="A5">
        <v>51000002</v>
      </c>
      <c r="B5" s="4" t="s">
        <v>3</v>
      </c>
      <c r="C5" s="4" t="s">
        <v>480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862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si="3"/>
        <v>0;0;0;0;0;0;0</v>
      </c>
      <c r="AW5" s="52" t="s">
        <v>842</v>
      </c>
      <c r="AX5" s="52"/>
      <c r="AY5" s="4">
        <v>6</v>
      </c>
      <c r="AZ5" s="4">
        <v>2</v>
      </c>
      <c r="BA5" s="4"/>
      <c r="BB5" s="20">
        <v>0</v>
      </c>
      <c r="BC5" s="21">
        <v>0</v>
      </c>
      <c r="BD5" s="27">
        <v>0.30327870000000001</v>
      </c>
    </row>
    <row r="6" spans="1:56">
      <c r="A6">
        <v>51000003</v>
      </c>
      <c r="B6" s="4" t="s">
        <v>5</v>
      </c>
      <c r="C6" s="4" t="s">
        <v>481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842</v>
      </c>
      <c r="AX6" s="52"/>
      <c r="AY6" s="4">
        <v>6</v>
      </c>
      <c r="AZ6" s="4">
        <v>3</v>
      </c>
      <c r="BA6" s="4"/>
      <c r="BB6" s="20">
        <v>0</v>
      </c>
      <c r="BC6" s="21">
        <v>0</v>
      </c>
      <c r="BD6" s="27">
        <v>0.52786889999999997</v>
      </c>
    </row>
    <row r="7" spans="1:56">
      <c r="A7">
        <v>51000004</v>
      </c>
      <c r="B7" s="4" t="s">
        <v>7</v>
      </c>
      <c r="C7" s="4" t="s">
        <v>482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842</v>
      </c>
      <c r="AX7" s="52"/>
      <c r="AY7" s="4">
        <v>6</v>
      </c>
      <c r="AZ7" s="4">
        <v>4</v>
      </c>
      <c r="BA7" s="4"/>
      <c r="BB7" s="20">
        <v>0</v>
      </c>
      <c r="BC7" s="21">
        <v>0</v>
      </c>
      <c r="BD7" s="27">
        <v>0.33934429999999999</v>
      </c>
    </row>
    <row r="8" spans="1:56">
      <c r="A8">
        <v>51000005</v>
      </c>
      <c r="B8" s="4" t="s">
        <v>8</v>
      </c>
      <c r="C8" s="4" t="s">
        <v>328</v>
      </c>
      <c r="D8" s="21" t="s">
        <v>759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842</v>
      </c>
      <c r="AX8" s="52"/>
      <c r="AY8" s="4">
        <v>6</v>
      </c>
      <c r="AZ8" s="4">
        <v>5</v>
      </c>
      <c r="BA8" s="4"/>
      <c r="BB8" s="20">
        <v>0</v>
      </c>
      <c r="BC8" s="21">
        <v>0</v>
      </c>
      <c r="BD8" s="27">
        <v>0.40819670000000002</v>
      </c>
    </row>
    <row r="9" spans="1:56">
      <c r="A9">
        <v>51000006</v>
      </c>
      <c r="B9" s="4" t="s">
        <v>10</v>
      </c>
      <c r="C9" s="4" t="s">
        <v>329</v>
      </c>
      <c r="D9" s="21" t="s">
        <v>996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995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842</v>
      </c>
      <c r="AX9" s="52"/>
      <c r="AY9" s="4">
        <v>6</v>
      </c>
      <c r="AZ9" s="4">
        <v>6</v>
      </c>
      <c r="BA9" s="4"/>
      <c r="BB9" s="20">
        <v>0</v>
      </c>
      <c r="BC9" s="21">
        <v>0</v>
      </c>
      <c r="BD9" s="27">
        <v>0.3180328</v>
      </c>
    </row>
    <row r="10" spans="1:56">
      <c r="A10">
        <v>51000007</v>
      </c>
      <c r="B10" s="4" t="s">
        <v>410</v>
      </c>
      <c r="C10" s="4" t="s">
        <v>483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931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842</v>
      </c>
      <c r="AX10" s="52"/>
      <c r="AY10" s="4">
        <v>6</v>
      </c>
      <c r="AZ10" s="4">
        <v>7</v>
      </c>
      <c r="BA10" s="4"/>
      <c r="BB10" s="20">
        <v>0</v>
      </c>
      <c r="BC10" s="21">
        <v>0</v>
      </c>
      <c r="BD10" s="27">
        <v>0.20163929999999999</v>
      </c>
    </row>
    <row r="11" spans="1:56">
      <c r="A11">
        <v>51000008</v>
      </c>
      <c r="B11" s="4" t="s">
        <v>13</v>
      </c>
      <c r="C11" s="4" t="s">
        <v>484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842</v>
      </c>
      <c r="AX11" s="52"/>
      <c r="AY11" s="4">
        <v>6</v>
      </c>
      <c r="AZ11" s="4">
        <v>8</v>
      </c>
      <c r="BA11" s="4"/>
      <c r="BB11" s="20">
        <v>0</v>
      </c>
      <c r="BC11" s="21">
        <v>0</v>
      </c>
      <c r="BD11" s="27">
        <v>0.2377049</v>
      </c>
    </row>
    <row r="12" spans="1:56">
      <c r="A12">
        <v>51000009</v>
      </c>
      <c r="B12" s="4" t="s">
        <v>15</v>
      </c>
      <c r="C12" s="4" t="s">
        <v>330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919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842</v>
      </c>
      <c r="AX12" s="52"/>
      <c r="AY12" s="4">
        <v>6</v>
      </c>
      <c r="AZ12" s="4">
        <v>9</v>
      </c>
      <c r="BA12" s="4"/>
      <c r="BB12" s="20">
        <v>0</v>
      </c>
      <c r="BC12" s="21">
        <v>0</v>
      </c>
      <c r="BD12" s="27">
        <v>0.81147539999999996</v>
      </c>
    </row>
    <row r="13" spans="1:56">
      <c r="A13">
        <v>51000010</v>
      </c>
      <c r="B13" s="7" t="s">
        <v>411</v>
      </c>
      <c r="C13" s="4" t="s">
        <v>485</v>
      </c>
      <c r="D13" s="21" t="s">
        <v>812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842</v>
      </c>
      <c r="AX13" s="52"/>
      <c r="AY13" s="4">
        <v>6</v>
      </c>
      <c r="AZ13" s="4">
        <v>10</v>
      </c>
      <c r="BA13" s="4"/>
      <c r="BB13" s="20">
        <v>0</v>
      </c>
      <c r="BC13" s="21">
        <v>0</v>
      </c>
      <c r="BD13" s="27">
        <v>0.48688520000000002</v>
      </c>
    </row>
    <row r="14" spans="1:56">
      <c r="A14">
        <v>51000011</v>
      </c>
      <c r="B14" s="4" t="s">
        <v>17</v>
      </c>
      <c r="C14" s="4" t="s">
        <v>331</v>
      </c>
      <c r="D14" s="21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1034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842</v>
      </c>
      <c r="AX14" s="52"/>
      <c r="AY14" s="4">
        <v>6</v>
      </c>
      <c r="AZ14" s="4">
        <v>11</v>
      </c>
      <c r="BA14" s="4"/>
      <c r="BB14" s="20">
        <v>0</v>
      </c>
      <c r="BC14" s="21">
        <v>0</v>
      </c>
      <c r="BD14" s="27">
        <v>0.67213109999999998</v>
      </c>
    </row>
    <row r="15" spans="1:56">
      <c r="A15">
        <v>51000012</v>
      </c>
      <c r="B15" s="4" t="s">
        <v>18</v>
      </c>
      <c r="C15" s="4" t="s">
        <v>486</v>
      </c>
      <c r="D15" s="21" t="s">
        <v>813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842</v>
      </c>
      <c r="AX15" s="52"/>
      <c r="AY15" s="4">
        <v>4</v>
      </c>
      <c r="AZ15" s="4">
        <v>12</v>
      </c>
      <c r="BA15" s="4"/>
      <c r="BB15" s="20">
        <v>0</v>
      </c>
      <c r="BC15" s="21">
        <v>0</v>
      </c>
      <c r="BD15" s="27">
        <v>0.94918029999999998</v>
      </c>
    </row>
    <row r="16" spans="1:56">
      <c r="A16">
        <v>51000013</v>
      </c>
      <c r="B16" s="4" t="s">
        <v>20</v>
      </c>
      <c r="C16" s="4" t="s">
        <v>487</v>
      </c>
      <c r="D16" s="21" t="s">
        <v>759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842</v>
      </c>
      <c r="AX16" s="52"/>
      <c r="AY16" s="4">
        <v>6</v>
      </c>
      <c r="AZ16" s="4">
        <v>13</v>
      </c>
      <c r="BA16" s="4"/>
      <c r="BB16" s="20">
        <v>0</v>
      </c>
      <c r="BC16" s="21">
        <v>0</v>
      </c>
      <c r="BD16" s="27">
        <v>0.26557380000000003</v>
      </c>
    </row>
    <row r="17" spans="1:56">
      <c r="A17">
        <v>51000014</v>
      </c>
      <c r="B17" s="4" t="s">
        <v>21</v>
      </c>
      <c r="C17" s="4" t="s">
        <v>488</v>
      </c>
      <c r="D17" s="21" t="s">
        <v>759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842</v>
      </c>
      <c r="AX17" s="52"/>
      <c r="AY17" s="4">
        <v>6</v>
      </c>
      <c r="AZ17" s="4">
        <v>14</v>
      </c>
      <c r="BA17" s="4"/>
      <c r="BB17" s="20">
        <v>0</v>
      </c>
      <c r="BC17" s="21">
        <v>0</v>
      </c>
      <c r="BD17" s="27">
        <v>0.65901639999999995</v>
      </c>
    </row>
    <row r="18" spans="1:56">
      <c r="A18">
        <v>51000015</v>
      </c>
      <c r="B18" s="7" t="s">
        <v>412</v>
      </c>
      <c r="C18" s="4" t="s">
        <v>489</v>
      </c>
      <c r="D18" s="21" t="s">
        <v>759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842</v>
      </c>
      <c r="AX18" s="52"/>
      <c r="AY18" s="4">
        <v>6</v>
      </c>
      <c r="AZ18" s="4">
        <v>15</v>
      </c>
      <c r="BA18" s="4"/>
      <c r="BB18" s="20">
        <v>0</v>
      </c>
      <c r="BC18" s="21">
        <v>0</v>
      </c>
      <c r="BD18" s="27">
        <v>0.13278690000000001</v>
      </c>
    </row>
    <row r="19" spans="1:56">
      <c r="A19">
        <v>51000016</v>
      </c>
      <c r="B19" s="4" t="s">
        <v>23</v>
      </c>
      <c r="C19" s="4" t="s">
        <v>490</v>
      </c>
      <c r="D19" s="21" t="s">
        <v>759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842</v>
      </c>
      <c r="AX19" s="52"/>
      <c r="AY19" s="4">
        <v>6</v>
      </c>
      <c r="AZ19" s="4">
        <v>16</v>
      </c>
      <c r="BA19" s="4"/>
      <c r="BB19" s="20">
        <v>0</v>
      </c>
      <c r="BC19" s="21">
        <v>0</v>
      </c>
      <c r="BD19" s="27">
        <v>0.1213115</v>
      </c>
    </row>
    <row r="20" spans="1:56">
      <c r="A20">
        <v>51000017</v>
      </c>
      <c r="B20" s="4" t="s">
        <v>25</v>
      </c>
      <c r="C20" s="4" t="s">
        <v>491</v>
      </c>
      <c r="D20" s="21" t="s">
        <v>759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842</v>
      </c>
      <c r="AX20" s="52"/>
      <c r="AY20" s="4">
        <v>6</v>
      </c>
      <c r="AZ20" s="4">
        <v>17</v>
      </c>
      <c r="BA20" s="4"/>
      <c r="BB20" s="20">
        <v>0</v>
      </c>
      <c r="BC20" s="21">
        <v>0</v>
      </c>
      <c r="BD20" s="27">
        <v>0.2770492</v>
      </c>
    </row>
    <row r="21" spans="1:56">
      <c r="A21">
        <v>51000018</v>
      </c>
      <c r="B21" s="4" t="s">
        <v>26</v>
      </c>
      <c r="C21" s="4" t="s">
        <v>492</v>
      </c>
      <c r="D21" s="21" t="s">
        <v>759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842</v>
      </c>
      <c r="AX21" s="52"/>
      <c r="AY21" s="4">
        <v>6</v>
      </c>
      <c r="AZ21" s="4">
        <v>18</v>
      </c>
      <c r="BA21" s="4"/>
      <c r="BB21" s="20">
        <v>0</v>
      </c>
      <c r="BC21" s="21">
        <v>0</v>
      </c>
      <c r="BD21" s="27">
        <v>0.14098359999999999</v>
      </c>
    </row>
    <row r="22" spans="1:56">
      <c r="A22">
        <v>51000019</v>
      </c>
      <c r="B22" s="4" t="s">
        <v>27</v>
      </c>
      <c r="C22" s="4" t="s">
        <v>493</v>
      </c>
      <c r="D22" s="21" t="s">
        <v>759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842</v>
      </c>
      <c r="AX22" s="52"/>
      <c r="AY22" s="4">
        <v>6</v>
      </c>
      <c r="AZ22" s="4">
        <v>19</v>
      </c>
      <c r="BA22" s="4"/>
      <c r="BB22" s="20">
        <v>0</v>
      </c>
      <c r="BC22" s="21">
        <v>0</v>
      </c>
      <c r="BD22" s="27">
        <v>0.1131148</v>
      </c>
    </row>
    <row r="23" spans="1:56">
      <c r="A23">
        <v>51000020</v>
      </c>
      <c r="B23" s="4" t="s">
        <v>28</v>
      </c>
      <c r="C23" s="4" t="s">
        <v>332</v>
      </c>
      <c r="D23" s="21" t="s">
        <v>759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842</v>
      </c>
      <c r="AX23" s="52"/>
      <c r="AY23" s="4">
        <v>6</v>
      </c>
      <c r="AZ23" s="4">
        <v>20</v>
      </c>
      <c r="BA23" s="4"/>
      <c r="BB23" s="20">
        <v>0</v>
      </c>
      <c r="BC23" s="21">
        <v>0</v>
      </c>
      <c r="BD23" s="27">
        <v>0.26885249999999999</v>
      </c>
    </row>
    <row r="24" spans="1:56">
      <c r="A24">
        <v>51000021</v>
      </c>
      <c r="B24" s="4" t="s">
        <v>29</v>
      </c>
      <c r="C24" s="4" t="s">
        <v>494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878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842</v>
      </c>
      <c r="AX24" s="52"/>
      <c r="AY24" s="4">
        <v>6</v>
      </c>
      <c r="AZ24" s="4">
        <v>21</v>
      </c>
      <c r="BA24" s="4"/>
      <c r="BB24" s="20">
        <v>0</v>
      </c>
      <c r="BC24" s="21">
        <v>0</v>
      </c>
      <c r="BD24" s="27">
        <v>0.34754099999999999</v>
      </c>
    </row>
    <row r="25" spans="1:56">
      <c r="A25">
        <v>51000022</v>
      </c>
      <c r="B25" s="4" t="s">
        <v>30</v>
      </c>
      <c r="C25" s="4" t="s">
        <v>333</v>
      </c>
      <c r="D25" s="21" t="s">
        <v>1013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1018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842</v>
      </c>
      <c r="AX25" s="52"/>
      <c r="AY25" s="4">
        <v>6</v>
      </c>
      <c r="AZ25" s="4">
        <v>22</v>
      </c>
      <c r="BA25" s="4"/>
      <c r="BB25" s="20">
        <v>0</v>
      </c>
      <c r="BC25" s="21">
        <v>0</v>
      </c>
      <c r="BD25" s="27">
        <v>0.46885250000000001</v>
      </c>
    </row>
    <row r="26" spans="1:56">
      <c r="A26">
        <v>51000023</v>
      </c>
      <c r="B26" s="4" t="s">
        <v>32</v>
      </c>
      <c r="C26" s="4" t="s">
        <v>413</v>
      </c>
      <c r="D26" s="21" t="s">
        <v>759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842</v>
      </c>
      <c r="AX26" s="52"/>
      <c r="AY26" s="4">
        <v>6</v>
      </c>
      <c r="AZ26" s="4">
        <v>23</v>
      </c>
      <c r="BA26" s="4"/>
      <c r="BB26" s="20">
        <v>0</v>
      </c>
      <c r="BC26" s="21">
        <v>0</v>
      </c>
      <c r="BD26" s="27">
        <v>0.6426229</v>
      </c>
    </row>
    <row r="27" spans="1:56">
      <c r="A27">
        <v>51000024</v>
      </c>
      <c r="B27" s="4" t="s">
        <v>33</v>
      </c>
      <c r="C27" s="4" t="s">
        <v>495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879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842</v>
      </c>
      <c r="AX27" s="52"/>
      <c r="AY27" s="4">
        <v>6</v>
      </c>
      <c r="AZ27" s="4">
        <v>24</v>
      </c>
      <c r="BA27" s="4"/>
      <c r="BB27" s="20">
        <v>0</v>
      </c>
      <c r="BC27" s="21">
        <v>0</v>
      </c>
      <c r="BD27" s="27">
        <v>0.58032790000000001</v>
      </c>
    </row>
    <row r="28" spans="1:56">
      <c r="A28">
        <v>51000025</v>
      </c>
      <c r="B28" s="4" t="s">
        <v>34</v>
      </c>
      <c r="C28" s="4" t="s">
        <v>496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930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842</v>
      </c>
      <c r="AX28" s="52"/>
      <c r="AY28" s="4">
        <v>6</v>
      </c>
      <c r="AZ28" s="4">
        <v>25</v>
      </c>
      <c r="BA28" s="4"/>
      <c r="BB28" s="20">
        <v>0</v>
      </c>
      <c r="BC28" s="21">
        <v>0</v>
      </c>
      <c r="BD28" s="27">
        <v>0.23278689999999999</v>
      </c>
    </row>
    <row r="29" spans="1:56">
      <c r="A29">
        <v>51000026</v>
      </c>
      <c r="B29" s="4" t="s">
        <v>35</v>
      </c>
      <c r="C29" s="4" t="s">
        <v>334</v>
      </c>
      <c r="D29" s="21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1019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842</v>
      </c>
      <c r="AX29" s="52"/>
      <c r="AY29" s="4">
        <v>6</v>
      </c>
      <c r="AZ29" s="4">
        <v>26</v>
      </c>
      <c r="BA29" s="4"/>
      <c r="BB29" s="20">
        <v>0</v>
      </c>
      <c r="BC29" s="21">
        <v>0</v>
      </c>
      <c r="BD29" s="27">
        <v>0.38524589999999997</v>
      </c>
    </row>
    <row r="30" spans="1:56">
      <c r="A30">
        <v>51000027</v>
      </c>
      <c r="B30" s="4" t="s">
        <v>36</v>
      </c>
      <c r="C30" s="4" t="s">
        <v>497</v>
      </c>
      <c r="D30" s="21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1020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842</v>
      </c>
      <c r="AX30" s="52"/>
      <c r="AY30" s="4">
        <v>6</v>
      </c>
      <c r="AZ30" s="4">
        <v>27</v>
      </c>
      <c r="BA30" s="4"/>
      <c r="BB30" s="20">
        <v>0</v>
      </c>
      <c r="BC30" s="21">
        <v>0</v>
      </c>
      <c r="BD30" s="27">
        <v>0.58196720000000002</v>
      </c>
    </row>
    <row r="31" spans="1:56">
      <c r="A31">
        <v>51000028</v>
      </c>
      <c r="B31" s="4" t="s">
        <v>37</v>
      </c>
      <c r="C31" s="4" t="s">
        <v>498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877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842</v>
      </c>
      <c r="AX31" s="52"/>
      <c r="AY31" s="4">
        <v>6</v>
      </c>
      <c r="AZ31" s="4">
        <v>28</v>
      </c>
      <c r="BA31" s="4"/>
      <c r="BB31" s="20">
        <v>0</v>
      </c>
      <c r="BC31" s="21">
        <v>0</v>
      </c>
      <c r="BD31" s="27">
        <v>0.50819669999999995</v>
      </c>
    </row>
    <row r="32" spans="1:56">
      <c r="A32">
        <v>51000029</v>
      </c>
      <c r="B32" s="4" t="s">
        <v>39</v>
      </c>
      <c r="C32" s="4" t="s">
        <v>499</v>
      </c>
      <c r="D32" s="21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842</v>
      </c>
      <c r="AX32" s="52"/>
      <c r="AY32" s="4">
        <v>6</v>
      </c>
      <c r="AZ32" s="4">
        <v>29</v>
      </c>
      <c r="BA32" s="4"/>
      <c r="BB32" s="20">
        <v>0</v>
      </c>
      <c r="BC32" s="21">
        <v>0</v>
      </c>
      <c r="BD32" s="27">
        <v>0.51475409999999999</v>
      </c>
    </row>
    <row r="33" spans="1:56">
      <c r="A33">
        <v>51000030</v>
      </c>
      <c r="B33" s="4" t="s">
        <v>41</v>
      </c>
      <c r="C33" s="4" t="s">
        <v>500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842</v>
      </c>
      <c r="AX33" s="52"/>
      <c r="AY33" s="4">
        <v>6</v>
      </c>
      <c r="AZ33" s="4">
        <v>30</v>
      </c>
      <c r="BA33" s="4"/>
      <c r="BB33" s="20">
        <v>0</v>
      </c>
      <c r="BC33" s="21">
        <v>0</v>
      </c>
      <c r="BD33" s="27">
        <v>0.43278689999999997</v>
      </c>
    </row>
    <row r="34" spans="1:56">
      <c r="A34">
        <v>51000031</v>
      </c>
      <c r="B34" s="4" t="s">
        <v>42</v>
      </c>
      <c r="C34" s="4" t="s">
        <v>501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929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842</v>
      </c>
      <c r="AX34" s="52"/>
      <c r="AY34" s="4">
        <v>6</v>
      </c>
      <c r="AZ34" s="4">
        <v>31</v>
      </c>
      <c r="BA34" s="4"/>
      <c r="BB34" s="20">
        <v>0</v>
      </c>
      <c r="BC34" s="21">
        <v>0</v>
      </c>
      <c r="BD34" s="27">
        <v>0.20163929999999999</v>
      </c>
    </row>
    <row r="35" spans="1:56">
      <c r="A35">
        <v>51000032</v>
      </c>
      <c r="B35" s="4" t="s">
        <v>43</v>
      </c>
      <c r="C35" s="4" t="s">
        <v>502</v>
      </c>
      <c r="D35" s="21" t="s">
        <v>860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863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842</v>
      </c>
      <c r="AX35" s="52"/>
      <c r="AY35" s="4">
        <v>6</v>
      </c>
      <c r="AZ35" s="4">
        <v>32</v>
      </c>
      <c r="BA35" s="4"/>
      <c r="BB35" s="20">
        <v>0</v>
      </c>
      <c r="BC35" s="21">
        <v>0</v>
      </c>
      <c r="BD35" s="27">
        <v>5.0819669999999997E-2</v>
      </c>
    </row>
    <row r="36" spans="1:56">
      <c r="A36">
        <v>51000033</v>
      </c>
      <c r="B36" s="4" t="s">
        <v>44</v>
      </c>
      <c r="C36" s="4" t="s">
        <v>335</v>
      </c>
      <c r="D36" s="21" t="s">
        <v>758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1096</v>
      </c>
      <c r="Y36" s="4" t="s">
        <v>917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842</v>
      </c>
      <c r="AX36" s="52"/>
      <c r="AY36" s="4">
        <v>6</v>
      </c>
      <c r="AZ36" s="4">
        <v>33</v>
      </c>
      <c r="BA36" s="4"/>
      <c r="BB36" s="20">
        <v>0</v>
      </c>
      <c r="BC36" s="21">
        <v>0</v>
      </c>
      <c r="BD36" s="27">
        <v>0.36721310000000001</v>
      </c>
    </row>
    <row r="37" spans="1:56">
      <c r="A37">
        <v>51000034</v>
      </c>
      <c r="B37" s="4" t="s">
        <v>46</v>
      </c>
      <c r="C37" s="4" t="s">
        <v>503</v>
      </c>
      <c r="D37" s="21" t="s">
        <v>758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912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842</v>
      </c>
      <c r="AX37" s="52"/>
      <c r="AY37" s="4">
        <v>6</v>
      </c>
      <c r="AZ37" s="4">
        <v>34</v>
      </c>
      <c r="BA37" s="4"/>
      <c r="BB37" s="20">
        <v>0</v>
      </c>
      <c r="BC37" s="21">
        <v>0</v>
      </c>
      <c r="BD37" s="27">
        <v>0.35245900000000002</v>
      </c>
    </row>
    <row r="38" spans="1:56">
      <c r="A38">
        <v>51000035</v>
      </c>
      <c r="B38" s="4" t="s">
        <v>47</v>
      </c>
      <c r="C38" s="4" t="s">
        <v>336</v>
      </c>
      <c r="D38" s="21" t="s">
        <v>759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842</v>
      </c>
      <c r="AX38" s="52"/>
      <c r="AY38" s="4">
        <v>6</v>
      </c>
      <c r="AZ38" s="4">
        <v>35</v>
      </c>
      <c r="BA38" s="4"/>
      <c r="BB38" s="20">
        <v>0</v>
      </c>
      <c r="BC38" s="21">
        <v>0</v>
      </c>
      <c r="BD38" s="27">
        <v>0.25901639999999998</v>
      </c>
    </row>
    <row r="39" spans="1:56">
      <c r="A39">
        <v>51000036</v>
      </c>
      <c r="B39" s="4" t="s">
        <v>48</v>
      </c>
      <c r="C39" s="4" t="s">
        <v>504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842</v>
      </c>
      <c r="AX39" s="52"/>
      <c r="AY39" s="4">
        <v>6</v>
      </c>
      <c r="AZ39" s="4">
        <v>36</v>
      </c>
      <c r="BA39" s="4"/>
      <c r="BB39" s="20">
        <v>0</v>
      </c>
      <c r="BC39" s="21">
        <v>0</v>
      </c>
      <c r="BD39" s="27">
        <v>0.76393440000000001</v>
      </c>
    </row>
    <row r="40" spans="1:56">
      <c r="A40">
        <v>51000037</v>
      </c>
      <c r="B40" s="4" t="s">
        <v>49</v>
      </c>
      <c r="C40" s="4" t="s">
        <v>505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842</v>
      </c>
      <c r="AX40" s="52"/>
      <c r="AY40" s="4">
        <v>6</v>
      </c>
      <c r="AZ40" s="4">
        <v>37</v>
      </c>
      <c r="BA40" s="4"/>
      <c r="BB40" s="20">
        <v>0</v>
      </c>
      <c r="BC40" s="21">
        <v>0</v>
      </c>
      <c r="BD40" s="27">
        <v>0.79836059999999998</v>
      </c>
    </row>
    <row r="41" spans="1:56">
      <c r="A41">
        <v>51000038</v>
      </c>
      <c r="B41" s="4" t="s">
        <v>50</v>
      </c>
      <c r="C41" s="4" t="s">
        <v>506</v>
      </c>
      <c r="D41" s="21" t="s">
        <v>758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934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842</v>
      </c>
      <c r="AX41" s="52"/>
      <c r="AY41" s="4">
        <v>6</v>
      </c>
      <c r="AZ41" s="4">
        <v>38</v>
      </c>
      <c r="BA41" s="4"/>
      <c r="BB41" s="20">
        <v>0</v>
      </c>
      <c r="BC41" s="21">
        <v>0</v>
      </c>
      <c r="BD41" s="27">
        <v>0.2377049</v>
      </c>
    </row>
    <row r="42" spans="1:56">
      <c r="A42">
        <v>51000039</v>
      </c>
      <c r="B42" s="4" t="s">
        <v>52</v>
      </c>
      <c r="C42" s="4" t="s">
        <v>415</v>
      </c>
      <c r="D42" s="21" t="s">
        <v>758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935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842</v>
      </c>
      <c r="AX42" s="52"/>
      <c r="AY42" s="4">
        <v>6</v>
      </c>
      <c r="AZ42" s="4">
        <v>39</v>
      </c>
      <c r="BA42" s="4"/>
      <c r="BB42" s="20">
        <v>0</v>
      </c>
      <c r="BC42" s="21">
        <v>0</v>
      </c>
      <c r="BD42" s="27">
        <v>0.57868850000000005</v>
      </c>
    </row>
    <row r="43" spans="1:56">
      <c r="A43">
        <v>51000040</v>
      </c>
      <c r="B43" s="4" t="s">
        <v>54</v>
      </c>
      <c r="C43" s="4" t="s">
        <v>337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924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842</v>
      </c>
      <c r="AX43" s="52"/>
      <c r="AY43" s="4">
        <v>6</v>
      </c>
      <c r="AZ43" s="4">
        <v>40</v>
      </c>
      <c r="BA43" s="4"/>
      <c r="BB43" s="20">
        <v>0</v>
      </c>
      <c r="BC43" s="21">
        <v>0</v>
      </c>
      <c r="BD43" s="27">
        <v>0.13606560000000001</v>
      </c>
    </row>
    <row r="44" spans="1:56">
      <c r="A44">
        <v>51000041</v>
      </c>
      <c r="B44" s="7" t="s">
        <v>414</v>
      </c>
      <c r="C44" s="4" t="s">
        <v>507</v>
      </c>
      <c r="D44" s="21" t="s">
        <v>1068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1088</v>
      </c>
      <c r="Z44" s="20">
        <v>55900026</v>
      </c>
      <c r="AA44" s="20">
        <v>100</v>
      </c>
      <c r="AB44" s="20"/>
      <c r="AC44" s="20"/>
      <c r="AD44" s="20"/>
      <c r="AE44" s="20"/>
      <c r="AF44" s="20"/>
      <c r="AG44" s="20"/>
      <c r="AH44" s="20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842</v>
      </c>
      <c r="AX44" s="52"/>
      <c r="AY44" s="4">
        <v>6</v>
      </c>
      <c r="AZ44" s="4">
        <v>41</v>
      </c>
      <c r="BA44" s="4"/>
      <c r="BB44" s="20">
        <v>0</v>
      </c>
      <c r="BC44" s="21">
        <v>0</v>
      </c>
      <c r="BD44" s="27">
        <v>0.7</v>
      </c>
    </row>
    <row r="45" spans="1:56">
      <c r="A45">
        <v>51000042</v>
      </c>
      <c r="B45" s="4" t="s">
        <v>688</v>
      </c>
      <c r="C45" s="4" t="s">
        <v>508</v>
      </c>
      <c r="D45" s="21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1033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842</v>
      </c>
      <c r="AX45" s="52"/>
      <c r="AY45" s="4">
        <v>6</v>
      </c>
      <c r="AZ45" s="4">
        <v>42</v>
      </c>
      <c r="BA45" s="4"/>
      <c r="BB45" s="20">
        <v>0</v>
      </c>
      <c r="BC45" s="21">
        <v>0</v>
      </c>
      <c r="BD45" s="27">
        <v>0.2</v>
      </c>
    </row>
    <row r="46" spans="1:56">
      <c r="A46">
        <v>51000043</v>
      </c>
      <c r="B46" s="4" t="s">
        <v>55</v>
      </c>
      <c r="C46" s="7" t="s">
        <v>651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952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842</v>
      </c>
      <c r="AX46" s="52"/>
      <c r="AY46" s="4">
        <v>6</v>
      </c>
      <c r="AZ46" s="4">
        <v>43</v>
      </c>
      <c r="BA46" s="4"/>
      <c r="BB46" s="20">
        <v>0</v>
      </c>
      <c r="BC46" s="21">
        <v>0</v>
      </c>
      <c r="BD46" s="27">
        <v>0.38688529999999999</v>
      </c>
    </row>
    <row r="47" spans="1:56">
      <c r="A47">
        <v>51000044</v>
      </c>
      <c r="B47" s="4" t="s">
        <v>56</v>
      </c>
      <c r="C47" s="4" t="s">
        <v>509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880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842</v>
      </c>
      <c r="AX47" s="52"/>
      <c r="AY47" s="4">
        <v>6</v>
      </c>
      <c r="AZ47" s="4">
        <v>44</v>
      </c>
      <c r="BA47" s="4"/>
      <c r="BB47" s="20">
        <v>0</v>
      </c>
      <c r="BC47" s="21">
        <v>0</v>
      </c>
      <c r="BD47" s="27">
        <v>0.5557377</v>
      </c>
    </row>
    <row r="48" spans="1:56">
      <c r="A48">
        <v>51000045</v>
      </c>
      <c r="B48" s="4" t="s">
        <v>57</v>
      </c>
      <c r="C48" s="4" t="s">
        <v>510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962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842</v>
      </c>
      <c r="AX48" s="52"/>
      <c r="AY48" s="4">
        <v>6</v>
      </c>
      <c r="AZ48" s="4">
        <v>45</v>
      </c>
      <c r="BA48" s="4"/>
      <c r="BB48" s="20">
        <v>0</v>
      </c>
      <c r="BC48" s="21">
        <v>0</v>
      </c>
      <c r="BD48" s="27">
        <v>0.46721309999999999</v>
      </c>
    </row>
    <row r="49" spans="1:56">
      <c r="A49">
        <v>51000046</v>
      </c>
      <c r="B49" s="4" t="s">
        <v>58</v>
      </c>
      <c r="C49" s="4" t="s">
        <v>511</v>
      </c>
      <c r="D49" s="21" t="s">
        <v>758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713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842</v>
      </c>
      <c r="AX49" s="52"/>
      <c r="AY49" s="4">
        <v>6</v>
      </c>
      <c r="AZ49" s="4">
        <v>46</v>
      </c>
      <c r="BA49" s="4"/>
      <c r="BB49" s="20">
        <v>0</v>
      </c>
      <c r="BC49" s="21">
        <v>0</v>
      </c>
      <c r="BD49" s="27">
        <v>0.3245902</v>
      </c>
    </row>
    <row r="50" spans="1:56">
      <c r="A50">
        <v>51000047</v>
      </c>
      <c r="B50" s="4" t="s">
        <v>59</v>
      </c>
      <c r="C50" s="4" t="s">
        <v>339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842</v>
      </c>
      <c r="AX50" s="52"/>
      <c r="AY50" s="4">
        <v>4</v>
      </c>
      <c r="AZ50" s="4">
        <v>47</v>
      </c>
      <c r="BA50" s="4"/>
      <c r="BB50" s="20">
        <v>0</v>
      </c>
      <c r="BC50" s="21">
        <v>0</v>
      </c>
      <c r="BD50" s="27">
        <v>0.8573771</v>
      </c>
    </row>
    <row r="51" spans="1:56">
      <c r="A51">
        <v>51000048</v>
      </c>
      <c r="B51" s="4" t="s">
        <v>60</v>
      </c>
      <c r="C51" s="4" t="s">
        <v>340</v>
      </c>
      <c r="D51" s="21" t="s">
        <v>1001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1000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842</v>
      </c>
      <c r="AX51" s="52"/>
      <c r="AY51" s="4">
        <v>6</v>
      </c>
      <c r="AZ51" s="4">
        <v>48</v>
      </c>
      <c r="BA51" s="4"/>
      <c r="BB51" s="20">
        <v>0</v>
      </c>
      <c r="BC51" s="21">
        <v>0</v>
      </c>
      <c r="BD51" s="27">
        <v>0.33606560000000002</v>
      </c>
    </row>
    <row r="52" spans="1:56">
      <c r="A52">
        <v>51000049</v>
      </c>
      <c r="B52" s="4" t="s">
        <v>61</v>
      </c>
      <c r="C52" s="4" t="s">
        <v>512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872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842</v>
      </c>
      <c r="AX52" s="52"/>
      <c r="AY52" s="4">
        <v>6</v>
      </c>
      <c r="AZ52" s="4">
        <v>49</v>
      </c>
      <c r="BA52" s="4"/>
      <c r="BB52" s="20">
        <v>0</v>
      </c>
      <c r="BC52" s="21">
        <v>0</v>
      </c>
      <c r="BD52" s="27">
        <v>0.2377049</v>
      </c>
    </row>
    <row r="53" spans="1:56">
      <c r="A53">
        <v>51000050</v>
      </c>
      <c r="B53" s="4" t="s">
        <v>62</v>
      </c>
      <c r="C53" s="4" t="s">
        <v>513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948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842</v>
      </c>
      <c r="AX53" s="52"/>
      <c r="AY53" s="4">
        <v>6</v>
      </c>
      <c r="AZ53" s="4">
        <v>50</v>
      </c>
      <c r="BA53" s="4"/>
      <c r="BB53" s="20">
        <v>0</v>
      </c>
      <c r="BC53" s="21">
        <v>0</v>
      </c>
      <c r="BD53" s="27">
        <v>0.39836070000000001</v>
      </c>
    </row>
    <row r="54" spans="1:56">
      <c r="A54">
        <v>51000051</v>
      </c>
      <c r="B54" s="4" t="s">
        <v>63</v>
      </c>
      <c r="C54" s="4" t="s">
        <v>514</v>
      </c>
      <c r="D54" s="21" t="s">
        <v>996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934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842</v>
      </c>
      <c r="AX54" s="52"/>
      <c r="AY54" s="4">
        <v>6</v>
      </c>
      <c r="AZ54" s="4">
        <v>51</v>
      </c>
      <c r="BA54" s="4"/>
      <c r="BB54" s="20">
        <v>0</v>
      </c>
      <c r="BC54" s="21">
        <v>0</v>
      </c>
      <c r="BD54" s="27">
        <v>0.53442619999999996</v>
      </c>
    </row>
    <row r="55" spans="1:56">
      <c r="A55">
        <v>51000052</v>
      </c>
      <c r="B55" s="7" t="s">
        <v>416</v>
      </c>
      <c r="C55" s="4" t="s">
        <v>515</v>
      </c>
      <c r="D55" s="21" t="s">
        <v>891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890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842</v>
      </c>
      <c r="AX55" s="52"/>
      <c r="AY55" s="4">
        <v>6</v>
      </c>
      <c r="AZ55" s="4">
        <v>52</v>
      </c>
      <c r="BA55" s="4"/>
      <c r="BB55" s="20">
        <v>0</v>
      </c>
      <c r="BC55" s="21">
        <v>0</v>
      </c>
      <c r="BD55" s="27">
        <v>0.33770489999999997</v>
      </c>
    </row>
    <row r="56" spans="1:56">
      <c r="A56">
        <v>51000053</v>
      </c>
      <c r="B56" s="4" t="s">
        <v>66</v>
      </c>
      <c r="C56" s="4" t="s">
        <v>516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997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842</v>
      </c>
      <c r="AX56" s="52"/>
      <c r="AY56" s="4">
        <v>6</v>
      </c>
      <c r="AZ56" s="4">
        <v>53</v>
      </c>
      <c r="BA56" s="4"/>
      <c r="BB56" s="20">
        <v>0</v>
      </c>
      <c r="BC56" s="21">
        <v>0</v>
      </c>
      <c r="BD56" s="27">
        <v>0.5557377</v>
      </c>
    </row>
    <row r="57" spans="1:56">
      <c r="A57">
        <v>51000054</v>
      </c>
      <c r="B57" s="7" t="s">
        <v>417</v>
      </c>
      <c r="C57" s="4" t="s">
        <v>418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902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842</v>
      </c>
      <c r="AX57" s="52"/>
      <c r="AY57" s="4">
        <v>6</v>
      </c>
      <c r="AZ57" s="4">
        <v>54</v>
      </c>
      <c r="BA57" s="4"/>
      <c r="BB57" s="20">
        <v>0</v>
      </c>
      <c r="BC57" s="21">
        <v>0</v>
      </c>
      <c r="BD57" s="27">
        <v>0.24918029999999999</v>
      </c>
    </row>
    <row r="58" spans="1:56">
      <c r="A58">
        <v>51000055</v>
      </c>
      <c r="B58" s="4" t="s">
        <v>67</v>
      </c>
      <c r="C58" s="4" t="s">
        <v>341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909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842</v>
      </c>
      <c r="AX58" s="52"/>
      <c r="AY58" s="4">
        <v>6</v>
      </c>
      <c r="AZ58" s="4">
        <v>55</v>
      </c>
      <c r="BA58" s="4"/>
      <c r="BB58" s="20">
        <v>0</v>
      </c>
      <c r="BC58" s="21">
        <v>0</v>
      </c>
      <c r="BD58" s="27">
        <v>0.3967213</v>
      </c>
    </row>
    <row r="59" spans="1:56">
      <c r="A59">
        <v>51000056</v>
      </c>
      <c r="B59" s="4" t="s">
        <v>68</v>
      </c>
      <c r="C59" s="4" t="s">
        <v>342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896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842</v>
      </c>
      <c r="AX59" s="52"/>
      <c r="AY59" s="4">
        <v>6</v>
      </c>
      <c r="AZ59" s="4">
        <v>56</v>
      </c>
      <c r="BA59" s="4"/>
      <c r="BB59" s="20">
        <v>0</v>
      </c>
      <c r="BC59" s="21">
        <v>0</v>
      </c>
      <c r="BD59" s="27">
        <v>0.70163940000000002</v>
      </c>
    </row>
    <row r="60" spans="1:56">
      <c r="A60">
        <v>51000057</v>
      </c>
      <c r="B60" s="4" t="s">
        <v>70</v>
      </c>
      <c r="C60" s="4" t="s">
        <v>517</v>
      </c>
      <c r="D60" s="21" t="s">
        <v>1001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1003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842</v>
      </c>
      <c r="AX60" s="52"/>
      <c r="AY60" s="4">
        <v>6</v>
      </c>
      <c r="AZ60" s="4">
        <v>57</v>
      </c>
      <c r="BA60" s="4"/>
      <c r="BB60" s="20">
        <v>0</v>
      </c>
      <c r="BC60" s="21">
        <v>0</v>
      </c>
      <c r="BD60" s="27">
        <v>0.26065569999999999</v>
      </c>
    </row>
    <row r="61" spans="1:56">
      <c r="A61">
        <v>51000058</v>
      </c>
      <c r="B61" s="4" t="s">
        <v>71</v>
      </c>
      <c r="C61" s="4" t="s">
        <v>518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960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842</v>
      </c>
      <c r="AX61" s="52"/>
      <c r="AY61" s="4">
        <v>6</v>
      </c>
      <c r="AZ61" s="4">
        <v>58</v>
      </c>
      <c r="BA61" s="4"/>
      <c r="BB61" s="20">
        <v>0</v>
      </c>
      <c r="BC61" s="21">
        <v>0</v>
      </c>
      <c r="BD61" s="27">
        <v>0.17213120000000001</v>
      </c>
    </row>
    <row r="62" spans="1:56">
      <c r="A62">
        <v>51000059</v>
      </c>
      <c r="B62" s="4" t="s">
        <v>72</v>
      </c>
      <c r="C62" s="4" t="s">
        <v>519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961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842</v>
      </c>
      <c r="AX62" s="52"/>
      <c r="AY62" s="4">
        <v>6</v>
      </c>
      <c r="AZ62" s="4">
        <v>59</v>
      </c>
      <c r="BA62" s="4"/>
      <c r="BB62" s="20">
        <v>0</v>
      </c>
      <c r="BC62" s="21">
        <v>0</v>
      </c>
      <c r="BD62" s="27">
        <v>0.13278690000000001</v>
      </c>
    </row>
    <row r="63" spans="1:56">
      <c r="A63">
        <v>51000060</v>
      </c>
      <c r="B63" s="4" t="s">
        <v>73</v>
      </c>
      <c r="C63" s="4" t="s">
        <v>520</v>
      </c>
      <c r="D63" s="21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1079</v>
      </c>
      <c r="Z63" s="39">
        <v>55510009</v>
      </c>
      <c r="AA63" s="20">
        <v>12</v>
      </c>
      <c r="AB63" s="20"/>
      <c r="AC63" s="20"/>
      <c r="AD63" s="20"/>
      <c r="AE63" s="20"/>
      <c r="AF63" s="20"/>
      <c r="AG63" s="20"/>
      <c r="AH63" s="20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842</v>
      </c>
      <c r="AX63" s="52"/>
      <c r="AY63" s="4">
        <v>6</v>
      </c>
      <c r="AZ63" s="4">
        <v>60</v>
      </c>
      <c r="BA63" s="4"/>
      <c r="BB63" s="20">
        <v>0</v>
      </c>
      <c r="BC63" s="21">
        <v>0</v>
      </c>
      <c r="BD63" s="27">
        <v>0.75737699999999997</v>
      </c>
    </row>
    <row r="64" spans="1:56">
      <c r="A64">
        <v>51000061</v>
      </c>
      <c r="B64" s="4" t="s">
        <v>74</v>
      </c>
      <c r="C64" s="4" t="s">
        <v>343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993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842</v>
      </c>
      <c r="AX64" s="52"/>
      <c r="AY64" s="4">
        <v>6</v>
      </c>
      <c r="AZ64" s="4">
        <v>61</v>
      </c>
      <c r="BA64" s="4"/>
      <c r="BB64" s="20">
        <v>0</v>
      </c>
      <c r="BC64" s="21">
        <v>0</v>
      </c>
      <c r="BD64" s="27">
        <v>0.43442619999999998</v>
      </c>
    </row>
    <row r="65" spans="1:56">
      <c r="A65">
        <v>51000062</v>
      </c>
      <c r="B65" s="4" t="s">
        <v>75</v>
      </c>
      <c r="C65" s="4" t="s">
        <v>521</v>
      </c>
      <c r="D65" s="21" t="s">
        <v>759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842</v>
      </c>
      <c r="AX65" s="52"/>
      <c r="AY65" s="4">
        <v>6</v>
      </c>
      <c r="AZ65" s="4">
        <v>62</v>
      </c>
      <c r="BA65" s="4"/>
      <c r="BB65" s="20">
        <v>0</v>
      </c>
      <c r="BC65" s="21">
        <v>0</v>
      </c>
      <c r="BD65" s="27">
        <v>0.14590159999999999</v>
      </c>
    </row>
    <row r="66" spans="1:56">
      <c r="A66">
        <v>51000063</v>
      </c>
      <c r="B66" s="4" t="s">
        <v>76</v>
      </c>
      <c r="C66" s="4" t="s">
        <v>344</v>
      </c>
      <c r="D66" s="21" t="s">
        <v>891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890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842</v>
      </c>
      <c r="AX66" s="52"/>
      <c r="AY66" s="4">
        <v>6</v>
      </c>
      <c r="AZ66" s="4">
        <v>63</v>
      </c>
      <c r="BA66" s="4"/>
      <c r="BB66" s="20">
        <v>0</v>
      </c>
      <c r="BC66" s="21">
        <v>0</v>
      </c>
      <c r="BD66" s="27">
        <v>0.15245900000000001</v>
      </c>
    </row>
    <row r="67" spans="1:56">
      <c r="A67">
        <v>51000064</v>
      </c>
      <c r="B67" s="4" t="s">
        <v>77</v>
      </c>
      <c r="C67" s="4" t="s">
        <v>345</v>
      </c>
      <c r="D67" s="21" t="s">
        <v>758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920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842</v>
      </c>
      <c r="AX67" s="52"/>
      <c r="AY67" s="4">
        <v>5</v>
      </c>
      <c r="AZ67" s="4">
        <v>64</v>
      </c>
      <c r="BA67" s="4"/>
      <c r="BB67" s="20">
        <v>0</v>
      </c>
      <c r="BC67" s="21">
        <v>0</v>
      </c>
      <c r="BD67" s="27">
        <v>0.8180328</v>
      </c>
    </row>
    <row r="68" spans="1:56">
      <c r="A68">
        <v>51000065</v>
      </c>
      <c r="B68" s="4" t="s">
        <v>79</v>
      </c>
      <c r="C68" s="4" t="s">
        <v>522</v>
      </c>
      <c r="D68" s="21" t="s">
        <v>758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1036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ref="AN68:AN131" si="6"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ref="AV68:AV131" si="7">CONCATENATE(AO68,";",AP68,";",AQ68,";",AR68,";",AS68,";",AT68,";",AU68)</f>
        <v>0;0;0;0;0;0;0</v>
      </c>
      <c r="AW68" s="52" t="s">
        <v>842</v>
      </c>
      <c r="AX68" s="52"/>
      <c r="AY68" s="4">
        <v>5</v>
      </c>
      <c r="AZ68" s="4">
        <v>65</v>
      </c>
      <c r="BA68" s="4" t="s">
        <v>80</v>
      </c>
      <c r="BB68" s="20">
        <v>0</v>
      </c>
      <c r="BC68" s="21">
        <v>0</v>
      </c>
      <c r="BD68" s="27">
        <v>0.95081970000000005</v>
      </c>
    </row>
    <row r="69" spans="1:56">
      <c r="A69">
        <v>51000066</v>
      </c>
      <c r="B69" s="4" t="s">
        <v>81</v>
      </c>
      <c r="C69" s="4" t="s">
        <v>346</v>
      </c>
      <c r="D69" s="21" t="s">
        <v>1085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1084</v>
      </c>
      <c r="Z69" s="20">
        <v>55200008</v>
      </c>
      <c r="AA69" s="20">
        <v>35</v>
      </c>
      <c r="AB69" s="20"/>
      <c r="AC69" s="20"/>
      <c r="AD69" s="20"/>
      <c r="AE69" s="20"/>
      <c r="AF69" s="20"/>
      <c r="AG69" s="20"/>
      <c r="AH69" s="20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si="6"/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si="7"/>
        <v>0;0;0;0;0;0;0</v>
      </c>
      <c r="AW69" s="52" t="s">
        <v>842</v>
      </c>
      <c r="AX69" s="52"/>
      <c r="AY69" s="4">
        <v>5</v>
      </c>
      <c r="AZ69" s="4">
        <v>66</v>
      </c>
      <c r="BA69" s="4"/>
      <c r="BB69" s="20">
        <v>0</v>
      </c>
      <c r="BC69" s="21">
        <v>0</v>
      </c>
      <c r="BD69" s="27">
        <v>0.84098360000000005</v>
      </c>
    </row>
    <row r="70" spans="1:56">
      <c r="A70">
        <v>51000067</v>
      </c>
      <c r="B70" s="4" t="s">
        <v>82</v>
      </c>
      <c r="C70" s="4" t="s">
        <v>523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898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842</v>
      </c>
      <c r="AX70" s="52"/>
      <c r="AY70" s="4">
        <v>5</v>
      </c>
      <c r="AZ70" s="4">
        <v>67</v>
      </c>
      <c r="BA70" s="4"/>
      <c r="BB70" s="20">
        <v>0</v>
      </c>
      <c r="BC70" s="21">
        <v>0</v>
      </c>
      <c r="BD70" s="27">
        <v>0.89508200000000004</v>
      </c>
    </row>
    <row r="71" spans="1:56">
      <c r="A71">
        <v>51000068</v>
      </c>
      <c r="B71" s="4" t="s">
        <v>83</v>
      </c>
      <c r="C71" s="4" t="s">
        <v>524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842</v>
      </c>
      <c r="AX71" s="52"/>
      <c r="AY71" s="4">
        <v>6</v>
      </c>
      <c r="AZ71" s="4">
        <v>68</v>
      </c>
      <c r="BA71" s="4"/>
      <c r="BB71" s="20">
        <v>0</v>
      </c>
      <c r="BC71" s="21">
        <v>0</v>
      </c>
      <c r="BD71" s="27">
        <v>0.36065570000000002</v>
      </c>
    </row>
    <row r="72" spans="1:56">
      <c r="A72">
        <v>51000069</v>
      </c>
      <c r="B72" s="4" t="s">
        <v>84</v>
      </c>
      <c r="C72" s="4" t="s">
        <v>525</v>
      </c>
      <c r="D72" s="21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842</v>
      </c>
      <c r="AX72" s="52"/>
      <c r="AY72" s="4">
        <v>6</v>
      </c>
      <c r="AZ72" s="4">
        <v>69</v>
      </c>
      <c r="BA72" s="4"/>
      <c r="BB72" s="20">
        <v>0</v>
      </c>
      <c r="BC72" s="21">
        <v>0</v>
      </c>
      <c r="BD72" s="27">
        <v>0.72786890000000004</v>
      </c>
    </row>
    <row r="73" spans="1:56">
      <c r="A73">
        <v>51000070</v>
      </c>
      <c r="B73" s="4" t="s">
        <v>85</v>
      </c>
      <c r="C73" s="4" t="s">
        <v>526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748</v>
      </c>
      <c r="Y73" s="4" t="s">
        <v>964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842</v>
      </c>
      <c r="AX73" s="52"/>
      <c r="AY73" s="4">
        <v>6</v>
      </c>
      <c r="AZ73" s="4">
        <v>70</v>
      </c>
      <c r="BA73" s="4"/>
      <c r="BB73" s="20">
        <v>0</v>
      </c>
      <c r="BC73" s="21">
        <v>0</v>
      </c>
      <c r="BD73" s="27">
        <v>0.63278690000000004</v>
      </c>
    </row>
    <row r="74" spans="1:56">
      <c r="A74">
        <v>51000071</v>
      </c>
      <c r="B74" s="4" t="s">
        <v>87</v>
      </c>
      <c r="C74" s="4" t="s">
        <v>527</v>
      </c>
      <c r="D74" s="21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1020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842</v>
      </c>
      <c r="AX74" s="52"/>
      <c r="AY74" s="4">
        <v>6</v>
      </c>
      <c r="AZ74" s="4">
        <v>71</v>
      </c>
      <c r="BA74" s="4"/>
      <c r="BB74" s="20">
        <v>0</v>
      </c>
      <c r="BC74" s="21">
        <v>0</v>
      </c>
      <c r="BD74" s="27">
        <v>0.70491800000000004</v>
      </c>
    </row>
    <row r="75" spans="1:56">
      <c r="A75">
        <v>51000072</v>
      </c>
      <c r="B75" s="4" t="s">
        <v>88</v>
      </c>
      <c r="C75" s="4" t="s">
        <v>347</v>
      </c>
      <c r="D75" s="21" t="s">
        <v>758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933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842</v>
      </c>
      <c r="AX75" s="52"/>
      <c r="AY75" s="4">
        <v>6</v>
      </c>
      <c r="AZ75" s="4">
        <v>72</v>
      </c>
      <c r="BA75" s="4"/>
      <c r="BB75" s="20">
        <v>0</v>
      </c>
      <c r="BC75" s="21">
        <v>0</v>
      </c>
      <c r="BD75" s="27">
        <v>0.31475409999999998</v>
      </c>
    </row>
    <row r="76" spans="1:56">
      <c r="A76">
        <v>51000073</v>
      </c>
      <c r="B76" s="4" t="s">
        <v>90</v>
      </c>
      <c r="C76" s="4" t="s">
        <v>528</v>
      </c>
      <c r="D76" s="21" t="s">
        <v>1074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1073</v>
      </c>
      <c r="Z76" s="39">
        <v>55100001</v>
      </c>
      <c r="AA76" s="20">
        <v>100</v>
      </c>
      <c r="AB76" s="20">
        <v>55200006</v>
      </c>
      <c r="AC76" s="20">
        <v>40</v>
      </c>
      <c r="AD76" s="20"/>
      <c r="AE76" s="20"/>
      <c r="AF76" s="20"/>
      <c r="AG76" s="20"/>
      <c r="AH76" s="20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18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0.5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0;0.5;0;0;0;0;0</v>
      </c>
      <c r="AW76" s="52" t="s">
        <v>842</v>
      </c>
      <c r="AX76" s="52"/>
      <c r="AY76" s="4">
        <v>6</v>
      </c>
      <c r="AZ76" s="4">
        <v>73</v>
      </c>
      <c r="BA76" s="4"/>
      <c r="BB76" s="20">
        <v>0</v>
      </c>
      <c r="BC76" s="21">
        <v>0</v>
      </c>
      <c r="BD76" s="27">
        <v>0.81147539999999996</v>
      </c>
    </row>
    <row r="77" spans="1:56">
      <c r="A77">
        <v>51000074</v>
      </c>
      <c r="B77" s="4" t="s">
        <v>91</v>
      </c>
      <c r="C77" s="4" t="s">
        <v>529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949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842</v>
      </c>
      <c r="AX77" s="52"/>
      <c r="AY77" s="4">
        <v>6</v>
      </c>
      <c r="AZ77" s="4">
        <v>74</v>
      </c>
      <c r="BA77" s="4"/>
      <c r="BB77" s="20">
        <v>0</v>
      </c>
      <c r="BC77" s="21">
        <v>0</v>
      </c>
      <c r="BD77" s="27">
        <v>0.36721310000000001</v>
      </c>
    </row>
    <row r="78" spans="1:56">
      <c r="A78">
        <v>51000075</v>
      </c>
      <c r="B78" s="4" t="s">
        <v>93</v>
      </c>
      <c r="C78" s="4" t="s">
        <v>348</v>
      </c>
      <c r="D78" s="21" t="s">
        <v>883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1.6800000000000068</v>
      </c>
      <c r="U78" s="4">
        <v>0</v>
      </c>
      <c r="V78" s="4">
        <v>0</v>
      </c>
      <c r="W78" s="4">
        <v>13</v>
      </c>
      <c r="X78" s="4" t="s">
        <v>882</v>
      </c>
      <c r="Y78" s="4" t="s">
        <v>908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842</v>
      </c>
      <c r="AX78" s="52"/>
      <c r="AY78" s="4">
        <v>6</v>
      </c>
      <c r="AZ78" s="4">
        <v>75</v>
      </c>
      <c r="BA78" s="4"/>
      <c r="BB78" s="20">
        <v>0</v>
      </c>
      <c r="BC78" s="21">
        <v>0</v>
      </c>
      <c r="BD78" s="27">
        <v>0.68688519999999997</v>
      </c>
    </row>
    <row r="79" spans="1:56">
      <c r="A79">
        <v>51000076</v>
      </c>
      <c r="B79" s="4" t="s">
        <v>95</v>
      </c>
      <c r="C79" s="4" t="s">
        <v>530</v>
      </c>
      <c r="D79" s="21" t="s">
        <v>759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225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842</v>
      </c>
      <c r="AX79" s="52"/>
      <c r="AY79" s="4">
        <v>6</v>
      </c>
      <c r="AZ79" s="4">
        <v>76</v>
      </c>
      <c r="BA79" s="4"/>
      <c r="BB79" s="20">
        <v>0</v>
      </c>
      <c r="BC79" s="21">
        <v>0</v>
      </c>
      <c r="BD79" s="27">
        <v>0.1393443</v>
      </c>
    </row>
    <row r="80" spans="1:56">
      <c r="A80">
        <v>51000077</v>
      </c>
      <c r="B80" s="4" t="s">
        <v>96</v>
      </c>
      <c r="C80" s="4" t="s">
        <v>531</v>
      </c>
      <c r="D80" s="21" t="s">
        <v>759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842</v>
      </c>
      <c r="AX80" s="52"/>
      <c r="AY80" s="4">
        <v>6</v>
      </c>
      <c r="AZ80" s="4">
        <v>77</v>
      </c>
      <c r="BA80" s="4"/>
      <c r="BB80" s="20">
        <v>0</v>
      </c>
      <c r="BC80" s="21">
        <v>0</v>
      </c>
      <c r="BD80" s="27">
        <v>0.1147541</v>
      </c>
    </row>
    <row r="81" spans="1:56">
      <c r="A81">
        <v>51000078</v>
      </c>
      <c r="B81" s="4" t="s">
        <v>97</v>
      </c>
      <c r="C81" s="4" t="s">
        <v>349</v>
      </c>
      <c r="D81" s="21" t="s">
        <v>758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714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842</v>
      </c>
      <c r="AX81" s="52"/>
      <c r="AY81" s="4">
        <v>6</v>
      </c>
      <c r="AZ81" s="4">
        <v>78</v>
      </c>
      <c r="BA81" s="4"/>
      <c r="BB81" s="20">
        <v>0</v>
      </c>
      <c r="BC81" s="21">
        <v>0</v>
      </c>
      <c r="BD81" s="27">
        <v>0.48196719999999998</v>
      </c>
    </row>
    <row r="82" spans="1:56">
      <c r="A82">
        <v>51000079</v>
      </c>
      <c r="B82" s="4" t="s">
        <v>98</v>
      </c>
      <c r="C82" s="4" t="s">
        <v>350</v>
      </c>
      <c r="D82" s="21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1038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22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842</v>
      </c>
      <c r="AX82" s="52"/>
      <c r="AY82" s="4">
        <v>6</v>
      </c>
      <c r="AZ82" s="4">
        <v>79</v>
      </c>
      <c r="BA82" s="4"/>
      <c r="BB82" s="20">
        <v>0</v>
      </c>
      <c r="BC82" s="21">
        <v>0</v>
      </c>
      <c r="BD82" s="27">
        <v>0.82622949999999995</v>
      </c>
    </row>
    <row r="83" spans="1:56">
      <c r="A83">
        <v>51000080</v>
      </c>
      <c r="B83" s="4" t="s">
        <v>99</v>
      </c>
      <c r="C83" s="4" t="s">
        <v>532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963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12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842</v>
      </c>
      <c r="AX83" s="52"/>
      <c r="AY83" s="4">
        <v>6</v>
      </c>
      <c r="AZ83" s="4">
        <v>80</v>
      </c>
      <c r="BA83" s="4"/>
      <c r="BB83" s="20">
        <v>0</v>
      </c>
      <c r="BC83" s="21">
        <v>0</v>
      </c>
      <c r="BD83" s="27">
        <v>0.71147539999999998</v>
      </c>
    </row>
    <row r="84" spans="1:56">
      <c r="A84">
        <v>51000081</v>
      </c>
      <c r="B84" s="10" t="s">
        <v>847</v>
      </c>
      <c r="C84" s="4" t="s">
        <v>848</v>
      </c>
      <c r="D84" s="21" t="s">
        <v>849</v>
      </c>
      <c r="E84" s="10">
        <v>3</v>
      </c>
      <c r="F84" s="10">
        <v>2</v>
      </c>
      <c r="G84" s="10">
        <v>4</v>
      </c>
      <c r="H84" s="23">
        <f t="shared" si="4"/>
        <v>1</v>
      </c>
      <c r="I84" s="10">
        <v>3</v>
      </c>
      <c r="J84" s="10">
        <v>-100</v>
      </c>
      <c r="K84" s="10">
        <v>20</v>
      </c>
      <c r="L84" s="10">
        <v>-2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23">
        <f t="shared" si="5"/>
        <v>-2</v>
      </c>
      <c r="U84" s="10">
        <v>0</v>
      </c>
      <c r="V84" s="10">
        <v>0</v>
      </c>
      <c r="W84" s="10">
        <v>12</v>
      </c>
      <c r="X84" s="10" t="s">
        <v>9</v>
      </c>
      <c r="Y84" s="10" t="s">
        <v>869</v>
      </c>
      <c r="Z84" s="20">
        <v>55400001</v>
      </c>
      <c r="AA84" s="20">
        <v>100</v>
      </c>
      <c r="AB84" s="20"/>
      <c r="AC84" s="20"/>
      <c r="AD84" s="20"/>
      <c r="AE84" s="20"/>
      <c r="AF84" s="20"/>
      <c r="AG84" s="20"/>
      <c r="AH84" s="20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10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3" t="s">
        <v>842</v>
      </c>
      <c r="AX84" s="53"/>
      <c r="AY84" s="10">
        <v>6</v>
      </c>
      <c r="AZ84" s="10">
        <v>81</v>
      </c>
      <c r="BA84" s="10"/>
      <c r="BB84" s="20">
        <v>0</v>
      </c>
      <c r="BC84" s="21">
        <v>1</v>
      </c>
      <c r="BD84" s="21">
        <v>0.40819670000000002</v>
      </c>
    </row>
    <row r="85" spans="1:56">
      <c r="A85">
        <v>51000082</v>
      </c>
      <c r="B85" s="10" t="s">
        <v>853</v>
      </c>
      <c r="C85" s="10" t="s">
        <v>852</v>
      </c>
      <c r="D85" s="21" t="s">
        <v>854</v>
      </c>
      <c r="E85" s="10">
        <v>6</v>
      </c>
      <c r="F85" s="10">
        <v>1</v>
      </c>
      <c r="G85" s="10">
        <v>3</v>
      </c>
      <c r="H85" s="23">
        <f t="shared" si="4"/>
        <v>4</v>
      </c>
      <c r="I85" s="10">
        <v>6</v>
      </c>
      <c r="J85" s="10">
        <v>10</v>
      </c>
      <c r="K85" s="10">
        <v>-20</v>
      </c>
      <c r="L85" s="10">
        <v>-5</v>
      </c>
      <c r="M85" s="10">
        <v>0</v>
      </c>
      <c r="N85" s="10">
        <v>0</v>
      </c>
      <c r="O85" s="10">
        <v>-2</v>
      </c>
      <c r="P85" s="10">
        <v>0</v>
      </c>
      <c r="Q85" s="10">
        <v>-1</v>
      </c>
      <c r="R85" s="10">
        <v>0</v>
      </c>
      <c r="S85" s="10">
        <v>0</v>
      </c>
      <c r="T85" s="23">
        <f t="shared" si="5"/>
        <v>10</v>
      </c>
      <c r="U85" s="10">
        <v>10</v>
      </c>
      <c r="V85" s="10">
        <v>10</v>
      </c>
      <c r="W85" s="10">
        <v>0</v>
      </c>
      <c r="X85" s="10" t="s">
        <v>703</v>
      </c>
      <c r="Y85" s="10" t="s">
        <v>874</v>
      </c>
      <c r="Z85" s="20">
        <v>55200001</v>
      </c>
      <c r="AA85" s="20">
        <v>100</v>
      </c>
      <c r="AB85" s="20"/>
      <c r="AC85" s="20"/>
      <c r="AD85" s="20"/>
      <c r="AE85" s="20"/>
      <c r="AF85" s="20"/>
      <c r="AG85" s="20"/>
      <c r="AH85" s="20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10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3" t="s">
        <v>842</v>
      </c>
      <c r="AX85" s="53"/>
      <c r="AY85" s="10">
        <v>6</v>
      </c>
      <c r="AZ85" s="10">
        <v>82</v>
      </c>
      <c r="BA85" s="10"/>
      <c r="BB85" s="20">
        <v>0</v>
      </c>
      <c r="BC85" s="21">
        <v>1</v>
      </c>
      <c r="BD85" s="21">
        <v>0.49672129999999998</v>
      </c>
    </row>
    <row r="86" spans="1:56">
      <c r="A86">
        <v>51000083</v>
      </c>
      <c r="B86" s="10" t="s">
        <v>855</v>
      </c>
      <c r="C86" s="10" t="s">
        <v>856</v>
      </c>
      <c r="D86" s="21" t="s">
        <v>859</v>
      </c>
      <c r="E86" s="10">
        <v>4</v>
      </c>
      <c r="F86" s="10">
        <v>1</v>
      </c>
      <c r="G86" s="10">
        <v>3</v>
      </c>
      <c r="H86" s="23">
        <f t="shared" si="4"/>
        <v>4</v>
      </c>
      <c r="I86" s="10">
        <v>4</v>
      </c>
      <c r="J86" s="10">
        <v>-3</v>
      </c>
      <c r="K86" s="10">
        <v>3</v>
      </c>
      <c r="L86" s="10">
        <v>-15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23">
        <f t="shared" si="5"/>
        <v>10</v>
      </c>
      <c r="U86" s="10">
        <v>10</v>
      </c>
      <c r="V86" s="10">
        <v>10</v>
      </c>
      <c r="W86" s="10">
        <v>0</v>
      </c>
      <c r="X86" s="10" t="s">
        <v>225</v>
      </c>
      <c r="Y86" s="10" t="s">
        <v>868</v>
      </c>
      <c r="Z86" s="20">
        <v>55300006</v>
      </c>
      <c r="AA86" s="20">
        <v>100</v>
      </c>
      <c r="AB86" s="20"/>
      <c r="AC86" s="20"/>
      <c r="AD86" s="20"/>
      <c r="AE86" s="20"/>
      <c r="AF86" s="20"/>
      <c r="AG86" s="20"/>
      <c r="AH86" s="20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10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3" t="s">
        <v>842</v>
      </c>
      <c r="AX86" s="53"/>
      <c r="AY86" s="10">
        <v>6</v>
      </c>
      <c r="AZ86" s="10">
        <v>83</v>
      </c>
      <c r="BA86" s="10"/>
      <c r="BB86" s="20">
        <v>0</v>
      </c>
      <c r="BC86" s="21">
        <v>1</v>
      </c>
      <c r="BD86" s="21">
        <v>0.49672129999999998</v>
      </c>
    </row>
    <row r="87" spans="1:56">
      <c r="A87">
        <v>51000084</v>
      </c>
      <c r="B87" s="4" t="s">
        <v>101</v>
      </c>
      <c r="C87" s="4" t="s">
        <v>533</v>
      </c>
      <c r="D87" s="21"/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2.8999999999999986</v>
      </c>
      <c r="U87" s="4">
        <v>30</v>
      </c>
      <c r="V87" s="4">
        <v>22</v>
      </c>
      <c r="W87" s="4">
        <v>0</v>
      </c>
      <c r="X87" s="4" t="s">
        <v>86</v>
      </c>
      <c r="Y87" s="4" t="s">
        <v>1071</v>
      </c>
      <c r="Z87" s="39">
        <v>55100011</v>
      </c>
      <c r="AA87" s="20">
        <v>100</v>
      </c>
      <c r="AB87" s="20">
        <v>55510018</v>
      </c>
      <c r="AC87" s="20">
        <v>10</v>
      </c>
      <c r="AD87" s="20"/>
      <c r="AE87" s="20"/>
      <c r="AF87" s="20"/>
      <c r="AG87" s="20"/>
      <c r="AH87" s="20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0.5</v>
      </c>
      <c r="AT87" s="20">
        <v>0</v>
      </c>
      <c r="AU87" s="20">
        <v>0</v>
      </c>
      <c r="AV87" s="4" t="str">
        <f t="shared" si="7"/>
        <v>0;0;0;0;0.5;0;0</v>
      </c>
      <c r="AW87" s="52" t="s">
        <v>842</v>
      </c>
      <c r="AX87" s="52"/>
      <c r="AY87" s="4">
        <v>6</v>
      </c>
      <c r="AZ87" s="4">
        <v>84</v>
      </c>
      <c r="BA87" s="4"/>
      <c r="BB87" s="20">
        <v>0</v>
      </c>
      <c r="BC87" s="21">
        <v>0</v>
      </c>
      <c r="BD87" s="27">
        <v>0.50819669999999995</v>
      </c>
    </row>
    <row r="88" spans="1:56">
      <c r="A88">
        <v>51000085</v>
      </c>
      <c r="B88" s="4" t="s">
        <v>102</v>
      </c>
      <c r="C88" s="4" t="s">
        <v>351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989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842</v>
      </c>
      <c r="AX88" s="52"/>
      <c r="AY88" s="4">
        <v>6</v>
      </c>
      <c r="AZ88" s="4">
        <v>85</v>
      </c>
      <c r="BA88" s="4"/>
      <c r="BB88" s="20">
        <v>0</v>
      </c>
      <c r="BC88" s="21">
        <v>0</v>
      </c>
      <c r="BD88" s="27">
        <v>0.33770489999999997</v>
      </c>
    </row>
    <row r="89" spans="1:56">
      <c r="A89">
        <v>51000086</v>
      </c>
      <c r="B89" s="4" t="s">
        <v>103</v>
      </c>
      <c r="C89" s="4" t="s">
        <v>352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104</v>
      </c>
      <c r="Y89" s="4" t="s">
        <v>873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842</v>
      </c>
      <c r="AX89" s="52"/>
      <c r="AY89" s="4">
        <v>6</v>
      </c>
      <c r="AZ89" s="4">
        <v>86</v>
      </c>
      <c r="BA89" s="4"/>
      <c r="BB89" s="20">
        <v>0</v>
      </c>
      <c r="BC89" s="21">
        <v>0</v>
      </c>
      <c r="BD89" s="27">
        <v>0.32131150000000003</v>
      </c>
    </row>
    <row r="90" spans="1:56">
      <c r="A90">
        <v>51000087</v>
      </c>
      <c r="B90" s="4" t="s">
        <v>105</v>
      </c>
      <c r="C90" s="4" t="s">
        <v>353</v>
      </c>
      <c r="D90" s="21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-1</v>
      </c>
      <c r="U90" s="4">
        <v>10</v>
      </c>
      <c r="V90" s="4">
        <v>20</v>
      </c>
      <c r="W90" s="4">
        <v>0</v>
      </c>
      <c r="X90" s="4" t="s">
        <v>106</v>
      </c>
      <c r="Y90" s="4" t="s">
        <v>1083</v>
      </c>
      <c r="Z90" s="39">
        <v>55100002</v>
      </c>
      <c r="AA90" s="20">
        <v>100</v>
      </c>
      <c r="AB90" s="20">
        <v>55100003</v>
      </c>
      <c r="AC90" s="20">
        <v>100</v>
      </c>
      <c r="AD90" s="20"/>
      <c r="AE90" s="20"/>
      <c r="AF90" s="20"/>
      <c r="AG90" s="20"/>
      <c r="AH90" s="20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842</v>
      </c>
      <c r="AX90" s="52"/>
      <c r="AY90" s="4">
        <v>6</v>
      </c>
      <c r="AZ90" s="4">
        <v>87</v>
      </c>
      <c r="BA90" s="4"/>
      <c r="BB90" s="20">
        <v>0</v>
      </c>
      <c r="BC90" s="21">
        <v>0</v>
      </c>
      <c r="BD90" s="27">
        <v>0.67213109999999998</v>
      </c>
    </row>
    <row r="91" spans="1:56">
      <c r="A91">
        <v>51000088</v>
      </c>
      <c r="B91" s="4" t="s">
        <v>107</v>
      </c>
      <c r="C91" s="4" t="s">
        <v>534</v>
      </c>
      <c r="D91" s="21" t="s">
        <v>1013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1</v>
      </c>
      <c r="U91" s="4">
        <v>10</v>
      </c>
      <c r="V91" s="4">
        <v>15</v>
      </c>
      <c r="W91" s="4">
        <v>0</v>
      </c>
      <c r="X91" s="4" t="s">
        <v>104</v>
      </c>
      <c r="Y91" s="4" t="s">
        <v>1017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842</v>
      </c>
      <c r="AX91" s="52"/>
      <c r="AY91" s="4">
        <v>6</v>
      </c>
      <c r="AZ91" s="4">
        <v>88</v>
      </c>
      <c r="BA91" s="4"/>
      <c r="BB91" s="20">
        <v>0</v>
      </c>
      <c r="BC91" s="21">
        <v>0</v>
      </c>
      <c r="BD91" s="27">
        <v>0.5</v>
      </c>
    </row>
    <row r="92" spans="1:56">
      <c r="A92">
        <v>51000089</v>
      </c>
      <c r="B92" s="4" t="s">
        <v>108</v>
      </c>
      <c r="C92" s="4" t="s">
        <v>535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894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842</v>
      </c>
      <c r="AX92" s="52"/>
      <c r="AY92" s="4">
        <v>6</v>
      </c>
      <c r="AZ92" s="4">
        <v>89</v>
      </c>
      <c r="BA92" s="4"/>
      <c r="BB92" s="20">
        <v>0</v>
      </c>
      <c r="BC92" s="21">
        <v>0</v>
      </c>
      <c r="BD92" s="27">
        <v>0.47868850000000002</v>
      </c>
    </row>
    <row r="93" spans="1:56">
      <c r="A93">
        <v>51000090</v>
      </c>
      <c r="B93" s="4" t="s">
        <v>109</v>
      </c>
      <c r="C93" s="4" t="s">
        <v>536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110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842</v>
      </c>
      <c r="AX93" s="52"/>
      <c r="AY93" s="4">
        <v>6</v>
      </c>
      <c r="AZ93" s="4">
        <v>90</v>
      </c>
      <c r="BA93" s="4"/>
      <c r="BB93" s="20">
        <v>0</v>
      </c>
      <c r="BC93" s="21">
        <v>0</v>
      </c>
      <c r="BD93" s="27">
        <v>0.3327869</v>
      </c>
    </row>
    <row r="94" spans="1:56">
      <c r="A94">
        <v>51000091</v>
      </c>
      <c r="B94" s="4" t="s">
        <v>111</v>
      </c>
      <c r="C94" s="4" t="s">
        <v>537</v>
      </c>
      <c r="D94" s="21" t="s">
        <v>859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7</v>
      </c>
      <c r="U94" s="4">
        <v>10</v>
      </c>
      <c r="V94" s="4">
        <v>15</v>
      </c>
      <c r="W94" s="4">
        <v>0</v>
      </c>
      <c r="X94" s="4" t="s">
        <v>78</v>
      </c>
      <c r="Y94" s="4" t="s">
        <v>1035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842</v>
      </c>
      <c r="AX94" s="52"/>
      <c r="AY94" s="4">
        <v>5</v>
      </c>
      <c r="AZ94" s="4">
        <v>91</v>
      </c>
      <c r="BA94" s="4"/>
      <c r="BB94" s="20">
        <v>0</v>
      </c>
      <c r="BC94" s="21">
        <v>0</v>
      </c>
      <c r="BD94" s="27">
        <v>0.84262289999999995</v>
      </c>
    </row>
    <row r="95" spans="1:56">
      <c r="A95">
        <v>51000092</v>
      </c>
      <c r="B95" s="4" t="s">
        <v>112</v>
      </c>
      <c r="C95" s="4" t="s">
        <v>538</v>
      </c>
      <c r="D95" s="21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0</v>
      </c>
      <c r="U95" s="4">
        <v>10</v>
      </c>
      <c r="V95" s="4">
        <v>20</v>
      </c>
      <c r="W95" s="4">
        <v>0</v>
      </c>
      <c r="X95" s="4" t="s">
        <v>106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842</v>
      </c>
      <c r="AX95" s="52"/>
      <c r="AY95" s="4">
        <v>6</v>
      </c>
      <c r="AZ95" s="4">
        <v>92</v>
      </c>
      <c r="BA95" s="4"/>
      <c r="BB95" s="20">
        <v>0</v>
      </c>
      <c r="BC95" s="21">
        <v>0</v>
      </c>
      <c r="BD95" s="27">
        <v>0.48688520000000002</v>
      </c>
    </row>
    <row r="96" spans="1:56">
      <c r="A96">
        <v>51000093</v>
      </c>
      <c r="B96" s="4" t="s">
        <v>113</v>
      </c>
      <c r="C96" s="4" t="s">
        <v>539</v>
      </c>
      <c r="D96" s="21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1048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842</v>
      </c>
      <c r="AX96" s="52"/>
      <c r="AY96" s="4">
        <v>6</v>
      </c>
      <c r="AZ96" s="4">
        <v>93</v>
      </c>
      <c r="BA96" s="4"/>
      <c r="BB96" s="20">
        <v>0</v>
      </c>
      <c r="BC96" s="21">
        <v>0</v>
      </c>
      <c r="BD96" s="27">
        <v>0.66557379999999999</v>
      </c>
    </row>
    <row r="97" spans="1:56">
      <c r="A97">
        <v>51000094</v>
      </c>
      <c r="B97" s="4" t="s">
        <v>114</v>
      </c>
      <c r="C97" s="4" t="s">
        <v>540</v>
      </c>
      <c r="D97" s="21" t="s">
        <v>758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1075</v>
      </c>
      <c r="Z97" s="39">
        <v>55110007</v>
      </c>
      <c r="AA97" s="20">
        <v>100</v>
      </c>
      <c r="AB97" s="20">
        <v>55900027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842</v>
      </c>
      <c r="AX97" s="52"/>
      <c r="AY97" s="4">
        <v>3</v>
      </c>
      <c r="AZ97" s="4">
        <v>94</v>
      </c>
      <c r="BA97" s="4"/>
      <c r="BB97" s="20">
        <v>0</v>
      </c>
      <c r="BC97" s="21">
        <v>0</v>
      </c>
      <c r="BD97" s="27">
        <v>0.93114750000000002</v>
      </c>
    </row>
    <row r="98" spans="1:56">
      <c r="A98">
        <v>51000095</v>
      </c>
      <c r="B98" s="4" t="s">
        <v>115</v>
      </c>
      <c r="C98" s="4" t="s">
        <v>541</v>
      </c>
      <c r="D98" s="21" t="s">
        <v>758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821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842</v>
      </c>
      <c r="AX98" s="52"/>
      <c r="AY98" s="4">
        <v>6</v>
      </c>
      <c r="AZ98" s="4">
        <v>95</v>
      </c>
      <c r="BA98" s="4"/>
      <c r="BB98" s="20">
        <v>0</v>
      </c>
      <c r="BC98" s="21">
        <v>0</v>
      </c>
      <c r="BD98" s="27">
        <v>0.51803279999999996</v>
      </c>
    </row>
    <row r="99" spans="1:56">
      <c r="A99">
        <v>51000096</v>
      </c>
      <c r="B99" s="4" t="s">
        <v>116</v>
      </c>
      <c r="C99" s="4" t="s">
        <v>542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747</v>
      </c>
      <c r="Y99" s="4" t="s">
        <v>965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842</v>
      </c>
      <c r="AX99" s="52"/>
      <c r="AY99" s="4">
        <v>6</v>
      </c>
      <c r="AZ99" s="4">
        <v>96</v>
      </c>
      <c r="BA99" s="4"/>
      <c r="BB99" s="20">
        <v>0</v>
      </c>
      <c r="BC99" s="21">
        <v>0</v>
      </c>
      <c r="BD99" s="27">
        <v>0.36393439999999999</v>
      </c>
    </row>
    <row r="100" spans="1:56">
      <c r="A100">
        <v>51000097</v>
      </c>
      <c r="B100" s="7" t="s">
        <v>422</v>
      </c>
      <c r="C100" s="4" t="s">
        <v>423</v>
      </c>
      <c r="D100" s="21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999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842</v>
      </c>
      <c r="AX100" s="52"/>
      <c r="AY100" s="4">
        <v>6</v>
      </c>
      <c r="AZ100" s="4">
        <v>97</v>
      </c>
      <c r="BA100" s="4"/>
      <c r="BB100" s="20">
        <v>0</v>
      </c>
      <c r="BC100" s="21">
        <v>0</v>
      </c>
      <c r="BD100" s="27">
        <v>0.38196720000000001</v>
      </c>
    </row>
    <row r="101" spans="1:56">
      <c r="A101">
        <v>51000098</v>
      </c>
      <c r="B101" s="7" t="s">
        <v>419</v>
      </c>
      <c r="C101" s="4" t="s">
        <v>544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842</v>
      </c>
      <c r="AX101" s="52"/>
      <c r="AY101" s="4">
        <v>6</v>
      </c>
      <c r="AZ101" s="4">
        <v>98</v>
      </c>
      <c r="BA101" s="4"/>
      <c r="BB101" s="20">
        <v>0</v>
      </c>
      <c r="BC101" s="21">
        <v>0</v>
      </c>
      <c r="BD101" s="27">
        <v>0.60327869999999995</v>
      </c>
    </row>
    <row r="102" spans="1:56">
      <c r="A102">
        <v>51000099</v>
      </c>
      <c r="B102" s="4" t="s">
        <v>119</v>
      </c>
      <c r="C102" s="4" t="s">
        <v>545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981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842</v>
      </c>
      <c r="AX102" s="52"/>
      <c r="AY102" s="4">
        <v>4</v>
      </c>
      <c r="AZ102" s="4">
        <v>99</v>
      </c>
      <c r="BA102" s="4"/>
      <c r="BB102" s="20">
        <v>0</v>
      </c>
      <c r="BC102" s="21">
        <v>0</v>
      </c>
      <c r="BD102" s="27">
        <v>0.75737699999999997</v>
      </c>
    </row>
    <row r="103" spans="1:56">
      <c r="A103">
        <v>51000100</v>
      </c>
      <c r="B103" s="4" t="s">
        <v>120</v>
      </c>
      <c r="C103" s="4" t="s">
        <v>354</v>
      </c>
      <c r="D103" s="21" t="s">
        <v>883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881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842</v>
      </c>
      <c r="AX103" s="52"/>
      <c r="AY103" s="4">
        <v>6</v>
      </c>
      <c r="AZ103" s="4">
        <v>100</v>
      </c>
      <c r="BA103" s="4"/>
      <c r="BB103" s="20">
        <v>0</v>
      </c>
      <c r="BC103" s="21">
        <v>0</v>
      </c>
      <c r="BD103" s="27">
        <v>0.1032787</v>
      </c>
    </row>
    <row r="104" spans="1:56">
      <c r="A104">
        <v>51000101</v>
      </c>
      <c r="B104" s="4" t="s">
        <v>121</v>
      </c>
      <c r="C104" s="4" t="s">
        <v>355</v>
      </c>
      <c r="D104" s="21" t="s">
        <v>758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765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842</v>
      </c>
      <c r="AX104" s="52"/>
      <c r="AY104" s="4">
        <v>6</v>
      </c>
      <c r="AZ104" s="4">
        <v>101</v>
      </c>
      <c r="BA104" s="4"/>
      <c r="BB104" s="20">
        <v>0</v>
      </c>
      <c r="BC104" s="21">
        <v>0</v>
      </c>
      <c r="BD104" s="27">
        <v>0.42622949999999998</v>
      </c>
    </row>
    <row r="105" spans="1:56">
      <c r="A105">
        <v>51000102</v>
      </c>
      <c r="B105" s="4" t="s">
        <v>122</v>
      </c>
      <c r="C105" s="4" t="s">
        <v>546</v>
      </c>
      <c r="D105" s="21" t="s">
        <v>758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106</v>
      </c>
      <c r="Y105" s="4" t="s">
        <v>715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842</v>
      </c>
      <c r="AX105" s="52"/>
      <c r="AY105" s="4">
        <v>6</v>
      </c>
      <c r="AZ105" s="4">
        <v>102</v>
      </c>
      <c r="BA105" s="4"/>
      <c r="BB105" s="20">
        <v>0</v>
      </c>
      <c r="BC105" s="21">
        <v>0</v>
      </c>
      <c r="BD105" s="27">
        <v>0.2098361</v>
      </c>
    </row>
    <row r="106" spans="1:56">
      <c r="A106">
        <v>51000103</v>
      </c>
      <c r="B106" s="4" t="s">
        <v>123</v>
      </c>
      <c r="C106" s="4" t="s">
        <v>547</v>
      </c>
      <c r="D106" s="21" t="s">
        <v>758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819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842</v>
      </c>
      <c r="AX106" s="52"/>
      <c r="AY106" s="4">
        <v>6</v>
      </c>
      <c r="AZ106" s="4">
        <v>103</v>
      </c>
      <c r="BA106" s="4"/>
      <c r="BB106" s="20">
        <v>0</v>
      </c>
      <c r="BC106" s="21">
        <v>0</v>
      </c>
      <c r="BD106" s="27">
        <v>4.262295E-2</v>
      </c>
    </row>
    <row r="107" spans="1:56">
      <c r="A107">
        <v>51000104</v>
      </c>
      <c r="B107" s="4" t="s">
        <v>124</v>
      </c>
      <c r="C107" s="4" t="s">
        <v>356</v>
      </c>
      <c r="D107" s="21" t="s">
        <v>859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875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842</v>
      </c>
      <c r="AX107" s="52"/>
      <c r="AY107" s="4">
        <v>6</v>
      </c>
      <c r="AZ107" s="4">
        <v>104</v>
      </c>
      <c r="BA107" s="4"/>
      <c r="BB107" s="20">
        <v>0</v>
      </c>
      <c r="BC107" s="21">
        <v>0</v>
      </c>
      <c r="BD107" s="27">
        <v>5.2459020000000002E-2</v>
      </c>
    </row>
    <row r="108" spans="1:56">
      <c r="A108">
        <v>51000105</v>
      </c>
      <c r="B108" s="4" t="s">
        <v>125</v>
      </c>
      <c r="C108" s="4" t="s">
        <v>357</v>
      </c>
      <c r="D108" s="21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1076</v>
      </c>
      <c r="Z108" s="39">
        <v>55900027</v>
      </c>
      <c r="AA108" s="20">
        <v>30</v>
      </c>
      <c r="AB108" s="20"/>
      <c r="AC108" s="20"/>
      <c r="AD108" s="20"/>
      <c r="AE108" s="20"/>
      <c r="AF108" s="20"/>
      <c r="AG108" s="20"/>
      <c r="AH108" s="20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842</v>
      </c>
      <c r="AX108" s="52"/>
      <c r="AY108" s="4">
        <v>4</v>
      </c>
      <c r="AZ108" s="4">
        <v>105</v>
      </c>
      <c r="BA108" s="4"/>
      <c r="BB108" s="20">
        <v>0</v>
      </c>
      <c r="BC108" s="21">
        <v>0</v>
      </c>
      <c r="BD108" s="27">
        <v>0.92622950000000004</v>
      </c>
    </row>
    <row r="109" spans="1:56">
      <c r="A109">
        <v>51000106</v>
      </c>
      <c r="B109" s="4" t="s">
        <v>126</v>
      </c>
      <c r="C109" s="4" t="s">
        <v>548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127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842</v>
      </c>
      <c r="AX109" s="52"/>
      <c r="AY109" s="4">
        <v>6</v>
      </c>
      <c r="AZ109" s="4">
        <v>106</v>
      </c>
      <c r="BA109" s="4"/>
      <c r="BB109" s="20">
        <v>0</v>
      </c>
      <c r="BC109" s="21">
        <v>0</v>
      </c>
      <c r="BD109" s="27">
        <v>6.8852460000000004E-2</v>
      </c>
    </row>
    <row r="110" spans="1:56">
      <c r="A110">
        <v>51000107</v>
      </c>
      <c r="B110" s="4" t="s">
        <v>128</v>
      </c>
      <c r="C110" s="4" t="s">
        <v>549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129</v>
      </c>
      <c r="Y110" s="4" t="s">
        <v>922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842</v>
      </c>
      <c r="AX110" s="52"/>
      <c r="AY110" s="4">
        <v>6</v>
      </c>
      <c r="AZ110" s="4">
        <v>107</v>
      </c>
      <c r="BA110" s="4"/>
      <c r="BB110" s="20">
        <v>0</v>
      </c>
      <c r="BC110" s="21">
        <v>0</v>
      </c>
      <c r="BD110" s="27">
        <v>0.24262300000000001</v>
      </c>
    </row>
    <row r="111" spans="1:56">
      <c r="A111">
        <v>51000108</v>
      </c>
      <c r="B111" s="4" t="s">
        <v>130</v>
      </c>
      <c r="C111" s="4" t="s">
        <v>358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131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842</v>
      </c>
      <c r="AX111" s="52"/>
      <c r="AY111" s="4">
        <v>6</v>
      </c>
      <c r="AZ111" s="4">
        <v>108</v>
      </c>
      <c r="BA111" s="4"/>
      <c r="BB111" s="20">
        <v>0</v>
      </c>
      <c r="BC111" s="21">
        <v>0</v>
      </c>
      <c r="BD111" s="27">
        <v>0.28360659999999999</v>
      </c>
    </row>
    <row r="112" spans="1:56">
      <c r="A112">
        <v>51000109</v>
      </c>
      <c r="B112" s="4" t="s">
        <v>132</v>
      </c>
      <c r="C112" s="4" t="s">
        <v>550</v>
      </c>
      <c r="D112" s="21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117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 t="shared" si="7"/>
        <v>0;0;0;0.3;0;0;0</v>
      </c>
      <c r="AW112" s="52" t="s">
        <v>842</v>
      </c>
      <c r="AX112" s="52"/>
      <c r="AY112" s="4">
        <v>6</v>
      </c>
      <c r="AZ112" s="4">
        <v>109</v>
      </c>
      <c r="BA112" s="4"/>
      <c r="BB112" s="20">
        <v>0</v>
      </c>
      <c r="BC112" s="21">
        <v>0</v>
      </c>
      <c r="BD112" s="27">
        <v>0.5</v>
      </c>
    </row>
    <row r="113" spans="1:56">
      <c r="A113">
        <v>51000110</v>
      </c>
      <c r="B113" s="4" t="s">
        <v>133</v>
      </c>
      <c r="C113" s="4" t="s">
        <v>551</v>
      </c>
      <c r="D113" s="21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134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 t="shared" si="7"/>
        <v>0;0;0;0.3;0;0;0</v>
      </c>
      <c r="AW113" s="52" t="s">
        <v>842</v>
      </c>
      <c r="AX113" s="52"/>
      <c r="AY113" s="4">
        <v>6</v>
      </c>
      <c r="AZ113" s="4">
        <v>110</v>
      </c>
      <c r="BA113" s="4"/>
      <c r="BB113" s="20">
        <v>0</v>
      </c>
      <c r="BC113" s="21">
        <v>0</v>
      </c>
      <c r="BD113" s="27">
        <v>0.51147540000000002</v>
      </c>
    </row>
    <row r="114" spans="1:56">
      <c r="A114">
        <v>51000111</v>
      </c>
      <c r="B114" s="4" t="s">
        <v>135</v>
      </c>
      <c r="C114" s="4" t="s">
        <v>552</v>
      </c>
      <c r="D114" s="21" t="s">
        <v>758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1028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842</v>
      </c>
      <c r="AX114" s="52"/>
      <c r="AY114" s="4">
        <v>3</v>
      </c>
      <c r="AZ114" s="4">
        <v>111</v>
      </c>
      <c r="BA114" s="4" t="s">
        <v>80</v>
      </c>
      <c r="BB114" s="20">
        <v>0</v>
      </c>
      <c r="BC114" s="21">
        <v>0</v>
      </c>
      <c r="BD114" s="27">
        <v>0.9442623</v>
      </c>
    </row>
    <row r="115" spans="1:56">
      <c r="A115">
        <v>51000112</v>
      </c>
      <c r="B115" s="4" t="s">
        <v>136</v>
      </c>
      <c r="C115" s="4" t="s">
        <v>359</v>
      </c>
      <c r="D115" s="21" t="s">
        <v>758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1029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842</v>
      </c>
      <c r="AX115" s="52"/>
      <c r="AY115" s="4">
        <v>6</v>
      </c>
      <c r="AZ115" s="4">
        <v>112</v>
      </c>
      <c r="BA115" s="4" t="s">
        <v>80</v>
      </c>
      <c r="BB115" s="20">
        <v>0</v>
      </c>
      <c r="BC115" s="21">
        <v>0</v>
      </c>
      <c r="BD115" s="27">
        <v>0.94262299999999999</v>
      </c>
    </row>
    <row r="116" spans="1:56">
      <c r="A116">
        <v>51000113</v>
      </c>
      <c r="B116" s="7" t="s">
        <v>420</v>
      </c>
      <c r="C116" s="4" t="s">
        <v>421</v>
      </c>
      <c r="D116" s="21" t="s">
        <v>758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1030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842</v>
      </c>
      <c r="AX116" s="52"/>
      <c r="AY116" s="4">
        <v>6</v>
      </c>
      <c r="AZ116" s="4">
        <v>113</v>
      </c>
      <c r="BA116" s="4" t="s">
        <v>80</v>
      </c>
      <c r="BB116" s="20">
        <v>0</v>
      </c>
      <c r="BC116" s="21">
        <v>0</v>
      </c>
      <c r="BD116" s="27">
        <v>0.92786880000000005</v>
      </c>
    </row>
    <row r="117" spans="1:56">
      <c r="A117">
        <v>51000114</v>
      </c>
      <c r="B117" s="4" t="s">
        <v>118</v>
      </c>
      <c r="C117" s="4" t="s">
        <v>543</v>
      </c>
      <c r="D117" s="21" t="s">
        <v>758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29</v>
      </c>
      <c r="U117" s="4">
        <v>10</v>
      </c>
      <c r="V117" s="4">
        <v>10</v>
      </c>
      <c r="W117" s="4">
        <v>0</v>
      </c>
      <c r="X117" s="4" t="s">
        <v>78</v>
      </c>
      <c r="Y117" s="4" t="s">
        <v>1027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842</v>
      </c>
      <c r="AX117" s="52"/>
      <c r="AY117" s="4">
        <v>5</v>
      </c>
      <c r="AZ117" s="4">
        <v>114</v>
      </c>
      <c r="BA117" s="4" t="s">
        <v>80</v>
      </c>
      <c r="BB117" s="20">
        <v>0</v>
      </c>
      <c r="BC117" s="21">
        <v>0</v>
      </c>
      <c r="BD117" s="27">
        <v>0.94918029999999998</v>
      </c>
    </row>
    <row r="118" spans="1:56">
      <c r="A118">
        <v>51000115</v>
      </c>
      <c r="B118" s="4" t="s">
        <v>137</v>
      </c>
      <c r="C118" s="4" t="s">
        <v>553</v>
      </c>
      <c r="D118" s="21" t="s">
        <v>758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916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842</v>
      </c>
      <c r="AX118" s="52"/>
      <c r="AY118" s="4">
        <v>5</v>
      </c>
      <c r="AZ118" s="4">
        <v>115</v>
      </c>
      <c r="BA118" s="4" t="s">
        <v>80</v>
      </c>
      <c r="BB118" s="20">
        <v>0</v>
      </c>
      <c r="BC118" s="21">
        <v>0</v>
      </c>
      <c r="BD118" s="27">
        <v>0.9442623</v>
      </c>
    </row>
    <row r="119" spans="1:56">
      <c r="A119">
        <v>51000116</v>
      </c>
      <c r="B119" s="10" t="s">
        <v>681</v>
      </c>
      <c r="C119" s="10" t="s">
        <v>684</v>
      </c>
      <c r="D119" s="21" t="s">
        <v>959</v>
      </c>
      <c r="E119" s="10">
        <v>2</v>
      </c>
      <c r="F119" s="10">
        <v>8</v>
      </c>
      <c r="G119" s="10">
        <v>0</v>
      </c>
      <c r="H119" s="10">
        <f t="shared" si="4"/>
        <v>1</v>
      </c>
      <c r="I119" s="10">
        <v>2</v>
      </c>
      <c r="J119" s="4">
        <v>0</v>
      </c>
      <c r="K119" s="4">
        <v>-15</v>
      </c>
      <c r="L119" s="9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3">
        <f t="shared" si="5"/>
        <v>0</v>
      </c>
      <c r="U119" s="4">
        <v>10</v>
      </c>
      <c r="V119" s="4">
        <v>20</v>
      </c>
      <c r="W119" s="4">
        <v>0</v>
      </c>
      <c r="X119" s="10" t="s">
        <v>6</v>
      </c>
      <c r="Y119" s="10" t="s">
        <v>956</v>
      </c>
      <c r="Z119" s="39">
        <v>55100014</v>
      </c>
      <c r="AA119" s="20">
        <v>100</v>
      </c>
      <c r="AB119" s="20"/>
      <c r="AC119" s="20"/>
      <c r="AD119" s="20"/>
      <c r="AE119" s="20"/>
      <c r="AF119" s="20"/>
      <c r="AG119" s="20"/>
      <c r="AH119" s="20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842</v>
      </c>
      <c r="AX119" s="52"/>
      <c r="AY119" s="10">
        <v>6</v>
      </c>
      <c r="AZ119" s="10">
        <v>116</v>
      </c>
      <c r="BA119" s="10"/>
      <c r="BB119" s="20">
        <v>0</v>
      </c>
      <c r="BC119" s="21">
        <v>0</v>
      </c>
      <c r="BD119" s="27">
        <v>0.19508200000000001</v>
      </c>
    </row>
    <row r="120" spans="1:56">
      <c r="A120">
        <v>51000117</v>
      </c>
      <c r="B120" s="4" t="s">
        <v>138</v>
      </c>
      <c r="C120" s="4" t="s">
        <v>554</v>
      </c>
      <c r="D120" s="21" t="s">
        <v>758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1031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842</v>
      </c>
      <c r="AX120" s="52"/>
      <c r="AY120" s="4">
        <v>5</v>
      </c>
      <c r="AZ120" s="4">
        <v>117</v>
      </c>
      <c r="BA120" s="4" t="s">
        <v>80</v>
      </c>
      <c r="BB120" s="20">
        <v>0</v>
      </c>
      <c r="BC120" s="21">
        <v>0</v>
      </c>
      <c r="BD120" s="27">
        <v>0.92786880000000005</v>
      </c>
    </row>
    <row r="121" spans="1:56">
      <c r="A121">
        <v>51000118</v>
      </c>
      <c r="B121" s="4" t="s">
        <v>139</v>
      </c>
      <c r="C121" s="4" t="s">
        <v>555</v>
      </c>
      <c r="D121" s="21" t="s">
        <v>758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1032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842</v>
      </c>
      <c r="AX121" s="52"/>
      <c r="AY121" s="4">
        <v>6</v>
      </c>
      <c r="AZ121" s="4">
        <v>118</v>
      </c>
      <c r="BA121" s="4" t="s">
        <v>80</v>
      </c>
      <c r="BB121" s="20">
        <v>0</v>
      </c>
      <c r="BC121" s="21">
        <v>0</v>
      </c>
      <c r="BD121" s="27">
        <v>0.95409829999999995</v>
      </c>
    </row>
    <row r="122" spans="1:56">
      <c r="A122">
        <v>51000119</v>
      </c>
      <c r="B122" s="4" t="s">
        <v>140</v>
      </c>
      <c r="C122" s="4" t="s">
        <v>556</v>
      </c>
      <c r="D122" s="21" t="s">
        <v>758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966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842</v>
      </c>
      <c r="AX122" s="52"/>
      <c r="AY122" s="4">
        <v>6</v>
      </c>
      <c r="AZ122" s="4">
        <v>119</v>
      </c>
      <c r="BA122" s="4"/>
      <c r="BB122" s="20">
        <v>0</v>
      </c>
      <c r="BC122" s="21">
        <v>0</v>
      </c>
      <c r="BD122" s="27">
        <v>0.24426229999999999</v>
      </c>
    </row>
    <row r="123" spans="1:56">
      <c r="A123">
        <v>51000120</v>
      </c>
      <c r="B123" s="4" t="s">
        <v>141</v>
      </c>
      <c r="C123" s="4" t="s">
        <v>557</v>
      </c>
      <c r="D123" s="21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1049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842</v>
      </c>
      <c r="AX123" s="52"/>
      <c r="AY123" s="4">
        <v>6</v>
      </c>
      <c r="AZ123" s="4">
        <v>120</v>
      </c>
      <c r="BA123" s="4"/>
      <c r="BB123" s="20">
        <v>0</v>
      </c>
      <c r="BC123" s="21">
        <v>0</v>
      </c>
      <c r="BD123" s="27">
        <v>0.27213110000000001</v>
      </c>
    </row>
    <row r="124" spans="1:56">
      <c r="A124">
        <v>51000121</v>
      </c>
      <c r="B124" s="4" t="s">
        <v>142</v>
      </c>
      <c r="C124" s="4" t="s">
        <v>558</v>
      </c>
      <c r="D124" s="21" t="s">
        <v>891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890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842</v>
      </c>
      <c r="AX124" s="52"/>
      <c r="AY124" s="4">
        <v>6</v>
      </c>
      <c r="AZ124" s="4">
        <v>121</v>
      </c>
      <c r="BA124" s="4"/>
      <c r="BB124" s="20">
        <v>0</v>
      </c>
      <c r="BC124" s="21">
        <v>0</v>
      </c>
      <c r="BD124" s="27">
        <v>0.49836069999999999</v>
      </c>
    </row>
    <row r="125" spans="1:56">
      <c r="A125">
        <v>51000122</v>
      </c>
      <c r="B125" s="7" t="s">
        <v>424</v>
      </c>
      <c r="C125" s="4" t="s">
        <v>559</v>
      </c>
      <c r="D125" s="21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1072</v>
      </c>
      <c r="Z125" s="39">
        <v>55100010</v>
      </c>
      <c r="AA125" s="20">
        <v>100</v>
      </c>
      <c r="AB125" s="20">
        <v>55510007</v>
      </c>
      <c r="AC125" s="20">
        <v>40</v>
      </c>
      <c r="AD125" s="20"/>
      <c r="AE125" s="20"/>
      <c r="AF125" s="20"/>
      <c r="AG125" s="20"/>
      <c r="AH125" s="20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16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842</v>
      </c>
      <c r="AX125" s="52"/>
      <c r="AY125" s="4">
        <v>6</v>
      </c>
      <c r="AZ125" s="4">
        <v>122</v>
      </c>
      <c r="BA125" s="4"/>
      <c r="BB125" s="20">
        <v>0</v>
      </c>
      <c r="BC125" s="21">
        <v>0</v>
      </c>
      <c r="BD125" s="27">
        <v>0.73114749999999995</v>
      </c>
    </row>
    <row r="126" spans="1:56">
      <c r="A126">
        <v>51000123</v>
      </c>
      <c r="B126" s="4" t="s">
        <v>143</v>
      </c>
      <c r="C126" s="4" t="s">
        <v>360</v>
      </c>
      <c r="D126" s="21" t="s">
        <v>1070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1069</v>
      </c>
      <c r="Z126" s="39">
        <v>55600012</v>
      </c>
      <c r="AA126" s="20">
        <v>100</v>
      </c>
      <c r="AB126" s="20"/>
      <c r="AC126" s="20"/>
      <c r="AD126" s="20"/>
      <c r="AE126" s="20"/>
      <c r="AF126" s="20"/>
      <c r="AG126" s="20"/>
      <c r="AH126" s="20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842</v>
      </c>
      <c r="AX126" s="52"/>
      <c r="AY126" s="4">
        <v>6</v>
      </c>
      <c r="AZ126" s="4">
        <v>123</v>
      </c>
      <c r="BA126" s="4"/>
      <c r="BB126" s="20">
        <v>0</v>
      </c>
      <c r="BC126" s="21">
        <v>0</v>
      </c>
      <c r="BD126" s="27">
        <v>9.3442629999999999E-2</v>
      </c>
    </row>
    <row r="127" spans="1:56">
      <c r="A127">
        <v>51000124</v>
      </c>
      <c r="B127" s="4" t="s">
        <v>144</v>
      </c>
      <c r="C127" s="4" t="s">
        <v>361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998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842</v>
      </c>
      <c r="AX127" s="52"/>
      <c r="AY127" s="4">
        <v>6</v>
      </c>
      <c r="AZ127" s="4">
        <v>124</v>
      </c>
      <c r="BA127" s="4"/>
      <c r="BB127" s="20">
        <v>0</v>
      </c>
      <c r="BC127" s="21">
        <v>0</v>
      </c>
      <c r="BD127" s="27">
        <v>0.3</v>
      </c>
    </row>
    <row r="128" spans="1:56">
      <c r="A128">
        <v>51000125</v>
      </c>
      <c r="B128" s="4" t="s">
        <v>145</v>
      </c>
      <c r="C128" s="4" t="s">
        <v>560</v>
      </c>
      <c r="D128" s="21" t="s">
        <v>1001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1002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842</v>
      </c>
      <c r="AX128" s="52"/>
      <c r="AY128" s="4">
        <v>6</v>
      </c>
      <c r="AZ128" s="4">
        <v>125</v>
      </c>
      <c r="BA128" s="4"/>
      <c r="BB128" s="20">
        <v>0</v>
      </c>
      <c r="BC128" s="21">
        <v>0</v>
      </c>
      <c r="BD128" s="27">
        <v>0.62131150000000002</v>
      </c>
    </row>
    <row r="129" spans="1:56">
      <c r="A129">
        <v>51000126</v>
      </c>
      <c r="B129" s="4" t="s">
        <v>146</v>
      </c>
      <c r="C129" s="4" t="s">
        <v>561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842</v>
      </c>
      <c r="AX129" s="52"/>
      <c r="AY129" s="4">
        <v>3</v>
      </c>
      <c r="AZ129" s="4">
        <v>126</v>
      </c>
      <c r="BA129" s="4"/>
      <c r="BB129" s="20">
        <v>0</v>
      </c>
      <c r="BC129" s="21">
        <v>0</v>
      </c>
      <c r="BD129" s="27">
        <v>0.85901640000000001</v>
      </c>
    </row>
    <row r="130" spans="1:56">
      <c r="A130">
        <v>51000127</v>
      </c>
      <c r="B130" s="4" t="s">
        <v>147</v>
      </c>
      <c r="C130" s="4" t="s">
        <v>562</v>
      </c>
      <c r="D130" s="21" t="s">
        <v>1064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4">
        <f t="shared" si="5"/>
        <v>1</v>
      </c>
      <c r="U130" s="4">
        <v>10</v>
      </c>
      <c r="V130" s="4">
        <v>20</v>
      </c>
      <c r="W130" s="4">
        <v>0</v>
      </c>
      <c r="X130" s="4" t="s">
        <v>106</v>
      </c>
      <c r="Y130" s="4" t="s">
        <v>1063</v>
      </c>
      <c r="Z130" s="39">
        <v>55900024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842</v>
      </c>
      <c r="AX130" s="52"/>
      <c r="AY130" s="4">
        <v>6</v>
      </c>
      <c r="AZ130" s="4">
        <v>127</v>
      </c>
      <c r="BA130" s="4"/>
      <c r="BB130" s="20">
        <v>0</v>
      </c>
      <c r="BC130" s="21">
        <v>0</v>
      </c>
      <c r="BD130" s="27">
        <v>0.1114754</v>
      </c>
    </row>
    <row r="131" spans="1:56">
      <c r="A131">
        <v>51000128</v>
      </c>
      <c r="B131" s="4" t="s">
        <v>148</v>
      </c>
      <c r="C131" s="4" t="s">
        <v>563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842</v>
      </c>
      <c r="AX131" s="52"/>
      <c r="AY131" s="4">
        <v>6</v>
      </c>
      <c r="AZ131" s="4">
        <v>128</v>
      </c>
      <c r="BA131" s="4"/>
      <c r="BB131" s="20">
        <v>0</v>
      </c>
      <c r="BC131" s="21">
        <v>0</v>
      </c>
      <c r="BD131" s="27">
        <v>0.31639339999999999</v>
      </c>
    </row>
    <row r="132" spans="1:56">
      <c r="A132">
        <v>51000129</v>
      </c>
      <c r="B132" s="4" t="s">
        <v>149</v>
      </c>
      <c r="C132" s="4" t="s">
        <v>564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985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ref="AN132:AN195" si="10"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ref="AV132:AV195" si="11">CONCATENATE(AO132,";",AP132,";",AQ132,";",AR132,";",AS132,";",AT132,";",AU132)</f>
        <v>0;-0.3;0;0.3;0;0;0</v>
      </c>
      <c r="AW132" s="52" t="s">
        <v>842</v>
      </c>
      <c r="AX132" s="52"/>
      <c r="AY132" s="4">
        <v>6</v>
      </c>
      <c r="AZ132" s="4">
        <v>129</v>
      </c>
      <c r="BA132" s="4"/>
      <c r="BB132" s="20">
        <v>0</v>
      </c>
      <c r="BC132" s="21">
        <v>0</v>
      </c>
      <c r="BD132" s="27">
        <v>0.76393440000000001</v>
      </c>
    </row>
    <row r="133" spans="1:56">
      <c r="A133">
        <v>51000130</v>
      </c>
      <c r="B133" s="4" t="s">
        <v>150</v>
      </c>
      <c r="C133" s="4" t="s">
        <v>362</v>
      </c>
      <c r="D133" s="21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2</v>
      </c>
      <c r="U133" s="4">
        <v>10</v>
      </c>
      <c r="V133" s="4">
        <v>20</v>
      </c>
      <c r="W133" s="4">
        <v>0</v>
      </c>
      <c r="X133" s="4" t="s">
        <v>106</v>
      </c>
      <c r="Y133" s="4" t="s">
        <v>1080</v>
      </c>
      <c r="Z133" s="39">
        <v>55900027</v>
      </c>
      <c r="AA133" s="20">
        <v>20</v>
      </c>
      <c r="AB133" s="20">
        <v>55100003</v>
      </c>
      <c r="AC133" s="20">
        <v>100</v>
      </c>
      <c r="AD133" s="20"/>
      <c r="AE133" s="20"/>
      <c r="AF133" s="20"/>
      <c r="AG133" s="20"/>
      <c r="AH133" s="20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si="10"/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si="11"/>
        <v>0;0;0;0;0;0;0</v>
      </c>
      <c r="AW133" s="52" t="s">
        <v>842</v>
      </c>
      <c r="AX133" s="52"/>
      <c r="AY133" s="4">
        <v>6</v>
      </c>
      <c r="AZ133" s="4">
        <v>130</v>
      </c>
      <c r="BA133" s="4"/>
      <c r="BB133" s="20">
        <v>0</v>
      </c>
      <c r="BC133" s="21">
        <v>0</v>
      </c>
      <c r="BD133" s="27">
        <v>0.67213109999999998</v>
      </c>
    </row>
    <row r="134" spans="1:56">
      <c r="A134">
        <v>51000131</v>
      </c>
      <c r="B134" s="4" t="s">
        <v>151</v>
      </c>
      <c r="C134" s="4" t="s">
        <v>565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932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842</v>
      </c>
      <c r="AX134" s="52"/>
      <c r="AY134" s="4">
        <v>6</v>
      </c>
      <c r="AZ134" s="4">
        <v>131</v>
      </c>
      <c r="BA134" s="4"/>
      <c r="BB134" s="20">
        <v>0</v>
      </c>
      <c r="BC134" s="21">
        <v>0</v>
      </c>
      <c r="BD134" s="27">
        <v>0.44098359999999998</v>
      </c>
    </row>
    <row r="135" spans="1:56">
      <c r="A135">
        <v>51000132</v>
      </c>
      <c r="B135" s="4" t="s">
        <v>152</v>
      </c>
      <c r="C135" s="4" t="s">
        <v>566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999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842</v>
      </c>
      <c r="AX135" s="52"/>
      <c r="AY135" s="4">
        <v>6</v>
      </c>
      <c r="AZ135" s="4">
        <v>132</v>
      </c>
      <c r="BA135" s="4"/>
      <c r="BB135" s="20">
        <v>0</v>
      </c>
      <c r="BC135" s="21">
        <v>0</v>
      </c>
      <c r="BD135" s="27">
        <v>0.43442619999999998</v>
      </c>
    </row>
    <row r="136" spans="1:56">
      <c r="A136">
        <v>51000133</v>
      </c>
      <c r="B136" s="4" t="s">
        <v>153</v>
      </c>
      <c r="C136" s="4" t="s">
        <v>567</v>
      </c>
      <c r="D136" s="21" t="s">
        <v>758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106</v>
      </c>
      <c r="Y136" s="4" t="s">
        <v>944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842</v>
      </c>
      <c r="AX136" s="52"/>
      <c r="AY136" s="4">
        <v>6</v>
      </c>
      <c r="AZ136" s="4">
        <v>133</v>
      </c>
      <c r="BA136" s="4"/>
      <c r="BB136" s="20">
        <v>0</v>
      </c>
      <c r="BC136" s="21">
        <v>0</v>
      </c>
      <c r="BD136" s="27">
        <v>0.50819669999999995</v>
      </c>
    </row>
    <row r="137" spans="1:56">
      <c r="A137">
        <v>51000134</v>
      </c>
      <c r="B137" s="4" t="s">
        <v>154</v>
      </c>
      <c r="C137" s="4" t="s">
        <v>568</v>
      </c>
      <c r="D137" s="21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1050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842</v>
      </c>
      <c r="AX137" s="52"/>
      <c r="AY137" s="4">
        <v>5</v>
      </c>
      <c r="AZ137" s="4">
        <v>134</v>
      </c>
      <c r="BA137" s="4"/>
      <c r="BB137" s="20">
        <v>0</v>
      </c>
      <c r="BC137" s="21">
        <v>0</v>
      </c>
      <c r="BD137" s="27">
        <v>0.80983609999999995</v>
      </c>
    </row>
    <row r="138" spans="1:56">
      <c r="A138">
        <v>51000135</v>
      </c>
      <c r="B138" s="4" t="s">
        <v>155</v>
      </c>
      <c r="C138" s="4" t="s">
        <v>569</v>
      </c>
      <c r="D138" s="21" t="s">
        <v>758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953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842</v>
      </c>
      <c r="AX138" s="52"/>
      <c r="AY138" s="4">
        <v>6</v>
      </c>
      <c r="AZ138" s="4">
        <v>135</v>
      </c>
      <c r="BA138" s="4"/>
      <c r="BB138" s="20">
        <v>0</v>
      </c>
      <c r="BC138" s="21">
        <v>0</v>
      </c>
      <c r="BD138" s="27">
        <v>0.25245899999999999</v>
      </c>
    </row>
    <row r="139" spans="1:56">
      <c r="A139">
        <v>51000136</v>
      </c>
      <c r="B139" s="4" t="s">
        <v>156</v>
      </c>
      <c r="C139" s="4" t="s">
        <v>570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106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842</v>
      </c>
      <c r="AX139" s="52"/>
      <c r="AY139" s="4">
        <v>6</v>
      </c>
      <c r="AZ139" s="4">
        <v>136</v>
      </c>
      <c r="BA139" s="4"/>
      <c r="BB139" s="20">
        <v>0</v>
      </c>
      <c r="BC139" s="21">
        <v>0</v>
      </c>
      <c r="BD139" s="27">
        <v>0.61311479999999996</v>
      </c>
    </row>
    <row r="140" spans="1:56">
      <c r="A140">
        <v>51000137</v>
      </c>
      <c r="B140" s="4" t="s">
        <v>157</v>
      </c>
      <c r="C140" s="4" t="s">
        <v>571</v>
      </c>
      <c r="D140" s="21" t="s">
        <v>759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842</v>
      </c>
      <c r="AX140" s="52"/>
      <c r="AY140" s="4">
        <v>6</v>
      </c>
      <c r="AZ140" s="4">
        <v>137</v>
      </c>
      <c r="BA140" s="4"/>
      <c r="BB140" s="20">
        <v>0</v>
      </c>
      <c r="BC140" s="21">
        <v>0</v>
      </c>
      <c r="BD140" s="27">
        <v>0.36393439999999999</v>
      </c>
    </row>
    <row r="141" spans="1:56">
      <c r="A141">
        <v>51000138</v>
      </c>
      <c r="B141" s="4" t="s">
        <v>158</v>
      </c>
      <c r="C141" s="4" t="s">
        <v>425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914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842</v>
      </c>
      <c r="AX141" s="52"/>
      <c r="AY141" s="4">
        <v>6</v>
      </c>
      <c r="AZ141" s="4">
        <v>138</v>
      </c>
      <c r="BA141" s="4"/>
      <c r="BB141" s="20">
        <v>0</v>
      </c>
      <c r="BC141" s="21">
        <v>0</v>
      </c>
      <c r="BD141" s="27">
        <v>0.52295080000000005</v>
      </c>
    </row>
    <row r="142" spans="1:56">
      <c r="A142">
        <v>51000139</v>
      </c>
      <c r="B142" s="4" t="s">
        <v>159</v>
      </c>
      <c r="C142" s="4" t="s">
        <v>572</v>
      </c>
      <c r="D142" s="21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842</v>
      </c>
      <c r="AX142" s="52"/>
      <c r="AY142" s="4">
        <v>6</v>
      </c>
      <c r="AZ142" s="4">
        <v>139</v>
      </c>
      <c r="BA142" s="4"/>
      <c r="BB142" s="20">
        <v>0</v>
      </c>
      <c r="BC142" s="21">
        <v>0</v>
      </c>
      <c r="BD142" s="27">
        <v>0.3491803</v>
      </c>
    </row>
    <row r="143" spans="1:56">
      <c r="A143">
        <v>51000140</v>
      </c>
      <c r="B143" s="4" t="s">
        <v>160</v>
      </c>
      <c r="C143" s="4" t="s">
        <v>573</v>
      </c>
      <c r="D143" s="21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1039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842</v>
      </c>
      <c r="AX143" s="52"/>
      <c r="AY143" s="4">
        <v>6</v>
      </c>
      <c r="AZ143" s="4">
        <v>140</v>
      </c>
      <c r="BA143" s="4"/>
      <c r="BB143" s="20">
        <v>0</v>
      </c>
      <c r="BC143" s="21">
        <v>0</v>
      </c>
      <c r="BD143" s="27">
        <v>0.26065569999999999</v>
      </c>
    </row>
    <row r="144" spans="1:56">
      <c r="A144">
        <v>51000141</v>
      </c>
      <c r="B144" s="4" t="s">
        <v>161</v>
      </c>
      <c r="C144" s="4" t="s">
        <v>363</v>
      </c>
      <c r="D144" s="21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1021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842</v>
      </c>
      <c r="AX144" s="52"/>
      <c r="AY144" s="4">
        <v>6</v>
      </c>
      <c r="AZ144" s="4">
        <v>141</v>
      </c>
      <c r="BA144" s="4"/>
      <c r="BB144" s="20">
        <v>0</v>
      </c>
      <c r="BC144" s="21">
        <v>0</v>
      </c>
      <c r="BD144" s="27">
        <v>0.56393439999999995</v>
      </c>
    </row>
    <row r="145" spans="1:56">
      <c r="A145">
        <v>51000142</v>
      </c>
      <c r="B145" s="4" t="s">
        <v>162</v>
      </c>
      <c r="C145" s="4" t="s">
        <v>364</v>
      </c>
      <c r="D145" s="21" t="s">
        <v>759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842</v>
      </c>
      <c r="AX145" s="52"/>
      <c r="AY145" s="4">
        <v>6</v>
      </c>
      <c r="AZ145" s="4">
        <v>142</v>
      </c>
      <c r="BA145" s="4"/>
      <c r="BB145" s="20">
        <v>0</v>
      </c>
      <c r="BC145" s="21">
        <v>0</v>
      </c>
      <c r="BD145" s="27">
        <v>0.13770489999999999</v>
      </c>
    </row>
    <row r="146" spans="1:56">
      <c r="A146">
        <v>51000143</v>
      </c>
      <c r="B146" s="7" t="s">
        <v>426</v>
      </c>
      <c r="C146" s="4" t="s">
        <v>574</v>
      </c>
      <c r="D146" s="21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106</v>
      </c>
      <c r="Y146" s="4" t="s">
        <v>1043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842</v>
      </c>
      <c r="AX146" s="52"/>
      <c r="AY146" s="4">
        <v>6</v>
      </c>
      <c r="AZ146" s="4">
        <v>143</v>
      </c>
      <c r="BA146" s="4"/>
      <c r="BB146" s="20">
        <v>0</v>
      </c>
      <c r="BC146" s="21">
        <v>0</v>
      </c>
      <c r="BD146" s="27">
        <v>0.75081969999999998</v>
      </c>
    </row>
    <row r="147" spans="1:56">
      <c r="A147">
        <v>51000144</v>
      </c>
      <c r="B147" s="4" t="s">
        <v>163</v>
      </c>
      <c r="C147" s="4" t="s">
        <v>365</v>
      </c>
      <c r="D147" s="21" t="s">
        <v>758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716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842</v>
      </c>
      <c r="AX147" s="52"/>
      <c r="AY147" s="4">
        <v>6</v>
      </c>
      <c r="AZ147" s="4">
        <v>144</v>
      </c>
      <c r="BA147" s="4"/>
      <c r="BB147" s="20">
        <v>0</v>
      </c>
      <c r="BC147" s="21">
        <v>0</v>
      </c>
      <c r="BD147" s="27">
        <v>0.41639340000000002</v>
      </c>
    </row>
    <row r="148" spans="1:56">
      <c r="A148">
        <v>51000145</v>
      </c>
      <c r="B148" s="4" t="s">
        <v>164</v>
      </c>
      <c r="C148" s="4" t="s">
        <v>479</v>
      </c>
      <c r="D148" s="21" t="s">
        <v>1008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0</v>
      </c>
      <c r="U148" s="4">
        <v>30</v>
      </c>
      <c r="V148" s="4">
        <v>15</v>
      </c>
      <c r="W148" s="4">
        <v>0</v>
      </c>
      <c r="X148" s="4" t="s">
        <v>751</v>
      </c>
      <c r="Y148" s="4" t="s">
        <v>1007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842</v>
      </c>
      <c r="AX148" s="52"/>
      <c r="AY148" s="4">
        <v>6</v>
      </c>
      <c r="AZ148" s="4">
        <v>145</v>
      </c>
      <c r="BA148" s="4"/>
      <c r="BB148" s="20">
        <v>0</v>
      </c>
      <c r="BC148" s="21">
        <v>0</v>
      </c>
      <c r="BD148" s="27">
        <v>0.1983607</v>
      </c>
    </row>
    <row r="149" spans="1:56">
      <c r="A149">
        <v>51000146</v>
      </c>
      <c r="B149" s="4" t="s">
        <v>166</v>
      </c>
      <c r="C149" s="4" t="s">
        <v>366</v>
      </c>
      <c r="D149" s="21" t="s">
        <v>1008</v>
      </c>
      <c r="E149" s="4">
        <v>3</v>
      </c>
      <c r="F149" s="4">
        <v>3</v>
      </c>
      <c r="G149" s="4">
        <v>2</v>
      </c>
      <c r="H149" s="4">
        <f t="shared" si="8"/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4</v>
      </c>
      <c r="U149" s="4">
        <v>30</v>
      </c>
      <c r="V149" s="4">
        <v>15</v>
      </c>
      <c r="W149" s="4">
        <v>0</v>
      </c>
      <c r="X149" s="4" t="s">
        <v>165</v>
      </c>
      <c r="Y149" s="4" t="s">
        <v>1009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842</v>
      </c>
      <c r="AX149" s="52"/>
      <c r="AY149" s="4">
        <v>6</v>
      </c>
      <c r="AZ149" s="4">
        <v>146</v>
      </c>
      <c r="BA149" s="4"/>
      <c r="BB149" s="20">
        <v>0</v>
      </c>
      <c r="BC149" s="21">
        <v>0</v>
      </c>
      <c r="BD149" s="27">
        <v>0.52295080000000005</v>
      </c>
    </row>
    <row r="150" spans="1:56">
      <c r="A150">
        <v>51000147</v>
      </c>
      <c r="B150" s="4" t="s">
        <v>167</v>
      </c>
      <c r="C150" s="4" t="s">
        <v>367</v>
      </c>
      <c r="D150" s="21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1022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842</v>
      </c>
      <c r="AX150" s="52"/>
      <c r="AY150" s="4">
        <v>6</v>
      </c>
      <c r="AZ150" s="4">
        <v>147</v>
      </c>
      <c r="BA150" s="4"/>
      <c r="BB150" s="20">
        <v>0</v>
      </c>
      <c r="BC150" s="21">
        <v>0</v>
      </c>
      <c r="BD150" s="27">
        <v>0.68852460000000004</v>
      </c>
    </row>
    <row r="151" spans="1:56">
      <c r="A151">
        <v>51000148</v>
      </c>
      <c r="B151" s="4" t="s">
        <v>168</v>
      </c>
      <c r="C151" s="4" t="s">
        <v>575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842</v>
      </c>
      <c r="AX151" s="52"/>
      <c r="AY151" s="4">
        <v>6</v>
      </c>
      <c r="AZ151" s="4">
        <v>148</v>
      </c>
      <c r="BA151" s="4"/>
      <c r="BB151" s="20">
        <v>0</v>
      </c>
      <c r="BC151" s="21">
        <v>0</v>
      </c>
      <c r="BD151" s="27">
        <v>0.47049180000000002</v>
      </c>
    </row>
    <row r="152" spans="1:56">
      <c r="A152">
        <v>51000149</v>
      </c>
      <c r="B152" s="4" t="s">
        <v>169</v>
      </c>
      <c r="C152" s="4" t="s">
        <v>576</v>
      </c>
      <c r="D152" s="21" t="s">
        <v>759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842</v>
      </c>
      <c r="AX152" s="52"/>
      <c r="AY152" s="4">
        <v>6</v>
      </c>
      <c r="AZ152" s="4">
        <v>149</v>
      </c>
      <c r="BA152" s="4"/>
      <c r="BB152" s="20">
        <v>0</v>
      </c>
      <c r="BC152" s="21">
        <v>0</v>
      </c>
      <c r="BD152" s="27">
        <v>0.35409829999999998</v>
      </c>
    </row>
    <row r="153" spans="1:56">
      <c r="A153">
        <v>51000150</v>
      </c>
      <c r="B153" s="4" t="s">
        <v>170</v>
      </c>
      <c r="C153" s="4" t="s">
        <v>368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901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842</v>
      </c>
      <c r="AX153" s="52"/>
      <c r="AY153" s="4">
        <v>6</v>
      </c>
      <c r="AZ153" s="4">
        <v>150</v>
      </c>
      <c r="BA153" s="4"/>
      <c r="BB153" s="20">
        <v>0</v>
      </c>
      <c r="BC153" s="21">
        <v>0</v>
      </c>
      <c r="BD153" s="27">
        <v>0.32295079999999998</v>
      </c>
    </row>
    <row r="154" spans="1:56">
      <c r="A154">
        <v>51000151</v>
      </c>
      <c r="B154" s="7" t="s">
        <v>427</v>
      </c>
      <c r="C154" s="4" t="s">
        <v>577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171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842</v>
      </c>
      <c r="AX154" s="52"/>
      <c r="AY154" s="4">
        <v>6</v>
      </c>
      <c r="AZ154" s="4">
        <v>151</v>
      </c>
      <c r="BA154" s="4"/>
      <c r="BB154" s="20">
        <v>0</v>
      </c>
      <c r="BC154" s="21">
        <v>0</v>
      </c>
      <c r="BD154" s="27">
        <v>0.40819670000000002</v>
      </c>
    </row>
    <row r="155" spans="1:56">
      <c r="A155">
        <v>51000152</v>
      </c>
      <c r="B155" s="4" t="s">
        <v>172</v>
      </c>
      <c r="C155" s="4" t="s">
        <v>578</v>
      </c>
      <c r="D155" s="21" t="s">
        <v>758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755</v>
      </c>
      <c r="Y155" s="4" t="s">
        <v>825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842</v>
      </c>
      <c r="AX155" s="52"/>
      <c r="AY155" s="4">
        <v>6</v>
      </c>
      <c r="AZ155" s="4">
        <v>152</v>
      </c>
      <c r="BA155" s="4"/>
      <c r="BB155" s="20">
        <v>0</v>
      </c>
      <c r="BC155" s="21">
        <v>0</v>
      </c>
      <c r="BD155" s="27">
        <v>0.58688530000000005</v>
      </c>
    </row>
    <row r="156" spans="1:56">
      <c r="A156">
        <v>51000153</v>
      </c>
      <c r="B156" s="4" t="s">
        <v>173</v>
      </c>
      <c r="C156" s="4" t="s">
        <v>579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928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842</v>
      </c>
      <c r="AX156" s="52"/>
      <c r="AY156" s="4">
        <v>6</v>
      </c>
      <c r="AZ156" s="4">
        <v>153</v>
      </c>
      <c r="BA156" s="4"/>
      <c r="BB156" s="20">
        <v>0</v>
      </c>
      <c r="BC156" s="21">
        <v>0</v>
      </c>
      <c r="BD156" s="27">
        <v>0.28196719999999997</v>
      </c>
    </row>
    <row r="157" spans="1:56">
      <c r="A157">
        <v>51000154</v>
      </c>
      <c r="B157" s="4" t="s">
        <v>174</v>
      </c>
      <c r="C157" s="4" t="s">
        <v>580</v>
      </c>
      <c r="D157" s="21" t="s">
        <v>759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842</v>
      </c>
      <c r="AX157" s="52"/>
      <c r="AY157" s="4">
        <v>6</v>
      </c>
      <c r="AZ157" s="4">
        <v>154</v>
      </c>
      <c r="BA157" s="4"/>
      <c r="BB157" s="20">
        <v>0</v>
      </c>
      <c r="BC157" s="21">
        <v>0</v>
      </c>
      <c r="BD157" s="27">
        <v>0.12950819999999999</v>
      </c>
    </row>
    <row r="158" spans="1:56">
      <c r="A158">
        <v>51000155</v>
      </c>
      <c r="B158" s="4" t="s">
        <v>175</v>
      </c>
      <c r="C158" s="4" t="s">
        <v>581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842</v>
      </c>
      <c r="AX158" s="52"/>
      <c r="AY158" s="4">
        <v>6</v>
      </c>
      <c r="AZ158" s="4">
        <v>155</v>
      </c>
      <c r="BA158" s="4"/>
      <c r="BB158" s="20">
        <v>0</v>
      </c>
      <c r="BC158" s="21">
        <v>0</v>
      </c>
      <c r="BD158" s="27">
        <v>0.69016390000000005</v>
      </c>
    </row>
    <row r="159" spans="1:56">
      <c r="A159">
        <v>51000156</v>
      </c>
      <c r="B159" s="10" t="s">
        <v>697</v>
      </c>
      <c r="C159" s="10" t="s">
        <v>699</v>
      </c>
      <c r="D159" s="21" t="s">
        <v>815</v>
      </c>
      <c r="E159" s="10">
        <v>6</v>
      </c>
      <c r="F159" s="10">
        <v>13</v>
      </c>
      <c r="G159" s="10">
        <v>4</v>
      </c>
      <c r="H159" s="10">
        <f t="shared" si="8"/>
        <v>0</v>
      </c>
      <c r="I159" s="10">
        <v>6</v>
      </c>
      <c r="J159" s="10">
        <v>-3</v>
      </c>
      <c r="K159" s="10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3">
        <f t="shared" si="9"/>
        <v>-4</v>
      </c>
      <c r="U159" s="4">
        <v>10</v>
      </c>
      <c r="V159" s="4">
        <v>10</v>
      </c>
      <c r="W159" s="4">
        <v>0</v>
      </c>
      <c r="X159" s="10" t="s">
        <v>6</v>
      </c>
      <c r="Y159" s="10"/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842</v>
      </c>
      <c r="AX159" s="52"/>
      <c r="AY159" s="10">
        <v>6</v>
      </c>
      <c r="AZ159" s="10">
        <v>156</v>
      </c>
      <c r="BA159" s="10"/>
      <c r="BB159" s="20">
        <v>0</v>
      </c>
      <c r="BC159" s="21">
        <v>0</v>
      </c>
      <c r="BD159" s="27">
        <v>0.49672129999999998</v>
      </c>
    </row>
    <row r="160" spans="1:56">
      <c r="A160">
        <v>51000157</v>
      </c>
      <c r="B160" s="4" t="s">
        <v>176</v>
      </c>
      <c r="C160" s="4" t="s">
        <v>582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177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842</v>
      </c>
      <c r="AX160" s="52"/>
      <c r="AY160" s="4">
        <v>6</v>
      </c>
      <c r="AZ160" s="4">
        <v>157</v>
      </c>
      <c r="BA160" s="4"/>
      <c r="BB160" s="20">
        <v>0</v>
      </c>
      <c r="BC160" s="21">
        <v>0</v>
      </c>
      <c r="BD160" s="27">
        <v>0.94098360000000003</v>
      </c>
    </row>
    <row r="161" spans="1:56">
      <c r="A161">
        <v>51000158</v>
      </c>
      <c r="B161" s="4" t="s">
        <v>178</v>
      </c>
      <c r="C161" s="4" t="s">
        <v>583</v>
      </c>
      <c r="D161" s="21" t="s">
        <v>759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842</v>
      </c>
      <c r="AX161" s="52"/>
      <c r="AY161" s="4">
        <v>6</v>
      </c>
      <c r="AZ161" s="4">
        <v>158</v>
      </c>
      <c r="BA161" s="4"/>
      <c r="BB161" s="20">
        <v>0</v>
      </c>
      <c r="BC161" s="21">
        <v>0</v>
      </c>
      <c r="BD161" s="27">
        <v>0.3098361</v>
      </c>
    </row>
    <row r="162" spans="1:56">
      <c r="A162">
        <v>51000159</v>
      </c>
      <c r="B162" s="4" t="s">
        <v>179</v>
      </c>
      <c r="C162" s="4" t="s">
        <v>584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106</v>
      </c>
      <c r="Y162" s="4" t="s">
        <v>994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842</v>
      </c>
      <c r="AX162" s="52"/>
      <c r="AY162" s="4">
        <v>6</v>
      </c>
      <c r="AZ162" s="4">
        <v>159</v>
      </c>
      <c r="BA162" s="4"/>
      <c r="BB162" s="20">
        <v>0</v>
      </c>
      <c r="BC162" s="21">
        <v>0</v>
      </c>
      <c r="BD162" s="27">
        <v>0.44754100000000002</v>
      </c>
    </row>
    <row r="163" spans="1:56">
      <c r="A163">
        <v>51000160</v>
      </c>
      <c r="B163" s="4" t="s">
        <v>180</v>
      </c>
      <c r="C163" s="4" t="s">
        <v>585</v>
      </c>
      <c r="D163" s="21" t="s">
        <v>972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106</v>
      </c>
      <c r="Y163" s="4" t="s">
        <v>971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842</v>
      </c>
      <c r="AX163" s="52"/>
      <c r="AY163" s="4">
        <v>6</v>
      </c>
      <c r="AZ163" s="4">
        <v>160</v>
      </c>
      <c r="BA163" s="4"/>
      <c r="BB163" s="20">
        <v>0</v>
      </c>
      <c r="BC163" s="21">
        <v>0</v>
      </c>
      <c r="BD163" s="27">
        <v>0.45409840000000001</v>
      </c>
    </row>
    <row r="164" spans="1:56">
      <c r="A164">
        <v>51000161</v>
      </c>
      <c r="B164" s="4" t="s">
        <v>181</v>
      </c>
      <c r="C164" s="4" t="s">
        <v>369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946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842</v>
      </c>
      <c r="AX164" s="52"/>
      <c r="AY164" s="4">
        <v>6</v>
      </c>
      <c r="AZ164" s="4">
        <v>161</v>
      </c>
      <c r="BA164" s="4"/>
      <c r="BB164" s="20">
        <v>0</v>
      </c>
      <c r="BC164" s="21">
        <v>0</v>
      </c>
      <c r="BD164" s="27">
        <v>0.64098359999999999</v>
      </c>
    </row>
    <row r="165" spans="1:56">
      <c r="A165">
        <v>51000162</v>
      </c>
      <c r="B165" s="10" t="s">
        <v>698</v>
      </c>
      <c r="C165" s="10" t="s">
        <v>700</v>
      </c>
      <c r="D165" s="21" t="s">
        <v>814</v>
      </c>
      <c r="E165" s="10">
        <v>7</v>
      </c>
      <c r="F165" s="10">
        <v>11</v>
      </c>
      <c r="G165" s="10">
        <v>3</v>
      </c>
      <c r="H165" s="10">
        <f t="shared" si="8"/>
        <v>0</v>
      </c>
      <c r="I165" s="10">
        <v>7</v>
      </c>
      <c r="J165" s="10">
        <v>-4</v>
      </c>
      <c r="K165" s="10">
        <v>-8</v>
      </c>
      <c r="L165" s="10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3">
        <f t="shared" si="9"/>
        <v>-4</v>
      </c>
      <c r="U165" s="4">
        <v>10</v>
      </c>
      <c r="V165" s="4">
        <v>12</v>
      </c>
      <c r="W165" s="4">
        <v>0</v>
      </c>
      <c r="X165" s="10" t="s">
        <v>703</v>
      </c>
      <c r="Y165" s="10"/>
      <c r="Z165" s="39"/>
      <c r="AA165" s="20"/>
      <c r="AB165" s="20"/>
      <c r="AC165" s="20"/>
      <c r="AD165" s="20"/>
      <c r="AE165" s="20"/>
      <c r="AF165" s="20"/>
      <c r="AG165" s="20"/>
      <c r="AH165" s="20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842</v>
      </c>
      <c r="AX165" s="52"/>
      <c r="AY165" s="10">
        <v>6</v>
      </c>
      <c r="AZ165" s="10">
        <v>162</v>
      </c>
      <c r="BA165" s="10"/>
      <c r="BB165" s="20">
        <v>0</v>
      </c>
      <c r="BC165" s="21">
        <v>0</v>
      </c>
      <c r="BD165" s="27">
        <v>0.49672129999999998</v>
      </c>
    </row>
    <row r="166" spans="1:56">
      <c r="A166">
        <v>51000163</v>
      </c>
      <c r="B166" s="10" t="s">
        <v>701</v>
      </c>
      <c r="C166" s="10" t="s">
        <v>702</v>
      </c>
      <c r="D166" s="21" t="s">
        <v>813</v>
      </c>
      <c r="E166" s="10">
        <v>4</v>
      </c>
      <c r="F166" s="10">
        <v>9</v>
      </c>
      <c r="G166" s="10">
        <v>0</v>
      </c>
      <c r="H166" s="10">
        <f t="shared" si="8"/>
        <v>0</v>
      </c>
      <c r="I166" s="10">
        <v>4</v>
      </c>
      <c r="J166" s="10">
        <v>-4</v>
      </c>
      <c r="K166" s="10">
        <v>2</v>
      </c>
      <c r="L166" s="10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3">
        <f t="shared" si="9"/>
        <v>-4</v>
      </c>
      <c r="U166" s="4">
        <v>10</v>
      </c>
      <c r="V166" s="4">
        <v>12</v>
      </c>
      <c r="W166" s="4">
        <v>0</v>
      </c>
      <c r="X166" s="10" t="s">
        <v>706</v>
      </c>
      <c r="Y166" s="10"/>
      <c r="Z166" s="39"/>
      <c r="AA166" s="20"/>
      <c r="AB166" s="20"/>
      <c r="AC166" s="20"/>
      <c r="AD166" s="20"/>
      <c r="AE166" s="20"/>
      <c r="AF166" s="20"/>
      <c r="AG166" s="20"/>
      <c r="AH166" s="20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842</v>
      </c>
      <c r="AX166" s="52"/>
      <c r="AY166" s="10">
        <v>6</v>
      </c>
      <c r="AZ166" s="10">
        <v>163</v>
      </c>
      <c r="BA166" s="10"/>
      <c r="BB166" s="20">
        <v>0</v>
      </c>
      <c r="BC166" s="21">
        <v>1</v>
      </c>
      <c r="BD166" s="27">
        <v>0.49672129999999998</v>
      </c>
    </row>
    <row r="167" spans="1:56">
      <c r="A167">
        <v>51000164</v>
      </c>
      <c r="B167" s="4" t="s">
        <v>182</v>
      </c>
      <c r="C167" s="4" t="s">
        <v>586</v>
      </c>
      <c r="D167" s="21" t="s">
        <v>758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717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842</v>
      </c>
      <c r="AX167" s="52"/>
      <c r="AY167" s="4">
        <v>6</v>
      </c>
      <c r="AZ167" s="4">
        <v>164</v>
      </c>
      <c r="BA167" s="4"/>
      <c r="BB167" s="20">
        <v>0</v>
      </c>
      <c r="BC167" s="21">
        <v>0</v>
      </c>
      <c r="BD167" s="27">
        <v>0.60327869999999995</v>
      </c>
    </row>
    <row r="168" spans="1:56">
      <c r="A168">
        <v>51000165</v>
      </c>
      <c r="B168" s="10" t="s">
        <v>705</v>
      </c>
      <c r="C168" s="10" t="s">
        <v>704</v>
      </c>
      <c r="D168" s="21" t="s">
        <v>814</v>
      </c>
      <c r="E168" s="10">
        <v>6</v>
      </c>
      <c r="F168" s="10">
        <v>8</v>
      </c>
      <c r="G168" s="10">
        <v>0</v>
      </c>
      <c r="H168" s="10">
        <f t="shared" si="8"/>
        <v>0</v>
      </c>
      <c r="I168" s="10">
        <v>6</v>
      </c>
      <c r="J168" s="10">
        <v>4</v>
      </c>
      <c r="K168" s="10">
        <v>-3</v>
      </c>
      <c r="L168" s="10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3">
        <f t="shared" si="9"/>
        <v>-4</v>
      </c>
      <c r="U168" s="4">
        <v>10</v>
      </c>
      <c r="V168" s="4">
        <v>10</v>
      </c>
      <c r="W168" s="4">
        <v>0</v>
      </c>
      <c r="X168" s="10" t="s">
        <v>6</v>
      </c>
      <c r="Y168" s="10"/>
      <c r="Z168" s="39"/>
      <c r="AA168" s="20"/>
      <c r="AB168" s="20"/>
      <c r="AC168" s="20"/>
      <c r="AD168" s="20"/>
      <c r="AE168" s="20"/>
      <c r="AF168" s="20"/>
      <c r="AG168" s="20"/>
      <c r="AH168" s="20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842</v>
      </c>
      <c r="AX168" s="52"/>
      <c r="AY168" s="10">
        <v>6</v>
      </c>
      <c r="AZ168" s="10">
        <v>165</v>
      </c>
      <c r="BA168" s="10"/>
      <c r="BB168" s="20">
        <v>0</v>
      </c>
      <c r="BC168" s="21">
        <v>1</v>
      </c>
      <c r="BD168" s="21">
        <v>0.49672129999999998</v>
      </c>
    </row>
    <row r="169" spans="1:56">
      <c r="A169">
        <v>51000166</v>
      </c>
      <c r="B169" s="4" t="s">
        <v>183</v>
      </c>
      <c r="C169" s="4" t="s">
        <v>587</v>
      </c>
      <c r="D169" s="21" t="s">
        <v>859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865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842</v>
      </c>
      <c r="AX169" s="52"/>
      <c r="AY169" s="4">
        <v>6</v>
      </c>
      <c r="AZ169" s="4">
        <v>166</v>
      </c>
      <c r="BA169" s="4"/>
      <c r="BB169" s="20">
        <v>0</v>
      </c>
      <c r="BC169" s="21">
        <v>0</v>
      </c>
      <c r="BD169" s="27">
        <v>5.7377049999999999E-2</v>
      </c>
    </row>
    <row r="170" spans="1:56">
      <c r="A170">
        <v>51000167</v>
      </c>
      <c r="B170" s="4" t="s">
        <v>184</v>
      </c>
      <c r="C170" s="4" t="s">
        <v>370</v>
      </c>
      <c r="D170" s="21" t="s">
        <v>859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864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842</v>
      </c>
      <c r="AX170" s="52"/>
      <c r="AY170" s="4">
        <v>6</v>
      </c>
      <c r="AZ170" s="4">
        <v>167</v>
      </c>
      <c r="BA170" s="4"/>
      <c r="BB170" s="20">
        <v>0</v>
      </c>
      <c r="BC170" s="21">
        <v>0</v>
      </c>
      <c r="BD170" s="27">
        <v>4.0983609999999997E-2</v>
      </c>
    </row>
    <row r="171" spans="1:56">
      <c r="A171">
        <v>51000168</v>
      </c>
      <c r="B171" s="4" t="s">
        <v>185</v>
      </c>
      <c r="C171" s="4" t="s">
        <v>588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907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12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842</v>
      </c>
      <c r="AX171" s="52"/>
      <c r="AY171" s="4">
        <v>6</v>
      </c>
      <c r="AZ171" s="4">
        <v>168</v>
      </c>
      <c r="BA171" s="4"/>
      <c r="BB171" s="20">
        <v>0</v>
      </c>
      <c r="BC171" s="21">
        <v>0</v>
      </c>
      <c r="BD171" s="27">
        <v>4.590164E-2</v>
      </c>
    </row>
    <row r="172" spans="1:56">
      <c r="A172">
        <v>51000169</v>
      </c>
      <c r="B172" s="4" t="s">
        <v>186</v>
      </c>
      <c r="C172" s="4" t="s">
        <v>589</v>
      </c>
      <c r="D172" s="21" t="s">
        <v>757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967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842</v>
      </c>
      <c r="AX172" s="52"/>
      <c r="AY172" s="4">
        <v>6</v>
      </c>
      <c r="AZ172" s="4">
        <v>169</v>
      </c>
      <c r="BA172" s="4"/>
      <c r="BB172" s="20">
        <v>0</v>
      </c>
      <c r="BC172" s="21">
        <v>0</v>
      </c>
      <c r="BD172" s="27">
        <v>0.77540980000000004</v>
      </c>
    </row>
    <row r="173" spans="1:56">
      <c r="A173">
        <v>51000170</v>
      </c>
      <c r="B173" s="4" t="s">
        <v>187</v>
      </c>
      <c r="C173" s="4" t="s">
        <v>590</v>
      </c>
      <c r="D173" s="21" t="s">
        <v>1058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749</v>
      </c>
      <c r="Y173" s="4" t="s">
        <v>1057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 t="shared" si="10"/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 t="shared" si="11"/>
        <v>0;0;0;0;0;0;0.5</v>
      </c>
      <c r="AW173" s="52" t="s">
        <v>842</v>
      </c>
      <c r="AX173" s="52"/>
      <c r="AY173" s="4">
        <v>6</v>
      </c>
      <c r="AZ173" s="4">
        <v>170</v>
      </c>
      <c r="BA173" s="4"/>
      <c r="BB173" s="20">
        <v>0</v>
      </c>
      <c r="BC173" s="21">
        <v>0</v>
      </c>
      <c r="BD173" s="27">
        <v>9.0163930000000003E-2</v>
      </c>
    </row>
    <row r="174" spans="1:56">
      <c r="A174">
        <v>51000171</v>
      </c>
      <c r="B174" s="4" t="s">
        <v>189</v>
      </c>
      <c r="C174" s="4" t="s">
        <v>591</v>
      </c>
      <c r="D174" s="21" t="s">
        <v>905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906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842</v>
      </c>
      <c r="AX174" s="52"/>
      <c r="AY174" s="4">
        <v>6</v>
      </c>
      <c r="AZ174" s="4">
        <v>171</v>
      </c>
      <c r="BA174" s="4"/>
      <c r="BB174" s="20">
        <v>0</v>
      </c>
      <c r="BC174" s="21">
        <v>0</v>
      </c>
      <c r="BD174" s="27">
        <v>0.56721310000000003</v>
      </c>
    </row>
    <row r="175" spans="1:56">
      <c r="A175">
        <v>51000172</v>
      </c>
      <c r="B175" s="4" t="s">
        <v>190</v>
      </c>
      <c r="C175" s="4" t="s">
        <v>592</v>
      </c>
      <c r="D175" s="21" t="s">
        <v>970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973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842</v>
      </c>
      <c r="AX175" s="52"/>
      <c r="AY175" s="4">
        <v>6</v>
      </c>
      <c r="AZ175" s="4">
        <v>172</v>
      </c>
      <c r="BA175" s="4"/>
      <c r="BB175" s="20">
        <v>0</v>
      </c>
      <c r="BC175" s="21">
        <v>0</v>
      </c>
      <c r="BD175" s="27">
        <v>0.104918</v>
      </c>
    </row>
    <row r="176" spans="1:56">
      <c r="A176">
        <v>51000173</v>
      </c>
      <c r="B176" s="4" t="s">
        <v>191</v>
      </c>
      <c r="C176" s="4" t="s">
        <v>593</v>
      </c>
      <c r="D176" s="21" t="s">
        <v>758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912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842</v>
      </c>
      <c r="AX176" s="52"/>
      <c r="AY176" s="4">
        <v>6</v>
      </c>
      <c r="AZ176" s="4">
        <v>173</v>
      </c>
      <c r="BA176" s="4"/>
      <c r="BB176" s="20">
        <v>0</v>
      </c>
      <c r="BC176" s="21">
        <v>0</v>
      </c>
      <c r="BD176" s="27">
        <v>0.57213119999999995</v>
      </c>
    </row>
    <row r="177" spans="1:56">
      <c r="A177">
        <v>51000174</v>
      </c>
      <c r="B177" s="4" t="s">
        <v>192</v>
      </c>
      <c r="C177" s="4" t="s">
        <v>338</v>
      </c>
      <c r="D177" s="21" t="s">
        <v>891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892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842</v>
      </c>
      <c r="AX177" s="52"/>
      <c r="AY177" s="4">
        <v>6</v>
      </c>
      <c r="AZ177" s="4">
        <v>174</v>
      </c>
      <c r="BA177" s="4"/>
      <c r="BB177" s="20">
        <v>0</v>
      </c>
      <c r="BC177" s="21">
        <v>0</v>
      </c>
      <c r="BD177" s="27">
        <v>0.25737710000000003</v>
      </c>
    </row>
    <row r="178" spans="1:56">
      <c r="A178">
        <v>51000175</v>
      </c>
      <c r="B178" s="4" t="s">
        <v>193</v>
      </c>
      <c r="C178" s="4" t="s">
        <v>594</v>
      </c>
      <c r="D178" s="21" t="s">
        <v>758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1051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842</v>
      </c>
      <c r="AX178" s="52"/>
      <c r="AY178" s="4">
        <v>6</v>
      </c>
      <c r="AZ178" s="4">
        <v>175</v>
      </c>
      <c r="BA178" s="4"/>
      <c r="BB178" s="20">
        <v>0</v>
      </c>
      <c r="BC178" s="21">
        <v>0</v>
      </c>
      <c r="BD178" s="27">
        <v>0.64590159999999996</v>
      </c>
    </row>
    <row r="179" spans="1:56">
      <c r="A179">
        <v>51000176</v>
      </c>
      <c r="B179" s="4" t="s">
        <v>194</v>
      </c>
      <c r="C179" s="4" t="s">
        <v>371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945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842</v>
      </c>
      <c r="AX179" s="52"/>
      <c r="AY179" s="4">
        <v>6</v>
      </c>
      <c r="AZ179" s="4">
        <v>176</v>
      </c>
      <c r="BA179" s="4"/>
      <c r="BB179" s="20">
        <v>0</v>
      </c>
      <c r="BC179" s="21">
        <v>0</v>
      </c>
      <c r="BD179" s="27">
        <v>0.49508200000000002</v>
      </c>
    </row>
    <row r="180" spans="1:56">
      <c r="A180">
        <v>51000177</v>
      </c>
      <c r="B180" s="7" t="s">
        <v>428</v>
      </c>
      <c r="C180" s="4" t="s">
        <v>595</v>
      </c>
      <c r="D180" s="21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5.57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1056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 t="shared" si="11"/>
        <v>0;0;0;0.3;0;0;0</v>
      </c>
      <c r="AW180" s="52" t="s">
        <v>842</v>
      </c>
      <c r="AX180" s="52"/>
      <c r="AY180" s="4">
        <v>5</v>
      </c>
      <c r="AZ180" s="4">
        <v>177</v>
      </c>
      <c r="BA180" s="4"/>
      <c r="BB180" s="20">
        <v>0</v>
      </c>
      <c r="BC180" s="21">
        <v>0</v>
      </c>
      <c r="BD180" s="27">
        <v>0.80819669999999999</v>
      </c>
    </row>
    <row r="181" spans="1:56">
      <c r="A181">
        <v>51000178</v>
      </c>
      <c r="B181" s="4" t="s">
        <v>195</v>
      </c>
      <c r="C181" s="4" t="s">
        <v>596</v>
      </c>
      <c r="D181" s="21" t="s">
        <v>757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666</v>
      </c>
      <c r="Y181" s="4" t="s">
        <v>828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842</v>
      </c>
      <c r="AX181" s="52"/>
      <c r="AY181" s="4">
        <v>6</v>
      </c>
      <c r="AZ181" s="4">
        <v>178</v>
      </c>
      <c r="BA181" s="4"/>
      <c r="BB181" s="20">
        <v>0</v>
      </c>
      <c r="BC181" s="21">
        <v>0</v>
      </c>
      <c r="BD181" s="27">
        <v>0.91639349999999997</v>
      </c>
    </row>
    <row r="182" spans="1:56">
      <c r="A182">
        <v>51000179</v>
      </c>
      <c r="B182" s="4" t="s">
        <v>196</v>
      </c>
      <c r="C182" s="4" t="s">
        <v>597</v>
      </c>
      <c r="D182" s="21" t="s">
        <v>758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913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842</v>
      </c>
      <c r="AX182" s="52"/>
      <c r="AY182" s="4">
        <v>6</v>
      </c>
      <c r="AZ182" s="4">
        <v>179</v>
      </c>
      <c r="BA182" s="4"/>
      <c r="BB182" s="20">
        <v>0</v>
      </c>
      <c r="BC182" s="21">
        <v>0</v>
      </c>
      <c r="BD182" s="27">
        <v>0.27377050000000003</v>
      </c>
    </row>
    <row r="183" spans="1:56">
      <c r="A183">
        <v>51000180</v>
      </c>
      <c r="B183" s="4" t="s">
        <v>197</v>
      </c>
      <c r="C183" s="4" t="s">
        <v>598</v>
      </c>
      <c r="D183" s="21" t="s">
        <v>758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762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842</v>
      </c>
      <c r="AX183" s="52"/>
      <c r="AY183" s="4">
        <v>5</v>
      </c>
      <c r="AZ183" s="4">
        <v>180</v>
      </c>
      <c r="BA183" s="4"/>
      <c r="BB183" s="20">
        <v>0</v>
      </c>
      <c r="BC183" s="21">
        <v>0</v>
      </c>
      <c r="BD183" s="27">
        <v>0.89508200000000004</v>
      </c>
    </row>
    <row r="184" spans="1:56">
      <c r="A184">
        <v>51000181</v>
      </c>
      <c r="B184" s="7" t="s">
        <v>429</v>
      </c>
      <c r="C184" s="4" t="s">
        <v>599</v>
      </c>
      <c r="D184" s="21"/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1023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842</v>
      </c>
      <c r="AX184" s="52"/>
      <c r="AY184" s="4">
        <v>6</v>
      </c>
      <c r="AZ184" s="4">
        <v>181</v>
      </c>
      <c r="BA184" s="4"/>
      <c r="BB184" s="20">
        <v>0</v>
      </c>
      <c r="BC184" s="21">
        <v>0</v>
      </c>
      <c r="BD184" s="27">
        <v>0.65245900000000001</v>
      </c>
    </row>
    <row r="185" spans="1:56">
      <c r="A185">
        <v>51000182</v>
      </c>
      <c r="B185" s="4" t="s">
        <v>198</v>
      </c>
      <c r="C185" s="4" t="s">
        <v>372</v>
      </c>
      <c r="D185" s="21" t="s">
        <v>1061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1062</v>
      </c>
      <c r="Z185" s="39">
        <v>55600011</v>
      </c>
      <c r="AA185" s="20">
        <v>100</v>
      </c>
      <c r="AB185" s="20">
        <v>55510006</v>
      </c>
      <c r="AC185" s="20">
        <v>50</v>
      </c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842</v>
      </c>
      <c r="AX185" s="52"/>
      <c r="AY185" s="4">
        <v>3</v>
      </c>
      <c r="AZ185" s="4">
        <v>182</v>
      </c>
      <c r="BA185" s="4"/>
      <c r="BB185" s="20">
        <v>0</v>
      </c>
      <c r="BC185" s="21">
        <v>0</v>
      </c>
      <c r="BD185" s="27">
        <v>0.91639349999999997</v>
      </c>
    </row>
    <row r="186" spans="1:56">
      <c r="A186">
        <v>51000183</v>
      </c>
      <c r="B186" s="4" t="s">
        <v>199</v>
      </c>
      <c r="C186" s="4" t="s">
        <v>600</v>
      </c>
      <c r="D186" s="21" t="s">
        <v>758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968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842</v>
      </c>
      <c r="AX186" s="52"/>
      <c r="AY186" s="4">
        <v>6</v>
      </c>
      <c r="AZ186" s="4">
        <v>183</v>
      </c>
      <c r="BA186" s="4"/>
      <c r="BB186" s="20">
        <v>0</v>
      </c>
      <c r="BC186" s="21">
        <v>0</v>
      </c>
      <c r="BD186" s="27">
        <v>0.73114749999999995</v>
      </c>
    </row>
    <row r="187" spans="1:56">
      <c r="A187">
        <v>51000184</v>
      </c>
      <c r="B187" s="4" t="s">
        <v>200</v>
      </c>
      <c r="C187" s="4" t="s">
        <v>601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900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842</v>
      </c>
      <c r="AX187" s="52"/>
      <c r="AY187" s="4">
        <v>6</v>
      </c>
      <c r="AZ187" s="4">
        <v>184</v>
      </c>
      <c r="BA187" s="4"/>
      <c r="BB187" s="20">
        <v>0</v>
      </c>
      <c r="BC187" s="21">
        <v>0</v>
      </c>
      <c r="BD187" s="27">
        <v>0.37377050000000001</v>
      </c>
    </row>
    <row r="188" spans="1:56">
      <c r="A188">
        <v>51000185</v>
      </c>
      <c r="B188" s="7" t="s">
        <v>430</v>
      </c>
      <c r="C188" s="4" t="s">
        <v>602</v>
      </c>
      <c r="D188" s="21" t="s">
        <v>758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954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842</v>
      </c>
      <c r="AX188" s="52"/>
      <c r="AY188" s="4">
        <v>3</v>
      </c>
      <c r="AZ188" s="4">
        <v>185</v>
      </c>
      <c r="BA188" s="4"/>
      <c r="BB188" s="20">
        <v>0</v>
      </c>
      <c r="BC188" s="21">
        <v>0</v>
      </c>
      <c r="BD188" s="27">
        <v>0.9442623</v>
      </c>
    </row>
    <row r="189" spans="1:56">
      <c r="A189">
        <v>51000186</v>
      </c>
      <c r="B189" s="4" t="s">
        <v>201</v>
      </c>
      <c r="C189" s="4" t="s">
        <v>603</v>
      </c>
      <c r="D189" s="21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1024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842</v>
      </c>
      <c r="AX189" s="52"/>
      <c r="AY189" s="4">
        <v>6</v>
      </c>
      <c r="AZ189" s="4">
        <v>186</v>
      </c>
      <c r="BA189" s="4"/>
      <c r="BB189" s="20">
        <v>0</v>
      </c>
      <c r="BC189" s="21">
        <v>0</v>
      </c>
      <c r="BD189" s="27">
        <v>0.50655740000000005</v>
      </c>
    </row>
    <row r="190" spans="1:56">
      <c r="A190">
        <v>51000187</v>
      </c>
      <c r="B190" s="4" t="s">
        <v>202</v>
      </c>
      <c r="C190" s="4" t="s">
        <v>604</v>
      </c>
      <c r="D190" s="21" t="s">
        <v>759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842</v>
      </c>
      <c r="AX190" s="52"/>
      <c r="AY190" s="4">
        <v>6</v>
      </c>
      <c r="AZ190" s="4">
        <v>187</v>
      </c>
      <c r="BA190" s="4"/>
      <c r="BB190" s="20">
        <v>0</v>
      </c>
      <c r="BC190" s="21">
        <v>0</v>
      </c>
      <c r="BD190" s="27">
        <v>0.1508197</v>
      </c>
    </row>
    <row r="191" spans="1:56">
      <c r="A191">
        <v>51000188</v>
      </c>
      <c r="B191" s="4" t="s">
        <v>203</v>
      </c>
      <c r="C191" s="4" t="s">
        <v>373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925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842</v>
      </c>
      <c r="AX191" s="52"/>
      <c r="AY191" s="4">
        <v>6</v>
      </c>
      <c r="AZ191" s="4">
        <v>188</v>
      </c>
      <c r="BA191" s="4"/>
      <c r="BB191" s="20">
        <v>0</v>
      </c>
      <c r="BC191" s="21">
        <v>0</v>
      </c>
      <c r="BD191" s="27">
        <v>0.85409840000000004</v>
      </c>
    </row>
    <row r="192" spans="1:56">
      <c r="A192">
        <v>51000189</v>
      </c>
      <c r="B192" s="4" t="s">
        <v>204</v>
      </c>
      <c r="C192" s="4" t="s">
        <v>605</v>
      </c>
      <c r="D192" s="21" t="s">
        <v>757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750</v>
      </c>
      <c r="Y192" s="4" t="s">
        <v>822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842</v>
      </c>
      <c r="AX192" s="52"/>
      <c r="AY192" s="4">
        <v>6</v>
      </c>
      <c r="AZ192" s="4">
        <v>189</v>
      </c>
      <c r="BA192" s="4"/>
      <c r="BB192" s="20">
        <v>0</v>
      </c>
      <c r="BC192" s="21">
        <v>0</v>
      </c>
      <c r="BD192" s="27">
        <v>0.86229509999999998</v>
      </c>
    </row>
    <row r="193" spans="1:56">
      <c r="A193">
        <v>51000190</v>
      </c>
      <c r="B193" s="7" t="s">
        <v>431</v>
      </c>
      <c r="C193" s="4" t="s">
        <v>606</v>
      </c>
      <c r="D193" s="21" t="s">
        <v>1013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1014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842</v>
      </c>
      <c r="AX193" s="52"/>
      <c r="AY193" s="4">
        <v>6</v>
      </c>
      <c r="AZ193" s="4">
        <v>190</v>
      </c>
      <c r="BA193" s="4"/>
      <c r="BB193" s="20">
        <v>0</v>
      </c>
      <c r="BC193" s="21">
        <v>0</v>
      </c>
      <c r="BD193" s="27">
        <v>0.8180328</v>
      </c>
    </row>
    <row r="194" spans="1:56">
      <c r="A194">
        <v>51000191</v>
      </c>
      <c r="B194" s="4" t="s">
        <v>205</v>
      </c>
      <c r="C194" s="4" t="s">
        <v>607</v>
      </c>
      <c r="D194" s="21" t="s">
        <v>983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984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842</v>
      </c>
      <c r="AX194" s="52"/>
      <c r="AY194" s="4">
        <v>4</v>
      </c>
      <c r="AZ194" s="4">
        <v>191</v>
      </c>
      <c r="BA194" s="4"/>
      <c r="BB194" s="20">
        <v>0</v>
      </c>
      <c r="BC194" s="21">
        <v>0</v>
      </c>
      <c r="BD194" s="27">
        <v>0.89672130000000005</v>
      </c>
    </row>
    <row r="195" spans="1:56">
      <c r="A195">
        <v>51000192</v>
      </c>
      <c r="B195" s="4" t="s">
        <v>206</v>
      </c>
      <c r="C195" s="4" t="s">
        <v>608</v>
      </c>
      <c r="D195" s="21" t="s">
        <v>758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207</v>
      </c>
      <c r="Y195" s="4" t="s">
        <v>955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842</v>
      </c>
      <c r="AX195" s="52"/>
      <c r="AY195" s="4">
        <v>5</v>
      </c>
      <c r="AZ195" s="4">
        <v>192</v>
      </c>
      <c r="BA195" s="4"/>
      <c r="BB195" s="20">
        <v>0</v>
      </c>
      <c r="BC195" s="21">
        <v>0</v>
      </c>
      <c r="BD195" s="27">
        <v>0.74262300000000003</v>
      </c>
    </row>
    <row r="196" spans="1:56">
      <c r="A196">
        <v>51000193</v>
      </c>
      <c r="B196" s="4" t="s">
        <v>208</v>
      </c>
      <c r="C196" s="4" t="s">
        <v>609</v>
      </c>
      <c r="D196" s="21" t="s">
        <v>1053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1052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17.399999999999999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ref="AN196:AN259" si="14"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ref="AV196:AV259" si="15">CONCATENATE(AO196,";",AP196,";",AQ196,";",AR196,";",AS196,";",AT196,";",AU196)</f>
        <v>0;0;0;0;0;0;0</v>
      </c>
      <c r="AW196" s="52" t="s">
        <v>842</v>
      </c>
      <c r="AX196" s="52"/>
      <c r="AY196" s="4">
        <v>5</v>
      </c>
      <c r="AZ196" s="4">
        <v>193</v>
      </c>
      <c r="BA196" s="4"/>
      <c r="BB196" s="20">
        <v>0</v>
      </c>
      <c r="BC196" s="21">
        <v>0</v>
      </c>
      <c r="BD196" s="27">
        <v>0.79180329999999999</v>
      </c>
    </row>
    <row r="197" spans="1:56">
      <c r="A197">
        <v>51000194</v>
      </c>
      <c r="B197" s="4" t="s">
        <v>209</v>
      </c>
      <c r="C197" s="4" t="s">
        <v>610</v>
      </c>
      <c r="D197" s="21" t="s">
        <v>1013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1015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si="14"/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si="15"/>
        <v>0;0;0;0;0;0;0</v>
      </c>
      <c r="AW197" s="52" t="s">
        <v>842</v>
      </c>
      <c r="AX197" s="52"/>
      <c r="AY197" s="4">
        <v>5</v>
      </c>
      <c r="AZ197" s="4">
        <v>194</v>
      </c>
      <c r="BA197" s="4"/>
      <c r="BB197" s="20">
        <v>0</v>
      </c>
      <c r="BC197" s="21">
        <v>0</v>
      </c>
      <c r="BD197" s="27">
        <v>0.8327869</v>
      </c>
    </row>
    <row r="198" spans="1:56">
      <c r="A198">
        <v>51000195</v>
      </c>
      <c r="B198" s="4" t="s">
        <v>210</v>
      </c>
      <c r="C198" s="4" t="s">
        <v>611</v>
      </c>
      <c r="D198" s="21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1016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842</v>
      </c>
      <c r="AX198" s="52"/>
      <c r="AY198" s="4">
        <v>3</v>
      </c>
      <c r="AZ198" s="4">
        <v>195</v>
      </c>
      <c r="BA198" s="4"/>
      <c r="BB198" s="20">
        <v>0</v>
      </c>
      <c r="BC198" s="21">
        <v>0</v>
      </c>
      <c r="BD198" s="27">
        <v>0.81967210000000001</v>
      </c>
    </row>
    <row r="199" spans="1:56">
      <c r="A199">
        <v>51000196</v>
      </c>
      <c r="B199" s="4" t="s">
        <v>211</v>
      </c>
      <c r="C199" s="4" t="s">
        <v>612</v>
      </c>
      <c r="D199" s="21" t="s">
        <v>758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893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842</v>
      </c>
      <c r="AX199" s="52"/>
      <c r="AY199" s="4">
        <v>6</v>
      </c>
      <c r="AZ199" s="4">
        <v>196</v>
      </c>
      <c r="BA199" s="4"/>
      <c r="BB199" s="20">
        <v>0</v>
      </c>
      <c r="BC199" s="21">
        <v>0</v>
      </c>
      <c r="BD199" s="27">
        <v>0.9606557</v>
      </c>
    </row>
    <row r="200" spans="1:56">
      <c r="A200">
        <v>51000197</v>
      </c>
      <c r="B200" s="4" t="s">
        <v>212</v>
      </c>
      <c r="C200" s="4" t="s">
        <v>613</v>
      </c>
      <c r="D200" s="21" t="s">
        <v>758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842</v>
      </c>
      <c r="AX200" s="52"/>
      <c r="AY200" s="4">
        <v>6</v>
      </c>
      <c r="AZ200" s="4">
        <v>197</v>
      </c>
      <c r="BA200" s="4"/>
      <c r="BB200" s="20">
        <v>0</v>
      </c>
      <c r="BC200" s="21">
        <v>0</v>
      </c>
      <c r="BD200" s="27">
        <v>0.82459009999999999</v>
      </c>
    </row>
    <row r="201" spans="1:56">
      <c r="A201">
        <v>51000198</v>
      </c>
      <c r="B201" s="4" t="s">
        <v>213</v>
      </c>
      <c r="C201" s="4" t="s">
        <v>888</v>
      </c>
      <c r="D201" s="21" t="s">
        <v>885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887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842</v>
      </c>
      <c r="AX201" s="52"/>
      <c r="AY201" s="4">
        <v>3</v>
      </c>
      <c r="AZ201" s="4">
        <v>198</v>
      </c>
      <c r="BA201" s="4"/>
      <c r="BB201" s="20">
        <v>0</v>
      </c>
      <c r="BC201" s="21">
        <v>0</v>
      </c>
      <c r="BD201" s="27">
        <v>0.70327870000000003</v>
      </c>
    </row>
    <row r="202" spans="1:56">
      <c r="A202">
        <v>51000199</v>
      </c>
      <c r="B202" s="4" t="s">
        <v>214</v>
      </c>
      <c r="C202" s="4" t="s">
        <v>374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752</v>
      </c>
      <c r="Y202" s="4" t="s">
        <v>871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842</v>
      </c>
      <c r="AX202" s="52"/>
      <c r="AY202" s="4">
        <v>6</v>
      </c>
      <c r="AZ202" s="4">
        <v>199</v>
      </c>
      <c r="BA202" s="4"/>
      <c r="BB202" s="20">
        <v>0</v>
      </c>
      <c r="BC202" s="21">
        <v>0</v>
      </c>
      <c r="BD202" s="27">
        <v>8.3606559999999996E-2</v>
      </c>
    </row>
    <row r="203" spans="1:56">
      <c r="A203">
        <v>51000200</v>
      </c>
      <c r="B203" s="4" t="s">
        <v>215</v>
      </c>
      <c r="C203" s="4" t="s">
        <v>375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990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842</v>
      </c>
      <c r="AX203" s="52"/>
      <c r="AY203" s="4">
        <v>6</v>
      </c>
      <c r="AZ203" s="4">
        <v>200</v>
      </c>
      <c r="BA203" s="4"/>
      <c r="BB203" s="20">
        <v>0</v>
      </c>
      <c r="BC203" s="21">
        <v>0</v>
      </c>
      <c r="BD203" s="27">
        <v>0.38196720000000001</v>
      </c>
    </row>
    <row r="204" spans="1:56">
      <c r="A204">
        <v>51000201</v>
      </c>
      <c r="B204" s="10" t="s">
        <v>682</v>
      </c>
      <c r="C204" s="10" t="s">
        <v>685</v>
      </c>
      <c r="D204" s="21" t="s">
        <v>959</v>
      </c>
      <c r="E204" s="10">
        <v>3</v>
      </c>
      <c r="F204" s="10">
        <v>15</v>
      </c>
      <c r="G204" s="10">
        <v>0</v>
      </c>
      <c r="H204" s="10">
        <f t="shared" si="12"/>
        <v>2</v>
      </c>
      <c r="I204" s="10">
        <v>3</v>
      </c>
      <c r="J204" s="4">
        <v>-15</v>
      </c>
      <c r="K204" s="4">
        <v>10</v>
      </c>
      <c r="L204" s="9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3">
        <f t="shared" si="13"/>
        <v>4</v>
      </c>
      <c r="U204" s="4">
        <v>10</v>
      </c>
      <c r="V204" s="4">
        <v>15</v>
      </c>
      <c r="W204" s="4">
        <v>0</v>
      </c>
      <c r="X204" s="10" t="s">
        <v>6</v>
      </c>
      <c r="Y204" s="10" t="s">
        <v>956</v>
      </c>
      <c r="Z204" s="39">
        <v>55100014</v>
      </c>
      <c r="AA204" s="20">
        <v>100</v>
      </c>
      <c r="AB204" s="20"/>
      <c r="AC204" s="20"/>
      <c r="AD204" s="20"/>
      <c r="AE204" s="20"/>
      <c r="AF204" s="20"/>
      <c r="AG204" s="20"/>
      <c r="AH204" s="20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842</v>
      </c>
      <c r="AX204" s="52"/>
      <c r="AY204" s="10">
        <v>6</v>
      </c>
      <c r="AZ204" s="10">
        <v>201</v>
      </c>
      <c r="BA204" s="10"/>
      <c r="BB204" s="20">
        <v>0</v>
      </c>
      <c r="BC204" s="21">
        <v>0</v>
      </c>
      <c r="BD204" s="27">
        <v>0.3885246</v>
      </c>
    </row>
    <row r="205" spans="1:56">
      <c r="A205">
        <v>51000202</v>
      </c>
      <c r="B205" s="4" t="s">
        <v>216</v>
      </c>
      <c r="C205" s="4" t="s">
        <v>614</v>
      </c>
      <c r="D205" s="21" t="s">
        <v>758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754</v>
      </c>
      <c r="Y205" s="4" t="s">
        <v>823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842</v>
      </c>
      <c r="AX205" s="52"/>
      <c r="AY205" s="4">
        <v>6</v>
      </c>
      <c r="AZ205" s="4">
        <v>202</v>
      </c>
      <c r="BA205" s="4"/>
      <c r="BB205" s="20">
        <v>0</v>
      </c>
      <c r="BC205" s="21">
        <v>0</v>
      </c>
      <c r="BD205" s="27">
        <v>0.3180328</v>
      </c>
    </row>
    <row r="206" spans="1:56">
      <c r="A206">
        <v>51000203</v>
      </c>
      <c r="B206" s="4" t="s">
        <v>218</v>
      </c>
      <c r="C206" s="4" t="s">
        <v>615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899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842</v>
      </c>
      <c r="AX206" s="52"/>
      <c r="AY206" s="4">
        <v>6</v>
      </c>
      <c r="AZ206" s="4">
        <v>203</v>
      </c>
      <c r="BA206" s="4"/>
      <c r="BB206" s="20">
        <v>0</v>
      </c>
      <c r="BC206" s="21">
        <v>0</v>
      </c>
      <c r="BD206" s="27">
        <v>0.54754100000000006</v>
      </c>
    </row>
    <row r="207" spans="1:56">
      <c r="A207">
        <v>51000204</v>
      </c>
      <c r="B207" s="4" t="s">
        <v>219</v>
      </c>
      <c r="C207" s="4" t="s">
        <v>616</v>
      </c>
      <c r="D207" s="21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-2</v>
      </c>
      <c r="U207" s="4">
        <v>10</v>
      </c>
      <c r="V207" s="4">
        <v>20</v>
      </c>
      <c r="W207" s="4">
        <v>0</v>
      </c>
      <c r="X207" s="4" t="s">
        <v>171</v>
      </c>
      <c r="Y207" s="4" t="s">
        <v>1086</v>
      </c>
      <c r="Z207" s="39">
        <v>55900029</v>
      </c>
      <c r="AA207" s="20">
        <v>100</v>
      </c>
      <c r="AB207" s="20"/>
      <c r="AC207" s="20"/>
      <c r="AD207" s="20"/>
      <c r="AE207" s="20"/>
      <c r="AF207" s="20"/>
      <c r="AG207" s="20"/>
      <c r="AH207" s="20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842</v>
      </c>
      <c r="AX207" s="52"/>
      <c r="AY207" s="4">
        <v>6</v>
      </c>
      <c r="AZ207" s="4">
        <v>204</v>
      </c>
      <c r="BA207" s="4"/>
      <c r="BB207" s="20">
        <v>0</v>
      </c>
      <c r="BC207" s="21">
        <v>0</v>
      </c>
      <c r="BD207" s="27">
        <v>0.20491799999999999</v>
      </c>
    </row>
    <row r="208" spans="1:56">
      <c r="A208">
        <v>51000205</v>
      </c>
      <c r="B208" s="4" t="s">
        <v>220</v>
      </c>
      <c r="C208" s="4" t="s">
        <v>886</v>
      </c>
      <c r="D208" s="21" t="s">
        <v>885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884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842</v>
      </c>
      <c r="AX208" s="52"/>
      <c r="AY208" s="4">
        <v>6</v>
      </c>
      <c r="AZ208" s="4">
        <v>205</v>
      </c>
      <c r="BA208" s="4"/>
      <c r="BB208" s="20">
        <v>0</v>
      </c>
      <c r="BC208" s="21">
        <v>0</v>
      </c>
      <c r="BD208" s="27">
        <v>0.53278689999999995</v>
      </c>
    </row>
    <row r="209" spans="1:56">
      <c r="A209">
        <v>51000206</v>
      </c>
      <c r="B209" s="4" t="s">
        <v>221</v>
      </c>
      <c r="C209" s="4" t="s">
        <v>617</v>
      </c>
      <c r="D209" s="21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1054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842</v>
      </c>
      <c r="AX209" s="52"/>
      <c r="AY209" s="4">
        <v>6</v>
      </c>
      <c r="AZ209" s="4">
        <v>206</v>
      </c>
      <c r="BA209" s="4"/>
      <c r="BB209" s="20">
        <v>0</v>
      </c>
      <c r="BC209" s="21">
        <v>0</v>
      </c>
      <c r="BD209" s="27">
        <v>0.1622951</v>
      </c>
    </row>
    <row r="210" spans="1:56">
      <c r="A210">
        <v>51000207</v>
      </c>
      <c r="B210" s="4" t="s">
        <v>222</v>
      </c>
      <c r="C210" s="4" t="s">
        <v>376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171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842</v>
      </c>
      <c r="AX210" s="52"/>
      <c r="AY210" s="4">
        <v>6</v>
      </c>
      <c r="AZ210" s="4">
        <v>207</v>
      </c>
      <c r="BA210" s="4"/>
      <c r="BB210" s="20">
        <v>0</v>
      </c>
      <c r="BC210" s="21">
        <v>0</v>
      </c>
      <c r="BD210" s="27">
        <v>0.37704919999999997</v>
      </c>
    </row>
    <row r="211" spans="1:56">
      <c r="A211">
        <v>51000208</v>
      </c>
      <c r="B211" s="4" t="s">
        <v>223</v>
      </c>
      <c r="C211" s="4" t="s">
        <v>377</v>
      </c>
      <c r="D211" s="21" t="s">
        <v>758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991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842</v>
      </c>
      <c r="AX211" s="52"/>
      <c r="AY211" s="4">
        <v>6</v>
      </c>
      <c r="AZ211" s="4">
        <v>208</v>
      </c>
      <c r="BA211" s="4"/>
      <c r="BB211" s="20">
        <v>0</v>
      </c>
      <c r="BC211" s="21">
        <v>0</v>
      </c>
      <c r="BD211" s="27">
        <v>0.6426229</v>
      </c>
    </row>
    <row r="212" spans="1:56">
      <c r="A212">
        <v>51000209</v>
      </c>
      <c r="B212" s="4" t="s">
        <v>224</v>
      </c>
      <c r="C212" s="4" t="s">
        <v>618</v>
      </c>
      <c r="D212" s="21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-2.6</v>
      </c>
      <c r="U212" s="4">
        <v>40</v>
      </c>
      <c r="V212" s="4">
        <v>0</v>
      </c>
      <c r="W212" s="4">
        <v>11</v>
      </c>
      <c r="X212" s="4" t="s">
        <v>131</v>
      </c>
      <c r="Y212" s="4" t="s">
        <v>1025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842</v>
      </c>
      <c r="AX212" s="52"/>
      <c r="AY212" s="4">
        <v>6</v>
      </c>
      <c r="AZ212" s="4">
        <v>209</v>
      </c>
      <c r="BA212" s="4"/>
      <c r="BB212" s="20">
        <v>0</v>
      </c>
      <c r="BC212" s="21">
        <v>0</v>
      </c>
      <c r="BD212" s="27">
        <v>0.67704920000000002</v>
      </c>
    </row>
    <row r="213" spans="1:56">
      <c r="A213">
        <v>51000210</v>
      </c>
      <c r="B213" s="7" t="s">
        <v>432</v>
      </c>
      <c r="C213" s="4" t="s">
        <v>619</v>
      </c>
      <c r="D213" s="21" t="s">
        <v>1013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5</v>
      </c>
      <c r="U213" s="4">
        <v>10</v>
      </c>
      <c r="V213" s="4">
        <v>0</v>
      </c>
      <c r="W213" s="4">
        <v>15</v>
      </c>
      <c r="X213" s="4" t="s">
        <v>857</v>
      </c>
      <c r="Y213" s="4" t="s">
        <v>1010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842</v>
      </c>
      <c r="AX213" s="52"/>
      <c r="AY213" s="4">
        <v>6</v>
      </c>
      <c r="AZ213" s="4">
        <v>210</v>
      </c>
      <c r="BA213" s="4"/>
      <c r="BB213" s="20">
        <v>0</v>
      </c>
      <c r="BC213" s="21">
        <v>0</v>
      </c>
      <c r="BD213" s="27">
        <v>0.79016390000000003</v>
      </c>
    </row>
    <row r="214" spans="1:56">
      <c r="A214">
        <v>51000211</v>
      </c>
      <c r="B214" s="4" t="s">
        <v>226</v>
      </c>
      <c r="C214" s="4" t="s">
        <v>620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842</v>
      </c>
      <c r="AX214" s="52"/>
      <c r="AY214" s="4">
        <v>6</v>
      </c>
      <c r="AZ214" s="4">
        <v>211</v>
      </c>
      <c r="BA214" s="4"/>
      <c r="BB214" s="20">
        <v>0</v>
      </c>
      <c r="BC214" s="21">
        <v>0</v>
      </c>
      <c r="BD214" s="27">
        <v>0.3803279</v>
      </c>
    </row>
    <row r="215" spans="1:56">
      <c r="A215">
        <v>51000212</v>
      </c>
      <c r="B215" s="4" t="s">
        <v>227</v>
      </c>
      <c r="C215" s="4" t="s">
        <v>621</v>
      </c>
      <c r="D215" s="21" t="s">
        <v>1012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7</v>
      </c>
      <c r="U215" s="4">
        <v>10</v>
      </c>
      <c r="V215" s="4">
        <v>0</v>
      </c>
      <c r="W215" s="4">
        <v>15</v>
      </c>
      <c r="X215" s="4" t="s">
        <v>188</v>
      </c>
      <c r="Y215" s="4" t="s">
        <v>1011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842</v>
      </c>
      <c r="AX215" s="52"/>
      <c r="AY215" s="4">
        <v>6</v>
      </c>
      <c r="AZ215" s="4">
        <v>212</v>
      </c>
      <c r="BA215" s="4"/>
      <c r="BB215" s="20">
        <v>0</v>
      </c>
      <c r="BC215" s="21">
        <v>0</v>
      </c>
      <c r="BD215" s="27">
        <v>0.75901640000000004</v>
      </c>
    </row>
    <row r="216" spans="1:56">
      <c r="A216">
        <v>51000213</v>
      </c>
      <c r="B216" s="4" t="s">
        <v>228</v>
      </c>
      <c r="C216" s="4" t="s">
        <v>622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842</v>
      </c>
      <c r="AX216" s="52"/>
      <c r="AY216" s="4">
        <v>6</v>
      </c>
      <c r="AZ216" s="4">
        <v>213</v>
      </c>
      <c r="BA216" s="4"/>
      <c r="BB216" s="20">
        <v>0</v>
      </c>
      <c r="BC216" s="21">
        <v>0</v>
      </c>
      <c r="BD216" s="27">
        <v>0.75737699999999997</v>
      </c>
    </row>
    <row r="217" spans="1:56">
      <c r="A217">
        <v>51000214</v>
      </c>
      <c r="B217" s="4" t="s">
        <v>229</v>
      </c>
      <c r="C217" s="4" t="s">
        <v>326</v>
      </c>
      <c r="D217" s="21" t="s">
        <v>891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890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842</v>
      </c>
      <c r="AX217" s="52"/>
      <c r="AY217" s="4">
        <v>6</v>
      </c>
      <c r="AZ217" s="4">
        <v>214</v>
      </c>
      <c r="BA217" s="4"/>
      <c r="BB217" s="20">
        <v>0</v>
      </c>
      <c r="BC217" s="21">
        <v>0</v>
      </c>
      <c r="BD217" s="27">
        <v>0.37377050000000001</v>
      </c>
    </row>
    <row r="218" spans="1:56">
      <c r="A218">
        <v>51000215</v>
      </c>
      <c r="B218" s="4" t="s">
        <v>230</v>
      </c>
      <c r="C218" s="4" t="s">
        <v>623</v>
      </c>
      <c r="D218" s="21" t="s">
        <v>758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936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842</v>
      </c>
      <c r="AX218" s="52"/>
      <c r="AY218" s="4">
        <v>6</v>
      </c>
      <c r="AZ218" s="4">
        <v>215</v>
      </c>
      <c r="BA218" s="4"/>
      <c r="BB218" s="20">
        <v>0</v>
      </c>
      <c r="BC218" s="21">
        <v>0</v>
      </c>
      <c r="BD218" s="27">
        <v>0.24098359999999999</v>
      </c>
    </row>
    <row r="219" spans="1:56">
      <c r="A219">
        <v>51000216</v>
      </c>
      <c r="B219" s="4" t="s">
        <v>231</v>
      </c>
      <c r="C219" s="4" t="s">
        <v>624</v>
      </c>
      <c r="D219" s="21" t="s">
        <v>757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753</v>
      </c>
      <c r="Y219" s="4" t="s">
        <v>831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842</v>
      </c>
      <c r="AX219" s="52"/>
      <c r="AY219" s="4">
        <v>6</v>
      </c>
      <c r="AZ219" s="4">
        <v>216</v>
      </c>
      <c r="BA219" s="4"/>
      <c r="BB219" s="20">
        <v>0</v>
      </c>
      <c r="BC219" s="21">
        <v>0</v>
      </c>
      <c r="BD219" s="27">
        <v>0.48032789999999997</v>
      </c>
    </row>
    <row r="220" spans="1:56">
      <c r="A220">
        <v>51000217</v>
      </c>
      <c r="B220" s="4" t="s">
        <v>232</v>
      </c>
      <c r="C220" s="4" t="s">
        <v>378</v>
      </c>
      <c r="D220" s="21" t="s">
        <v>758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820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842</v>
      </c>
      <c r="AX220" s="52"/>
      <c r="AY220" s="4">
        <v>6</v>
      </c>
      <c r="AZ220" s="4">
        <v>217</v>
      </c>
      <c r="BA220" s="4"/>
      <c r="BB220" s="20">
        <v>0</v>
      </c>
      <c r="BC220" s="21">
        <v>0</v>
      </c>
      <c r="BD220" s="27">
        <v>0.404918</v>
      </c>
    </row>
    <row r="221" spans="1:56">
      <c r="A221">
        <v>51000218</v>
      </c>
      <c r="B221" s="4" t="s">
        <v>233</v>
      </c>
      <c r="C221" s="4" t="s">
        <v>625</v>
      </c>
      <c r="D221" s="21" t="s">
        <v>1085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4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234</v>
      </c>
      <c r="Y221" s="4" t="s">
        <v>1087</v>
      </c>
      <c r="Z221" s="39">
        <v>55200009</v>
      </c>
      <c r="AA221" s="20">
        <v>20</v>
      </c>
      <c r="AB221" s="20">
        <v>55100010</v>
      </c>
      <c r="AC221" s="20">
        <v>70</v>
      </c>
      <c r="AD221" s="20"/>
      <c r="AE221" s="20"/>
      <c r="AF221" s="20"/>
      <c r="AG221" s="20"/>
      <c r="AH221" s="20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13.4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842</v>
      </c>
      <c r="AX221" s="52"/>
      <c r="AY221" s="4">
        <v>6</v>
      </c>
      <c r="AZ221" s="4">
        <v>218</v>
      </c>
      <c r="BA221" s="4"/>
      <c r="BB221" s="20">
        <v>0</v>
      </c>
      <c r="BC221" s="21">
        <v>0</v>
      </c>
      <c r="BD221" s="27">
        <v>0.69672129999999999</v>
      </c>
    </row>
    <row r="222" spans="1:56">
      <c r="A222">
        <v>51000219</v>
      </c>
      <c r="B222" s="4" t="s">
        <v>235</v>
      </c>
      <c r="C222" s="4" t="s">
        <v>379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926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842</v>
      </c>
      <c r="AX222" s="52"/>
      <c r="AY222" s="4">
        <v>6</v>
      </c>
      <c r="AZ222" s="4">
        <v>219</v>
      </c>
      <c r="BA222" s="4"/>
      <c r="BB222" s="20">
        <v>0</v>
      </c>
      <c r="BC222" s="21">
        <v>0</v>
      </c>
      <c r="BD222" s="27">
        <v>0.41639340000000002</v>
      </c>
    </row>
    <row r="223" spans="1:56">
      <c r="A223">
        <v>51000220</v>
      </c>
      <c r="B223" s="4" t="s">
        <v>236</v>
      </c>
      <c r="C223" s="4" t="s">
        <v>626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927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842</v>
      </c>
      <c r="AX223" s="52"/>
      <c r="AY223" s="4">
        <v>6</v>
      </c>
      <c r="AZ223" s="4">
        <v>220</v>
      </c>
      <c r="BA223" s="4"/>
      <c r="BB223" s="20">
        <v>0</v>
      </c>
      <c r="BC223" s="21">
        <v>0</v>
      </c>
      <c r="BD223" s="27">
        <v>0.49508200000000002</v>
      </c>
    </row>
    <row r="224" spans="1:56">
      <c r="A224">
        <v>51000221</v>
      </c>
      <c r="B224" s="4" t="s">
        <v>237</v>
      </c>
      <c r="C224" s="4" t="s">
        <v>627</v>
      </c>
      <c r="D224" s="21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5</v>
      </c>
      <c r="U224" s="4">
        <v>10</v>
      </c>
      <c r="V224" s="4">
        <v>20</v>
      </c>
      <c r="W224" s="4">
        <v>0</v>
      </c>
      <c r="X224" s="4" t="s">
        <v>106</v>
      </c>
      <c r="Y224" s="7" t="s">
        <v>1037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842</v>
      </c>
      <c r="AX224" s="52"/>
      <c r="AY224" s="4">
        <v>6</v>
      </c>
      <c r="AZ224" s="4">
        <v>221</v>
      </c>
      <c r="BA224" s="4"/>
      <c r="BB224" s="20">
        <v>0</v>
      </c>
      <c r="BC224" s="21">
        <v>0</v>
      </c>
      <c r="BD224" s="27">
        <v>0.83934430000000004</v>
      </c>
    </row>
    <row r="225" spans="1:56">
      <c r="A225">
        <v>51000222</v>
      </c>
      <c r="B225" s="4" t="s">
        <v>238</v>
      </c>
      <c r="C225" s="4" t="s">
        <v>628</v>
      </c>
      <c r="D225" s="21" t="s">
        <v>758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911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842</v>
      </c>
      <c r="AX225" s="52"/>
      <c r="AY225" s="4">
        <v>6</v>
      </c>
      <c r="AZ225" s="4">
        <v>222</v>
      </c>
      <c r="BA225" s="4"/>
      <c r="BB225" s="20">
        <v>0</v>
      </c>
      <c r="BC225" s="21">
        <v>0</v>
      </c>
      <c r="BD225" s="27">
        <v>0.69016390000000005</v>
      </c>
    </row>
    <row r="226" spans="1:56">
      <c r="A226">
        <v>51000223</v>
      </c>
      <c r="B226" s="4" t="s">
        <v>239</v>
      </c>
      <c r="C226" s="4" t="s">
        <v>433</v>
      </c>
      <c r="D226" s="21" t="s">
        <v>883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870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842</v>
      </c>
      <c r="AX226" s="52"/>
      <c r="AY226" s="4">
        <v>6</v>
      </c>
      <c r="AZ226" s="4">
        <v>223</v>
      </c>
      <c r="BA226" s="4"/>
      <c r="BB226" s="20">
        <v>0</v>
      </c>
      <c r="BC226" s="21">
        <v>0</v>
      </c>
      <c r="BD226" s="27">
        <v>0.82786890000000002</v>
      </c>
    </row>
    <row r="227" spans="1:56">
      <c r="A227">
        <v>51000224</v>
      </c>
      <c r="B227" s="4" t="s">
        <v>240</v>
      </c>
      <c r="C227" s="4" t="s">
        <v>434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171</v>
      </c>
      <c r="Y227" s="4" t="s">
        <v>1006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842</v>
      </c>
      <c r="AX227" s="52"/>
      <c r="AY227" s="4">
        <v>6</v>
      </c>
      <c r="AZ227" s="4">
        <v>224</v>
      </c>
      <c r="BA227" s="4"/>
      <c r="BB227" s="20">
        <v>0</v>
      </c>
      <c r="BC227" s="21">
        <v>0</v>
      </c>
      <c r="BD227" s="27">
        <v>0.8</v>
      </c>
    </row>
    <row r="228" spans="1:56">
      <c r="A228">
        <v>51000225</v>
      </c>
      <c r="B228" s="4" t="s">
        <v>241</v>
      </c>
      <c r="C228" s="4" t="s">
        <v>435</v>
      </c>
      <c r="D228" s="21" t="s">
        <v>758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242</v>
      </c>
      <c r="Y228" s="4" t="s">
        <v>824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842</v>
      </c>
      <c r="AX228" s="52"/>
      <c r="AY228" s="4">
        <v>6</v>
      </c>
      <c r="AZ228" s="4">
        <v>225</v>
      </c>
      <c r="BA228" s="4"/>
      <c r="BB228" s="20">
        <v>0</v>
      </c>
      <c r="BC228" s="21">
        <v>0</v>
      </c>
      <c r="BD228" s="27">
        <v>0.52295080000000005</v>
      </c>
    </row>
    <row r="229" spans="1:56">
      <c r="A229">
        <v>51000226</v>
      </c>
      <c r="B229" s="4" t="s">
        <v>243</v>
      </c>
      <c r="C229" s="4" t="s">
        <v>380</v>
      </c>
      <c r="D229" s="21" t="s">
        <v>758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818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842</v>
      </c>
      <c r="AX229" s="52"/>
      <c r="AY229" s="4">
        <v>6</v>
      </c>
      <c r="AZ229" s="4">
        <v>226</v>
      </c>
      <c r="BA229" s="4"/>
      <c r="BB229" s="20">
        <v>0</v>
      </c>
      <c r="BC229" s="21">
        <v>0</v>
      </c>
      <c r="BD229" s="27">
        <v>0.47540979999999999</v>
      </c>
    </row>
    <row r="230" spans="1:56">
      <c r="A230">
        <v>51000227</v>
      </c>
      <c r="B230" s="4" t="s">
        <v>244</v>
      </c>
      <c r="C230" s="4" t="s">
        <v>629</v>
      </c>
      <c r="D230" s="21" t="s">
        <v>859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866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842</v>
      </c>
      <c r="AX230" s="52"/>
      <c r="AY230" s="4">
        <v>6</v>
      </c>
      <c r="AZ230" s="4">
        <v>227</v>
      </c>
      <c r="BA230" s="4"/>
      <c r="BB230" s="20">
        <v>0</v>
      </c>
      <c r="BC230" s="21">
        <v>0</v>
      </c>
      <c r="BD230" s="27">
        <v>5.2459020000000002E-2</v>
      </c>
    </row>
    <row r="231" spans="1:56">
      <c r="A231">
        <v>51000228</v>
      </c>
      <c r="B231" s="4" t="s">
        <v>245</v>
      </c>
      <c r="C231" s="4" t="s">
        <v>630</v>
      </c>
      <c r="D231" s="21" t="s">
        <v>859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867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842</v>
      </c>
      <c r="AX231" s="52"/>
      <c r="AY231" s="4">
        <v>6</v>
      </c>
      <c r="AZ231" s="4">
        <v>228</v>
      </c>
      <c r="BA231" s="4"/>
      <c r="BB231" s="20">
        <v>0</v>
      </c>
      <c r="BC231" s="21">
        <v>0</v>
      </c>
      <c r="BD231" s="27">
        <v>5.4098359999999998E-2</v>
      </c>
    </row>
    <row r="232" spans="1:56">
      <c r="A232">
        <v>51000229</v>
      </c>
      <c r="B232" s="4" t="s">
        <v>246</v>
      </c>
      <c r="C232" s="4" t="s">
        <v>631</v>
      </c>
      <c r="D232" s="21" t="s">
        <v>759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842</v>
      </c>
      <c r="AX232" s="52"/>
      <c r="AY232" s="4">
        <v>6</v>
      </c>
      <c r="AZ232" s="4">
        <v>229</v>
      </c>
      <c r="BA232" s="4"/>
      <c r="BB232" s="20">
        <v>0</v>
      </c>
      <c r="BC232" s="21">
        <v>0</v>
      </c>
      <c r="BD232" s="27">
        <v>3.9344259999999999E-2</v>
      </c>
    </row>
    <row r="233" spans="1:56">
      <c r="A233">
        <v>51000230</v>
      </c>
      <c r="B233" s="4" t="s">
        <v>247</v>
      </c>
      <c r="C233" s="4" t="s">
        <v>381</v>
      </c>
      <c r="D233" s="21" t="s">
        <v>758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248</v>
      </c>
      <c r="Y233" s="4" t="s">
        <v>829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842</v>
      </c>
      <c r="AX233" s="52"/>
      <c r="AY233" s="4">
        <v>6</v>
      </c>
      <c r="AZ233" s="4">
        <v>230</v>
      </c>
      <c r="BA233" s="4"/>
      <c r="BB233" s="20">
        <v>0</v>
      </c>
      <c r="BC233" s="21">
        <v>0</v>
      </c>
      <c r="BD233" s="27">
        <v>0.54426229999999998</v>
      </c>
    </row>
    <row r="234" spans="1:56">
      <c r="A234">
        <v>51000231</v>
      </c>
      <c r="B234" s="7" t="s">
        <v>436</v>
      </c>
      <c r="C234" s="4" t="s">
        <v>632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980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842</v>
      </c>
      <c r="AX234" s="52"/>
      <c r="AY234" s="4">
        <v>6</v>
      </c>
      <c r="AZ234" s="4">
        <v>231</v>
      </c>
      <c r="BA234" s="4"/>
      <c r="BB234" s="20">
        <v>0</v>
      </c>
      <c r="BC234" s="21">
        <v>0</v>
      </c>
      <c r="BD234" s="27">
        <v>0.8573771</v>
      </c>
    </row>
    <row r="235" spans="1:56">
      <c r="A235">
        <v>51000232</v>
      </c>
      <c r="B235" s="4" t="s">
        <v>249</v>
      </c>
      <c r="C235" s="4" t="s">
        <v>633</v>
      </c>
      <c r="D235" s="21" t="s">
        <v>1074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1078</v>
      </c>
      <c r="Z235" s="20">
        <v>55600013</v>
      </c>
      <c r="AA235" s="20">
        <v>100</v>
      </c>
      <c r="AB235" s="20"/>
      <c r="AC235" s="20"/>
      <c r="AD235" s="20"/>
      <c r="AE235" s="20"/>
      <c r="AF235" s="20"/>
      <c r="AG235" s="20"/>
      <c r="AH235" s="20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-0.3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0;-0.3;0;0;0;0;0</v>
      </c>
      <c r="AW235" s="52" t="s">
        <v>842</v>
      </c>
      <c r="AX235" s="52"/>
      <c r="AY235" s="4">
        <v>6</v>
      </c>
      <c r="AZ235" s="4">
        <v>232</v>
      </c>
      <c r="BA235" s="4"/>
      <c r="BB235" s="20">
        <v>0</v>
      </c>
      <c r="BC235" s="21">
        <v>0</v>
      </c>
      <c r="BD235" s="27">
        <v>0.595082</v>
      </c>
    </row>
    <row r="236" spans="1:56">
      <c r="A236">
        <v>51000233</v>
      </c>
      <c r="B236" s="4" t="s">
        <v>250</v>
      </c>
      <c r="C236" s="4" t="s">
        <v>634</v>
      </c>
      <c r="D236" s="21" t="s">
        <v>1074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1078</v>
      </c>
      <c r="Z236" s="39">
        <v>55600013</v>
      </c>
      <c r="AA236" s="20">
        <v>100</v>
      </c>
      <c r="AB236" s="20"/>
      <c r="AC236" s="20"/>
      <c r="AD236" s="20"/>
      <c r="AE236" s="20"/>
      <c r="AF236" s="20"/>
      <c r="AG236" s="20"/>
      <c r="AH236" s="20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15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842</v>
      </c>
      <c r="AX236" s="52"/>
      <c r="AY236" s="4">
        <v>6</v>
      </c>
      <c r="AZ236" s="4">
        <v>233</v>
      </c>
      <c r="BA236" s="4"/>
      <c r="BB236" s="20">
        <v>0</v>
      </c>
      <c r="BC236" s="21">
        <v>0</v>
      </c>
      <c r="BD236" s="27">
        <v>0.47704920000000001</v>
      </c>
    </row>
    <row r="237" spans="1:56">
      <c r="A237">
        <v>51000234</v>
      </c>
      <c r="B237" s="7" t="s">
        <v>437</v>
      </c>
      <c r="C237" s="4" t="s">
        <v>635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978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842</v>
      </c>
      <c r="AX237" s="52"/>
      <c r="AY237" s="4">
        <v>6</v>
      </c>
      <c r="AZ237" s="4">
        <v>234</v>
      </c>
      <c r="BA237" s="4"/>
      <c r="BB237" s="20">
        <v>0</v>
      </c>
      <c r="BC237" s="21">
        <v>0</v>
      </c>
      <c r="BD237" s="27">
        <v>0.70327870000000003</v>
      </c>
    </row>
    <row r="238" spans="1:56">
      <c r="A238">
        <v>51000235</v>
      </c>
      <c r="B238" s="4" t="s">
        <v>251</v>
      </c>
      <c r="C238" s="4" t="s">
        <v>636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842</v>
      </c>
      <c r="AX238" s="52"/>
      <c r="AY238" s="4">
        <v>6</v>
      </c>
      <c r="AZ238" s="4">
        <v>235</v>
      </c>
      <c r="BA238" s="4"/>
      <c r="BB238" s="20">
        <v>0</v>
      </c>
      <c r="BC238" s="21">
        <v>0</v>
      </c>
      <c r="BD238" s="27">
        <v>9.3442629999999999E-2</v>
      </c>
    </row>
    <row r="239" spans="1:56">
      <c r="A239">
        <v>51000236</v>
      </c>
      <c r="B239" s="7" t="s">
        <v>406</v>
      </c>
      <c r="C239" s="4" t="s">
        <v>637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979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842</v>
      </c>
      <c r="AX239" s="52"/>
      <c r="AY239" s="4">
        <v>6</v>
      </c>
      <c r="AZ239" s="4">
        <v>236</v>
      </c>
      <c r="BA239" s="4"/>
      <c r="BB239" s="20">
        <v>0</v>
      </c>
      <c r="BC239" s="21">
        <v>0</v>
      </c>
      <c r="BD239" s="27">
        <v>0.77377050000000003</v>
      </c>
    </row>
    <row r="240" spans="1:56">
      <c r="A240">
        <v>51000237</v>
      </c>
      <c r="B240" s="7" t="s">
        <v>438</v>
      </c>
      <c r="C240" s="4" t="s">
        <v>439</v>
      </c>
      <c r="D240" s="21" t="s">
        <v>758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816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842</v>
      </c>
      <c r="AX240" s="52"/>
      <c r="AY240" s="4">
        <v>6</v>
      </c>
      <c r="AZ240" s="4">
        <v>237</v>
      </c>
      <c r="BA240" s="4"/>
      <c r="BB240" s="20">
        <v>0</v>
      </c>
      <c r="BC240" s="21">
        <v>0</v>
      </c>
      <c r="BD240" s="27">
        <v>0.63934429999999998</v>
      </c>
    </row>
    <row r="241" spans="1:56">
      <c r="A241">
        <v>51000238</v>
      </c>
      <c r="B241" s="7" t="s">
        <v>440</v>
      </c>
      <c r="C241" s="4" t="s">
        <v>441</v>
      </c>
      <c r="D241" s="21" t="s">
        <v>758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1004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842</v>
      </c>
      <c r="AX241" s="52"/>
      <c r="AY241" s="4">
        <v>3</v>
      </c>
      <c r="AZ241" s="4">
        <v>238</v>
      </c>
      <c r="BA241" s="4"/>
      <c r="BB241" s="20">
        <v>0</v>
      </c>
      <c r="BC241" s="21">
        <v>0</v>
      </c>
      <c r="BD241" s="27">
        <v>0.89016399999999996</v>
      </c>
    </row>
    <row r="242" spans="1:56">
      <c r="A242">
        <v>51000239</v>
      </c>
      <c r="B242" s="7" t="s">
        <v>442</v>
      </c>
      <c r="C242" s="4" t="s">
        <v>443</v>
      </c>
      <c r="D242" s="21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842</v>
      </c>
      <c r="AX242" s="52"/>
      <c r="AY242" s="4">
        <v>6</v>
      </c>
      <c r="AZ242" s="4">
        <v>239</v>
      </c>
      <c r="BA242" s="4"/>
      <c r="BB242" s="20">
        <v>0</v>
      </c>
      <c r="BC242" s="21">
        <v>0</v>
      </c>
      <c r="BD242" s="27">
        <v>0.51311479999999998</v>
      </c>
    </row>
    <row r="243" spans="1:56">
      <c r="A243">
        <v>51000240</v>
      </c>
      <c r="B243" s="7" t="s">
        <v>444</v>
      </c>
      <c r="C243" s="4" t="s">
        <v>382</v>
      </c>
      <c r="D243" s="21" t="s">
        <v>904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217</v>
      </c>
      <c r="Y243" s="4" t="s">
        <v>903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842</v>
      </c>
      <c r="AX243" s="52"/>
      <c r="AY243" s="4">
        <v>6</v>
      </c>
      <c r="AZ243" s="4">
        <v>240</v>
      </c>
      <c r="BA243" s="4"/>
      <c r="BB243" s="20">
        <v>0</v>
      </c>
      <c r="BC243" s="21">
        <v>0</v>
      </c>
      <c r="BD243" s="27">
        <v>0.54590170000000005</v>
      </c>
    </row>
    <row r="244" spans="1:56">
      <c r="A244">
        <v>51000241</v>
      </c>
      <c r="B244" s="7" t="s">
        <v>445</v>
      </c>
      <c r="C244" s="4" t="s">
        <v>383</v>
      </c>
      <c r="D244" s="21" t="s">
        <v>758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817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842</v>
      </c>
      <c r="AX244" s="52"/>
      <c r="AY244" s="4">
        <v>6</v>
      </c>
      <c r="AZ244" s="4">
        <v>241</v>
      </c>
      <c r="BA244" s="4"/>
      <c r="BB244" s="20">
        <v>0</v>
      </c>
      <c r="BC244" s="21">
        <v>0</v>
      </c>
      <c r="BD244" s="27">
        <v>0.62131150000000002</v>
      </c>
    </row>
    <row r="245" spans="1:56">
      <c r="A245">
        <v>51000242</v>
      </c>
      <c r="B245" s="4" t="s">
        <v>252</v>
      </c>
      <c r="C245" s="4" t="s">
        <v>384</v>
      </c>
      <c r="D245" s="21" t="s">
        <v>758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992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842</v>
      </c>
      <c r="AX245" s="52"/>
      <c r="AY245" s="4">
        <v>4</v>
      </c>
      <c r="AZ245" s="4">
        <v>242</v>
      </c>
      <c r="BA245" s="4"/>
      <c r="BB245" s="20">
        <v>0</v>
      </c>
      <c r="BC245" s="21">
        <v>0</v>
      </c>
      <c r="BD245" s="27">
        <v>0.84590169999999998</v>
      </c>
    </row>
    <row r="246" spans="1:56">
      <c r="A246">
        <v>51000243</v>
      </c>
      <c r="B246" s="4" t="s">
        <v>253</v>
      </c>
      <c r="C246" s="4" t="s">
        <v>638</v>
      </c>
      <c r="D246" s="21" t="s">
        <v>758</v>
      </c>
      <c r="E246" s="4">
        <v>6</v>
      </c>
      <c r="F246" s="4">
        <v>2</v>
      </c>
      <c r="G246" s="4">
        <v>0</v>
      </c>
      <c r="H246" s="4">
        <f t="shared" si="12"/>
        <v>6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19</v>
      </c>
      <c r="U246" s="4">
        <v>10</v>
      </c>
      <c r="V246" s="4">
        <v>10</v>
      </c>
      <c r="W246" s="4">
        <v>0</v>
      </c>
      <c r="X246" s="4" t="s">
        <v>248</v>
      </c>
      <c r="Y246" s="4" t="s">
        <v>1005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12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842</v>
      </c>
      <c r="AX246" s="52"/>
      <c r="AY246" s="4">
        <v>4</v>
      </c>
      <c r="AZ246" s="4">
        <v>243</v>
      </c>
      <c r="BA246" s="4"/>
      <c r="BB246" s="20">
        <v>0</v>
      </c>
      <c r="BC246" s="21">
        <v>0</v>
      </c>
      <c r="BD246" s="27">
        <v>0.85245899999999997</v>
      </c>
    </row>
    <row r="247" spans="1:56">
      <c r="A247">
        <v>51000244</v>
      </c>
      <c r="B247" s="7" t="s">
        <v>446</v>
      </c>
      <c r="C247" s="4" t="s">
        <v>447</v>
      </c>
      <c r="D247" s="21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1044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842</v>
      </c>
      <c r="AX247" s="52"/>
      <c r="AY247" s="4">
        <v>6</v>
      </c>
      <c r="AZ247" s="4">
        <v>244</v>
      </c>
      <c r="BA247" s="4"/>
      <c r="BB247" s="20">
        <v>0</v>
      </c>
      <c r="BC247" s="21">
        <v>0</v>
      </c>
      <c r="BD247" s="27">
        <v>0.90983610000000004</v>
      </c>
    </row>
    <row r="248" spans="1:56">
      <c r="A248">
        <v>51000245</v>
      </c>
      <c r="B248" s="7" t="s">
        <v>448</v>
      </c>
      <c r="C248" s="4" t="s">
        <v>449</v>
      </c>
      <c r="D248" s="21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1067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842</v>
      </c>
      <c r="AX248" s="52"/>
      <c r="AY248" s="4">
        <v>6</v>
      </c>
      <c r="AZ248" s="4">
        <v>245</v>
      </c>
      <c r="BA248" s="4"/>
      <c r="BB248" s="20">
        <v>0</v>
      </c>
      <c r="BC248" s="21">
        <v>0</v>
      </c>
      <c r="BD248" s="27">
        <v>5.0819669999999997E-2</v>
      </c>
    </row>
    <row r="249" spans="1:56">
      <c r="A249">
        <v>51000246</v>
      </c>
      <c r="B249" s="4" t="s">
        <v>254</v>
      </c>
      <c r="C249" s="4" t="s">
        <v>450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842</v>
      </c>
      <c r="AX249" s="52"/>
      <c r="AY249" s="4">
        <v>6</v>
      </c>
      <c r="AZ249" s="4">
        <v>246</v>
      </c>
      <c r="BA249" s="4"/>
      <c r="BB249" s="20">
        <v>0</v>
      </c>
      <c r="BC249" s="21">
        <v>0</v>
      </c>
      <c r="BD249" s="27">
        <v>0.59836069999999997</v>
      </c>
    </row>
    <row r="250" spans="1:56">
      <c r="A250">
        <v>51000247</v>
      </c>
      <c r="B250" s="4" t="s">
        <v>255</v>
      </c>
      <c r="C250" s="4" t="s">
        <v>451</v>
      </c>
      <c r="D250" s="21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1045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842</v>
      </c>
      <c r="AX250" s="52"/>
      <c r="AY250" s="4">
        <v>3</v>
      </c>
      <c r="AZ250" s="4">
        <v>247</v>
      </c>
      <c r="BA250" s="4"/>
      <c r="BB250" s="20">
        <v>0</v>
      </c>
      <c r="BC250" s="21">
        <v>0</v>
      </c>
      <c r="BD250" s="27">
        <v>0.94262299999999999</v>
      </c>
    </row>
    <row r="251" spans="1:56">
      <c r="A251">
        <v>51000248</v>
      </c>
      <c r="B251" s="4" t="s">
        <v>256</v>
      </c>
      <c r="C251" s="4" t="s">
        <v>452</v>
      </c>
      <c r="D251" s="21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4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1089</v>
      </c>
      <c r="Z251" s="20">
        <v>55900030</v>
      </c>
      <c r="AA251" s="20">
        <v>20</v>
      </c>
      <c r="AB251" s="20"/>
      <c r="AC251" s="20"/>
      <c r="AD251" s="20"/>
      <c r="AE251" s="20"/>
      <c r="AF251" s="20"/>
      <c r="AG251" s="20"/>
      <c r="AH251" s="20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5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842</v>
      </c>
      <c r="AX251" s="52"/>
      <c r="AY251" s="4">
        <v>6</v>
      </c>
      <c r="AZ251" s="4">
        <v>248</v>
      </c>
      <c r="BA251" s="4"/>
      <c r="BB251" s="20">
        <v>0</v>
      </c>
      <c r="BC251" s="21">
        <v>0</v>
      </c>
      <c r="BD251" s="27">
        <v>0.35573769999999999</v>
      </c>
    </row>
    <row r="252" spans="1:56">
      <c r="A252">
        <v>51000249</v>
      </c>
      <c r="B252" s="4" t="s">
        <v>257</v>
      </c>
      <c r="C252" s="4" t="s">
        <v>639</v>
      </c>
      <c r="D252" s="21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7</v>
      </c>
      <c r="U252" s="4">
        <v>20</v>
      </c>
      <c r="V252" s="4">
        <v>10</v>
      </c>
      <c r="W252" s="4">
        <v>0</v>
      </c>
      <c r="X252" s="4" t="s">
        <v>134</v>
      </c>
      <c r="Y252" s="4" t="s">
        <v>1041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842</v>
      </c>
      <c r="AX252" s="52"/>
      <c r="AY252" s="4">
        <v>6</v>
      </c>
      <c r="AZ252" s="4">
        <v>249</v>
      </c>
      <c r="BA252" s="4"/>
      <c r="BB252" s="20">
        <v>0</v>
      </c>
      <c r="BC252" s="21">
        <v>0</v>
      </c>
      <c r="BD252" s="27">
        <v>0.90163930000000003</v>
      </c>
    </row>
    <row r="253" spans="1:56">
      <c r="A253">
        <v>51000250</v>
      </c>
      <c r="B253" s="7" t="s">
        <v>407</v>
      </c>
      <c r="C253" s="4" t="s">
        <v>453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987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842</v>
      </c>
      <c r="AX253" s="52"/>
      <c r="AY253" s="4">
        <v>6</v>
      </c>
      <c r="AZ253" s="4">
        <v>250</v>
      </c>
      <c r="BA253" s="4"/>
      <c r="BB253" s="20">
        <v>0</v>
      </c>
      <c r="BC253" s="21">
        <v>0</v>
      </c>
      <c r="BD253" s="27">
        <v>0.64918039999999999</v>
      </c>
    </row>
    <row r="254" spans="1:56">
      <c r="A254">
        <v>51000251</v>
      </c>
      <c r="B254" s="4" t="s">
        <v>258</v>
      </c>
      <c r="C254" s="4" t="s">
        <v>385</v>
      </c>
      <c r="D254" s="21" t="s">
        <v>942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207</v>
      </c>
      <c r="Y254" s="4" t="s">
        <v>941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842</v>
      </c>
      <c r="AX254" s="52"/>
      <c r="AY254" s="4">
        <v>6</v>
      </c>
      <c r="AZ254" s="4">
        <v>251</v>
      </c>
      <c r="BA254" s="4"/>
      <c r="BB254" s="20">
        <v>0</v>
      </c>
      <c r="BC254" s="21">
        <v>0</v>
      </c>
      <c r="BD254" s="27">
        <v>0.49836069999999999</v>
      </c>
    </row>
    <row r="255" spans="1:56">
      <c r="A255">
        <v>51000252</v>
      </c>
      <c r="B255" s="4" t="s">
        <v>259</v>
      </c>
      <c r="C255" s="4" t="s">
        <v>386</v>
      </c>
      <c r="D255" s="21" t="s">
        <v>757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826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842</v>
      </c>
      <c r="AX255" s="52"/>
      <c r="AY255" s="4">
        <v>6</v>
      </c>
      <c r="AZ255" s="4">
        <v>252</v>
      </c>
      <c r="BA255" s="4"/>
      <c r="BB255" s="20">
        <v>0</v>
      </c>
      <c r="BC255" s="21">
        <v>0</v>
      </c>
      <c r="BD255" s="27">
        <v>0.82786890000000002</v>
      </c>
    </row>
    <row r="256" spans="1:56">
      <c r="A256">
        <v>51000253</v>
      </c>
      <c r="B256" s="4" t="s">
        <v>260</v>
      </c>
      <c r="C256" s="4" t="s">
        <v>387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947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842</v>
      </c>
      <c r="AX256" s="52"/>
      <c r="AY256" s="4">
        <v>6</v>
      </c>
      <c r="AZ256" s="4">
        <v>253</v>
      </c>
      <c r="BA256" s="4"/>
      <c r="BB256" s="20">
        <v>0</v>
      </c>
      <c r="BC256" s="21">
        <v>0</v>
      </c>
      <c r="BD256" s="27">
        <v>0.63278690000000004</v>
      </c>
    </row>
    <row r="257" spans="1:56">
      <c r="A257">
        <v>51000254</v>
      </c>
      <c r="B257" s="4" t="s">
        <v>261</v>
      </c>
      <c r="C257" s="4" t="s">
        <v>640</v>
      </c>
      <c r="D257" s="21" t="s">
        <v>758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718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842</v>
      </c>
      <c r="AX257" s="52"/>
      <c r="AY257" s="4">
        <v>6</v>
      </c>
      <c r="AZ257" s="4">
        <v>254</v>
      </c>
      <c r="BA257" s="4"/>
      <c r="BB257" s="20">
        <v>0</v>
      </c>
      <c r="BC257" s="21">
        <v>0</v>
      </c>
      <c r="BD257" s="27">
        <v>0.49344260000000001</v>
      </c>
    </row>
    <row r="258" spans="1:56">
      <c r="A258">
        <v>51000255</v>
      </c>
      <c r="B258" s="4" t="s">
        <v>262</v>
      </c>
      <c r="C258" s="4" t="s">
        <v>388</v>
      </c>
      <c r="D258" s="21" t="s">
        <v>758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248</v>
      </c>
      <c r="Y258" s="4" t="s">
        <v>763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842</v>
      </c>
      <c r="AX258" s="52"/>
      <c r="AY258" s="4">
        <v>6</v>
      </c>
      <c r="AZ258" s="4">
        <v>255</v>
      </c>
      <c r="BA258" s="4"/>
      <c r="BB258" s="20">
        <v>0</v>
      </c>
      <c r="BC258" s="21">
        <v>0</v>
      </c>
      <c r="BD258" s="27">
        <v>0.2147541</v>
      </c>
    </row>
    <row r="259" spans="1:56">
      <c r="A259">
        <v>51000256</v>
      </c>
      <c r="B259" s="7" t="s">
        <v>408</v>
      </c>
      <c r="C259" s="4" t="s">
        <v>641</v>
      </c>
      <c r="D259" s="21" t="s">
        <v>758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937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842</v>
      </c>
      <c r="AX259" s="52"/>
      <c r="AY259" s="4">
        <v>6</v>
      </c>
      <c r="AZ259" s="4">
        <v>256</v>
      </c>
      <c r="BA259" s="4"/>
      <c r="BB259" s="20">
        <v>0</v>
      </c>
      <c r="BC259" s="21">
        <v>0</v>
      </c>
      <c r="BD259" s="27">
        <v>0.25245899999999999</v>
      </c>
    </row>
    <row r="260" spans="1:56">
      <c r="A260">
        <v>51000257</v>
      </c>
      <c r="B260" s="4" t="s">
        <v>263</v>
      </c>
      <c r="C260" s="4" t="s">
        <v>389</v>
      </c>
      <c r="D260" s="21" t="s">
        <v>758</v>
      </c>
      <c r="E260" s="4">
        <v>2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01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719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ref="AN260:AN301" si="18"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ref="AV260:AV301" si="19">CONCATENATE(AO260,";",AP260,";",AQ260,";",AR260,";",AS260,";",AT260,";",AU260)</f>
        <v>0;0;0;0;0;0;0</v>
      </c>
      <c r="AW260" s="52" t="s">
        <v>842</v>
      </c>
      <c r="AX260" s="52"/>
      <c r="AY260" s="4">
        <v>6</v>
      </c>
      <c r="AZ260" s="4">
        <v>257</v>
      </c>
      <c r="BA260" s="4"/>
      <c r="BB260" s="20">
        <v>0</v>
      </c>
      <c r="BC260" s="21">
        <v>0</v>
      </c>
      <c r="BD260" s="27">
        <v>0.28032790000000002</v>
      </c>
    </row>
    <row r="261" spans="1:56">
      <c r="A261">
        <v>51000258</v>
      </c>
      <c r="B261" s="4" t="s">
        <v>264</v>
      </c>
      <c r="C261" s="4" t="s">
        <v>390</v>
      </c>
      <c r="D261" s="21" t="s">
        <v>983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982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si="18"/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si="19"/>
        <v>0;0;0;0;0;0;0</v>
      </c>
      <c r="AW261" s="52" t="s">
        <v>842</v>
      </c>
      <c r="AX261" s="52"/>
      <c r="AY261" s="4">
        <v>6</v>
      </c>
      <c r="AZ261" s="4">
        <v>258</v>
      </c>
      <c r="BA261" s="4"/>
      <c r="BB261" s="20">
        <v>0</v>
      </c>
      <c r="BC261" s="21">
        <v>0</v>
      </c>
      <c r="BD261" s="27">
        <v>0.50327869999999997</v>
      </c>
    </row>
    <row r="262" spans="1:56">
      <c r="A262">
        <v>51000259</v>
      </c>
      <c r="B262" s="4" t="s">
        <v>265</v>
      </c>
      <c r="C262" s="4" t="s">
        <v>391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895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842</v>
      </c>
      <c r="AX262" s="52"/>
      <c r="AY262" s="4">
        <v>6</v>
      </c>
      <c r="AZ262" s="4">
        <v>259</v>
      </c>
      <c r="BA262" s="4"/>
      <c r="BB262" s="20">
        <v>0</v>
      </c>
      <c r="BC262" s="21">
        <v>0</v>
      </c>
      <c r="BD262" s="27">
        <v>0.37704919999999997</v>
      </c>
    </row>
    <row r="263" spans="1:56">
      <c r="A263">
        <v>51000260</v>
      </c>
      <c r="B263" s="4" t="s">
        <v>266</v>
      </c>
      <c r="C263" s="4" t="s">
        <v>392</v>
      </c>
      <c r="D263" s="21" t="s">
        <v>759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842</v>
      </c>
      <c r="AX263" s="52"/>
      <c r="AY263" s="4">
        <v>6</v>
      </c>
      <c r="AZ263" s="4">
        <v>260</v>
      </c>
      <c r="BA263" s="4"/>
      <c r="BB263" s="20">
        <v>0</v>
      </c>
      <c r="BC263" s="21">
        <v>0</v>
      </c>
      <c r="BD263" s="27">
        <v>0.1065574</v>
      </c>
    </row>
    <row r="264" spans="1:56">
      <c r="A264">
        <v>51000261</v>
      </c>
      <c r="B264" s="7" t="s">
        <v>454</v>
      </c>
      <c r="C264" s="4" t="s">
        <v>393</v>
      </c>
      <c r="D264" s="21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1026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842</v>
      </c>
      <c r="AX264" s="52"/>
      <c r="AY264" s="4">
        <v>6</v>
      </c>
      <c r="AZ264" s="4">
        <v>261</v>
      </c>
      <c r="BA264" s="4"/>
      <c r="BB264" s="20">
        <v>0</v>
      </c>
      <c r="BC264" s="21">
        <v>0</v>
      </c>
      <c r="BD264" s="27">
        <v>0.4360656</v>
      </c>
    </row>
    <row r="265" spans="1:56">
      <c r="A265">
        <v>51000262</v>
      </c>
      <c r="B265" s="4" t="s">
        <v>267</v>
      </c>
      <c r="C265" s="4" t="s">
        <v>455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951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842</v>
      </c>
      <c r="AX265" s="52"/>
      <c r="AY265" s="4">
        <v>6</v>
      </c>
      <c r="AZ265" s="4">
        <v>262</v>
      </c>
      <c r="BA265" s="4"/>
      <c r="BB265" s="20">
        <v>0</v>
      </c>
      <c r="BC265" s="21">
        <v>0</v>
      </c>
      <c r="BD265" s="27">
        <v>0.57704920000000004</v>
      </c>
    </row>
    <row r="266" spans="1:56">
      <c r="A266">
        <v>51000263</v>
      </c>
      <c r="B266" s="7" t="s">
        <v>456</v>
      </c>
      <c r="C266" s="4" t="s">
        <v>457</v>
      </c>
      <c r="D266" s="21" t="s">
        <v>758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950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842</v>
      </c>
      <c r="AX266" s="52"/>
      <c r="AY266" s="4">
        <v>6</v>
      </c>
      <c r="AZ266" s="4">
        <v>263</v>
      </c>
      <c r="BA266" s="4"/>
      <c r="BB266" s="20">
        <v>0</v>
      </c>
      <c r="BC266" s="21">
        <v>0</v>
      </c>
      <c r="BD266" s="27">
        <v>0.64590159999999996</v>
      </c>
    </row>
    <row r="267" spans="1:56">
      <c r="A267">
        <v>51000264</v>
      </c>
      <c r="B267" s="7" t="s">
        <v>458</v>
      </c>
      <c r="C267" s="4" t="s">
        <v>394</v>
      </c>
      <c r="D267" s="21" t="s">
        <v>758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830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842</v>
      </c>
      <c r="AX267" s="52"/>
      <c r="AY267" s="4">
        <v>6</v>
      </c>
      <c r="AZ267" s="4">
        <v>264</v>
      </c>
      <c r="BA267" s="4"/>
      <c r="BB267" s="20">
        <v>0</v>
      </c>
      <c r="BC267" s="21">
        <v>0</v>
      </c>
      <c r="BD267" s="27">
        <v>0.8</v>
      </c>
    </row>
    <row r="268" spans="1:56">
      <c r="A268">
        <v>51000265</v>
      </c>
      <c r="B268" s="4" t="s">
        <v>268</v>
      </c>
      <c r="C268" s="4" t="s">
        <v>395</v>
      </c>
      <c r="D268" s="21" t="s">
        <v>758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764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842</v>
      </c>
      <c r="AX268" s="52"/>
      <c r="AY268" s="4">
        <v>6</v>
      </c>
      <c r="AZ268" s="4">
        <v>265</v>
      </c>
      <c r="BA268" s="4"/>
      <c r="BB268" s="20">
        <v>0</v>
      </c>
      <c r="BC268" s="21">
        <v>0</v>
      </c>
      <c r="BD268" s="27">
        <v>0.5557377</v>
      </c>
    </row>
    <row r="269" spans="1:56">
      <c r="A269">
        <v>51000266</v>
      </c>
      <c r="B269" s="7" t="s">
        <v>459</v>
      </c>
      <c r="C269" s="4" t="s">
        <v>460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897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842</v>
      </c>
      <c r="AX269" s="52"/>
      <c r="AY269" s="4">
        <v>6</v>
      </c>
      <c r="AZ269" s="4">
        <v>266</v>
      </c>
      <c r="BA269" s="4"/>
      <c r="BB269" s="20">
        <v>0</v>
      </c>
      <c r="BC269" s="21">
        <v>0</v>
      </c>
      <c r="BD269" s="27">
        <v>0.4606557</v>
      </c>
    </row>
    <row r="270" spans="1:56">
      <c r="A270">
        <v>51000267</v>
      </c>
      <c r="B270" s="4" t="s">
        <v>269</v>
      </c>
      <c r="C270" s="4" t="s">
        <v>461</v>
      </c>
      <c r="D270" s="21" t="s">
        <v>758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918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842</v>
      </c>
      <c r="AX270" s="52"/>
      <c r="AY270" s="4">
        <v>6</v>
      </c>
      <c r="AZ270" s="4">
        <v>267</v>
      </c>
      <c r="BA270" s="4"/>
      <c r="BB270" s="20">
        <v>0</v>
      </c>
      <c r="BC270" s="21">
        <v>0</v>
      </c>
      <c r="BD270" s="27">
        <v>0.58688530000000005</v>
      </c>
    </row>
    <row r="271" spans="1:56">
      <c r="A271">
        <v>51000268</v>
      </c>
      <c r="B271" s="7" t="s">
        <v>409</v>
      </c>
      <c r="C271" s="4" t="s">
        <v>396</v>
      </c>
      <c r="D271" s="21" t="s">
        <v>758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938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842</v>
      </c>
      <c r="AX271" s="52"/>
      <c r="AY271" s="4">
        <v>5</v>
      </c>
      <c r="AZ271" s="4">
        <v>268</v>
      </c>
      <c r="BA271" s="4"/>
      <c r="BB271" s="20">
        <v>0</v>
      </c>
      <c r="BC271" s="21">
        <v>0</v>
      </c>
      <c r="BD271" s="27">
        <v>0.81147539999999996</v>
      </c>
    </row>
    <row r="272" spans="1:56">
      <c r="A272">
        <v>51000269</v>
      </c>
      <c r="B272" s="4" t="s">
        <v>270</v>
      </c>
      <c r="C272" s="4" t="s">
        <v>642</v>
      </c>
      <c r="D272" s="21" t="s">
        <v>758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1066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842</v>
      </c>
      <c r="AX272" s="52"/>
      <c r="AY272" s="4">
        <v>6</v>
      </c>
      <c r="AZ272" s="4">
        <v>269</v>
      </c>
      <c r="BA272" s="4"/>
      <c r="BB272" s="20">
        <v>0</v>
      </c>
      <c r="BC272" s="21">
        <v>0</v>
      </c>
      <c r="BD272" s="27">
        <v>0.77213109999999996</v>
      </c>
    </row>
    <row r="273" spans="1:56">
      <c r="A273">
        <v>51000270</v>
      </c>
      <c r="B273" s="4" t="s">
        <v>271</v>
      </c>
      <c r="C273" s="4" t="s">
        <v>397</v>
      </c>
      <c r="D273" s="21" t="s">
        <v>758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756</v>
      </c>
      <c r="Y273" s="4" t="s">
        <v>943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842</v>
      </c>
      <c r="AX273" s="52"/>
      <c r="AY273" s="4">
        <v>3</v>
      </c>
      <c r="AZ273" s="4">
        <v>270</v>
      </c>
      <c r="BA273" s="4"/>
      <c r="BB273" s="20">
        <v>0</v>
      </c>
      <c r="BC273" s="21">
        <v>0</v>
      </c>
      <c r="BD273" s="27">
        <v>0.83442620000000001</v>
      </c>
    </row>
    <row r="274" spans="1:56">
      <c r="A274">
        <v>51000271</v>
      </c>
      <c r="B274" s="4" t="s">
        <v>272</v>
      </c>
      <c r="C274" s="4" t="s">
        <v>398</v>
      </c>
      <c r="D274" s="21" t="s">
        <v>758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988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842</v>
      </c>
      <c r="AX274" s="52"/>
      <c r="AY274" s="4">
        <v>6</v>
      </c>
      <c r="AZ274" s="4">
        <v>271</v>
      </c>
      <c r="BA274" s="4"/>
      <c r="BB274" s="20">
        <v>0</v>
      </c>
      <c r="BC274" s="21">
        <v>0</v>
      </c>
      <c r="BD274" s="27">
        <v>0.12950819999999999</v>
      </c>
    </row>
    <row r="275" spans="1:56">
      <c r="A275">
        <v>51000272</v>
      </c>
      <c r="B275" s="4" t="s">
        <v>273</v>
      </c>
      <c r="C275" s="4" t="s">
        <v>462</v>
      </c>
      <c r="D275" s="21" t="s">
        <v>904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 t="shared" si="17"/>
        <v>2</v>
      </c>
      <c r="U275" s="4">
        <v>30</v>
      </c>
      <c r="V275" s="4">
        <v>15</v>
      </c>
      <c r="W275" s="4">
        <v>0</v>
      </c>
      <c r="X275" s="4" t="s">
        <v>274</v>
      </c>
      <c r="Y275" s="4" t="s">
        <v>1065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842</v>
      </c>
      <c r="AX275" s="52"/>
      <c r="AY275" s="4">
        <v>6</v>
      </c>
      <c r="AZ275" s="4">
        <v>272</v>
      </c>
      <c r="BA275" s="4"/>
      <c r="BB275" s="20">
        <v>0</v>
      </c>
      <c r="BC275" s="21">
        <v>0</v>
      </c>
      <c r="BD275" s="27">
        <v>0.40655740000000001</v>
      </c>
    </row>
    <row r="276" spans="1:56">
      <c r="A276">
        <v>51000273</v>
      </c>
      <c r="B276" s="7" t="s">
        <v>463</v>
      </c>
      <c r="C276" s="4" t="s">
        <v>464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842</v>
      </c>
      <c r="AX276" s="52"/>
      <c r="AY276" s="4">
        <v>6</v>
      </c>
      <c r="AZ276" s="4">
        <v>273</v>
      </c>
      <c r="BA276" s="4"/>
      <c r="BB276" s="20">
        <v>0</v>
      </c>
      <c r="BC276" s="21">
        <v>0</v>
      </c>
      <c r="BD276" s="27">
        <v>0.67049179999999997</v>
      </c>
    </row>
    <row r="277" spans="1:56">
      <c r="A277">
        <v>51000274</v>
      </c>
      <c r="B277" s="7" t="s">
        <v>465</v>
      </c>
      <c r="C277" s="4" t="s">
        <v>466</v>
      </c>
      <c r="D277" s="21" t="s">
        <v>1047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3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1046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842</v>
      </c>
      <c r="AX277" s="52"/>
      <c r="AY277" s="4">
        <v>6</v>
      </c>
      <c r="AZ277" s="4">
        <v>274</v>
      </c>
      <c r="BA277" s="4"/>
      <c r="BB277" s="20">
        <v>0</v>
      </c>
      <c r="BC277" s="21">
        <v>0</v>
      </c>
      <c r="BD277" s="27">
        <v>0.48196719999999998</v>
      </c>
    </row>
    <row r="278" spans="1:56">
      <c r="A278">
        <v>51000275</v>
      </c>
      <c r="B278" s="7" t="s">
        <v>467</v>
      </c>
      <c r="C278" s="4" t="s">
        <v>468</v>
      </c>
      <c r="D278" s="21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1040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842</v>
      </c>
      <c r="AX278" s="52"/>
      <c r="AY278" s="4">
        <v>6</v>
      </c>
      <c r="AZ278" s="4">
        <v>275</v>
      </c>
      <c r="BA278" s="4"/>
      <c r="BB278" s="20">
        <v>0</v>
      </c>
      <c r="BC278" s="21">
        <v>0</v>
      </c>
      <c r="BD278" s="27">
        <v>0.52295080000000005</v>
      </c>
    </row>
    <row r="279" spans="1:56">
      <c r="A279">
        <v>51000276</v>
      </c>
      <c r="B279" s="4" t="s">
        <v>275</v>
      </c>
      <c r="C279" s="4" t="s">
        <v>469</v>
      </c>
      <c r="D279" s="21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1055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842</v>
      </c>
      <c r="AX279" s="52"/>
      <c r="AY279" s="4">
        <v>6</v>
      </c>
      <c r="AZ279" s="4">
        <v>276</v>
      </c>
      <c r="BA279" s="4"/>
      <c r="BB279" s="20">
        <v>0</v>
      </c>
      <c r="BC279" s="21">
        <v>0</v>
      </c>
      <c r="BD279" s="27">
        <v>0.10983610000000001</v>
      </c>
    </row>
    <row r="280" spans="1:56">
      <c r="A280">
        <v>51000277</v>
      </c>
      <c r="B280" s="4" t="s">
        <v>276</v>
      </c>
      <c r="C280" s="4" t="s">
        <v>470</v>
      </c>
      <c r="D280" s="21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1082</v>
      </c>
      <c r="Z280" s="39">
        <v>55110019</v>
      </c>
      <c r="AA280" s="20">
        <v>20</v>
      </c>
      <c r="AB280" s="20"/>
      <c r="AC280" s="20"/>
      <c r="AD280" s="20"/>
      <c r="AE280" s="20"/>
      <c r="AF280" s="20"/>
      <c r="AG280" s="20"/>
      <c r="AH280" s="20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842</v>
      </c>
      <c r="AX280" s="52"/>
      <c r="AY280" s="4">
        <v>6</v>
      </c>
      <c r="AZ280" s="4">
        <v>277</v>
      </c>
      <c r="BA280" s="4"/>
      <c r="BB280" s="20">
        <v>0</v>
      </c>
      <c r="BC280" s="21">
        <v>0</v>
      </c>
      <c r="BD280" s="27">
        <v>0.50655740000000005</v>
      </c>
    </row>
    <row r="281" spans="1:56">
      <c r="A281">
        <v>51000278</v>
      </c>
      <c r="B281" s="4" t="s">
        <v>277</v>
      </c>
      <c r="C281" s="4" t="s">
        <v>399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969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842</v>
      </c>
      <c r="AX281" s="52"/>
      <c r="AY281" s="4">
        <v>6</v>
      </c>
      <c r="AZ281" s="4">
        <v>278</v>
      </c>
      <c r="BA281" s="4"/>
      <c r="BB281" s="20">
        <v>0</v>
      </c>
      <c r="BC281" s="21">
        <v>0</v>
      </c>
      <c r="BD281" s="27">
        <v>5.5737700000000001E-2</v>
      </c>
    </row>
    <row r="282" spans="1:56">
      <c r="A282">
        <v>51000279</v>
      </c>
      <c r="B282" s="4" t="s">
        <v>278</v>
      </c>
      <c r="C282" s="4" t="s">
        <v>400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969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842</v>
      </c>
      <c r="AX282" s="52"/>
      <c r="AY282" s="4">
        <v>6</v>
      </c>
      <c r="AZ282" s="4">
        <v>279</v>
      </c>
      <c r="BA282" s="4"/>
      <c r="BB282" s="20">
        <v>0</v>
      </c>
      <c r="BC282" s="21">
        <v>0</v>
      </c>
      <c r="BD282" s="27">
        <v>0.14590159999999999</v>
      </c>
    </row>
    <row r="283" spans="1:56">
      <c r="A283">
        <v>51000280</v>
      </c>
      <c r="B283" s="4" t="s">
        <v>279</v>
      </c>
      <c r="C283" s="4" t="s">
        <v>401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969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842</v>
      </c>
      <c r="AX283" s="52"/>
      <c r="AY283" s="4">
        <v>6</v>
      </c>
      <c r="AZ283" s="4">
        <v>280</v>
      </c>
      <c r="BA283" s="4"/>
      <c r="BB283" s="20">
        <v>0</v>
      </c>
      <c r="BC283" s="21">
        <v>0</v>
      </c>
      <c r="BD283" s="27">
        <v>0.1245902</v>
      </c>
    </row>
    <row r="284" spans="1:56">
      <c r="A284">
        <v>51000281</v>
      </c>
      <c r="B284" s="4" t="s">
        <v>280</v>
      </c>
      <c r="C284" s="4" t="s">
        <v>643</v>
      </c>
      <c r="D284" s="21" t="s">
        <v>758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1090</v>
      </c>
      <c r="Z284" s="39">
        <v>55200010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842</v>
      </c>
      <c r="AX284" s="52"/>
      <c r="AY284" s="4">
        <v>6</v>
      </c>
      <c r="AZ284" s="4">
        <v>281</v>
      </c>
      <c r="BA284" s="4"/>
      <c r="BB284" s="20">
        <v>0</v>
      </c>
      <c r="BC284" s="21">
        <v>0</v>
      </c>
      <c r="BD284" s="27">
        <v>0.90163930000000003</v>
      </c>
    </row>
    <row r="285" spans="1:56">
      <c r="A285">
        <v>51000282</v>
      </c>
      <c r="B285" s="4" t="s">
        <v>281</v>
      </c>
      <c r="C285" s="4" t="s">
        <v>648</v>
      </c>
      <c r="D285" s="21" t="s">
        <v>758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921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842</v>
      </c>
      <c r="AX285" s="52"/>
      <c r="AY285" s="4">
        <v>5</v>
      </c>
      <c r="AZ285" s="4">
        <v>282</v>
      </c>
      <c r="BA285" s="4"/>
      <c r="BB285" s="20">
        <v>0</v>
      </c>
      <c r="BC285" s="21">
        <v>0</v>
      </c>
      <c r="BD285" s="27">
        <v>0.91311469999999995</v>
      </c>
    </row>
    <row r="286" spans="1:56">
      <c r="A286">
        <v>51000283</v>
      </c>
      <c r="B286" s="4" t="s">
        <v>282</v>
      </c>
      <c r="C286" s="4" t="s">
        <v>649</v>
      </c>
      <c r="D286" s="21" t="s">
        <v>813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842</v>
      </c>
      <c r="AX286" s="52"/>
      <c r="AY286" s="4">
        <v>6</v>
      </c>
      <c r="AZ286" s="4">
        <v>283</v>
      </c>
      <c r="BA286" s="4"/>
      <c r="BB286" s="20">
        <v>0</v>
      </c>
      <c r="BC286" s="21">
        <v>0</v>
      </c>
      <c r="BD286" s="27">
        <v>0.2262295</v>
      </c>
    </row>
    <row r="287" spans="1:56">
      <c r="A287">
        <v>51000284</v>
      </c>
      <c r="B287" s="7" t="s">
        <v>471</v>
      </c>
      <c r="C287" s="4" t="s">
        <v>472</v>
      </c>
      <c r="D287" s="21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1042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842</v>
      </c>
      <c r="AX287" s="52"/>
      <c r="AY287" s="4">
        <v>6</v>
      </c>
      <c r="AZ287" s="4">
        <v>284</v>
      </c>
      <c r="BA287" s="4"/>
      <c r="BB287" s="20">
        <v>0</v>
      </c>
      <c r="BC287" s="21">
        <v>0</v>
      </c>
      <c r="BD287" s="27">
        <v>0.74754100000000001</v>
      </c>
    </row>
    <row r="288" spans="1:56">
      <c r="A288">
        <v>51000285</v>
      </c>
      <c r="B288" s="10" t="s">
        <v>689</v>
      </c>
      <c r="C288" s="10" t="s">
        <v>690</v>
      </c>
      <c r="D288" s="21"/>
      <c r="E288" s="10">
        <v>3</v>
      </c>
      <c r="F288" s="10">
        <v>9</v>
      </c>
      <c r="G288" s="10">
        <v>0</v>
      </c>
      <c r="H288" s="10">
        <f t="shared" si="16"/>
        <v>1</v>
      </c>
      <c r="I288" s="10">
        <v>3</v>
      </c>
      <c r="J288" s="10">
        <v>15</v>
      </c>
      <c r="K288" s="10">
        <v>-20</v>
      </c>
      <c r="L288" s="10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3">
        <f t="shared" si="17"/>
        <v>-1</v>
      </c>
      <c r="U288" s="4">
        <v>30</v>
      </c>
      <c r="V288" s="4">
        <v>15</v>
      </c>
      <c r="W288" s="4">
        <v>0</v>
      </c>
      <c r="X288" s="10" t="s">
        <v>0</v>
      </c>
      <c r="Y288" s="10" t="s">
        <v>988</v>
      </c>
      <c r="Z288" s="39">
        <v>55200003</v>
      </c>
      <c r="AA288" s="20">
        <v>100</v>
      </c>
      <c r="AB288" s="20"/>
      <c r="AC288" s="20"/>
      <c r="AD288" s="20"/>
      <c r="AE288" s="20"/>
      <c r="AF288" s="20"/>
      <c r="AG288" s="20"/>
      <c r="AH288" s="20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842</v>
      </c>
      <c r="AX288" s="52"/>
      <c r="AY288" s="10">
        <v>6</v>
      </c>
      <c r="AZ288" s="10">
        <v>285</v>
      </c>
      <c r="BA288" s="10"/>
      <c r="BB288" s="20">
        <v>0</v>
      </c>
      <c r="BC288" s="21">
        <v>0</v>
      </c>
      <c r="BD288" s="27">
        <v>0.49672129999999998</v>
      </c>
    </row>
    <row r="289" spans="1:56">
      <c r="A289">
        <v>51000286</v>
      </c>
      <c r="B289" s="7" t="s">
        <v>473</v>
      </c>
      <c r="C289" s="4" t="s">
        <v>474</v>
      </c>
      <c r="D289" s="21" t="s">
        <v>758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827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842</v>
      </c>
      <c r="AX289" s="52"/>
      <c r="AY289" s="4">
        <v>6</v>
      </c>
      <c r="AZ289" s="4">
        <v>286</v>
      </c>
      <c r="BA289" s="4"/>
      <c r="BB289" s="20">
        <v>0</v>
      </c>
      <c r="BC289" s="21">
        <v>0</v>
      </c>
      <c r="BD289" s="27">
        <v>8.6885240000000002E-2</v>
      </c>
    </row>
    <row r="290" spans="1:56">
      <c r="A290">
        <v>51000287</v>
      </c>
      <c r="B290" s="10" t="s">
        <v>683</v>
      </c>
      <c r="C290" s="10" t="s">
        <v>686</v>
      </c>
      <c r="D290" s="21" t="s">
        <v>958</v>
      </c>
      <c r="E290" s="10">
        <v>4</v>
      </c>
      <c r="F290" s="10">
        <v>5</v>
      </c>
      <c r="G290" s="10">
        <v>0</v>
      </c>
      <c r="H290" s="10">
        <f t="shared" si="16"/>
        <v>2</v>
      </c>
      <c r="I290" s="10">
        <v>4</v>
      </c>
      <c r="J290" s="4">
        <v>0</v>
      </c>
      <c r="K290" s="4">
        <v>0</v>
      </c>
      <c r="L290" s="9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3">
        <f t="shared" si="17"/>
        <v>4</v>
      </c>
      <c r="U290" s="4">
        <v>10</v>
      </c>
      <c r="V290" s="4">
        <v>20</v>
      </c>
      <c r="W290" s="4">
        <v>0</v>
      </c>
      <c r="X290" s="10" t="s">
        <v>78</v>
      </c>
      <c r="Y290" s="10" t="s">
        <v>957</v>
      </c>
      <c r="Z290" s="39">
        <v>55100014</v>
      </c>
      <c r="AA290" s="20">
        <v>100</v>
      </c>
      <c r="AB290" s="20">
        <v>55100012</v>
      </c>
      <c r="AC290" s="20">
        <v>100</v>
      </c>
      <c r="AD290" s="20"/>
      <c r="AE290" s="20"/>
      <c r="AF290" s="20"/>
      <c r="AG290" s="20"/>
      <c r="AH290" s="20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842</v>
      </c>
      <c r="AX290" s="52"/>
      <c r="AY290" s="10">
        <v>6</v>
      </c>
      <c r="AZ290" s="10">
        <v>287</v>
      </c>
      <c r="BA290" s="10"/>
      <c r="BB290" s="20">
        <v>0</v>
      </c>
      <c r="BC290" s="21">
        <v>0</v>
      </c>
      <c r="BD290" s="27">
        <v>0.51967220000000003</v>
      </c>
    </row>
    <row r="291" spans="1:56">
      <c r="A291">
        <v>51000288</v>
      </c>
      <c r="B291" s="7" t="s">
        <v>475</v>
      </c>
      <c r="C291" s="4" t="s">
        <v>476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986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842</v>
      </c>
      <c r="AX291" s="52"/>
      <c r="AY291" s="4">
        <v>6</v>
      </c>
      <c r="AZ291" s="4">
        <v>288</v>
      </c>
      <c r="BA291" s="4"/>
      <c r="BB291" s="20">
        <v>0</v>
      </c>
      <c r="BC291" s="21">
        <v>0</v>
      </c>
      <c r="BD291" s="27">
        <v>0.72786890000000004</v>
      </c>
    </row>
    <row r="292" spans="1:56">
      <c r="A292">
        <v>51000289</v>
      </c>
      <c r="B292" s="4" t="s">
        <v>283</v>
      </c>
      <c r="C292" s="4" t="s">
        <v>644</v>
      </c>
      <c r="D292" s="21" t="s">
        <v>758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915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842</v>
      </c>
      <c r="AX292" s="52"/>
      <c r="AY292" s="4">
        <v>6</v>
      </c>
      <c r="AZ292" s="4">
        <v>289</v>
      </c>
      <c r="BA292" s="4"/>
      <c r="BB292" s="20">
        <v>0</v>
      </c>
      <c r="BC292" s="21">
        <v>0</v>
      </c>
      <c r="BD292" s="27">
        <v>0.7</v>
      </c>
    </row>
    <row r="293" spans="1:56">
      <c r="A293">
        <v>51000290</v>
      </c>
      <c r="B293" s="7" t="s">
        <v>477</v>
      </c>
      <c r="C293" s="4" t="s">
        <v>645</v>
      </c>
      <c r="D293" s="21" t="s">
        <v>758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720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842</v>
      </c>
      <c r="AX293" s="52"/>
      <c r="AY293" s="4">
        <v>6</v>
      </c>
      <c r="AZ293" s="4">
        <v>290</v>
      </c>
      <c r="BA293" s="4"/>
      <c r="BB293" s="23">
        <v>0</v>
      </c>
      <c r="BC293" s="10">
        <v>0</v>
      </c>
      <c r="BD293" s="27">
        <v>8.1967209999999999E-2</v>
      </c>
    </row>
    <row r="294" spans="1:56">
      <c r="A294">
        <v>51000291</v>
      </c>
      <c r="B294" s="4" t="s">
        <v>289</v>
      </c>
      <c r="C294" s="4" t="s">
        <v>647</v>
      </c>
      <c r="D294" s="21" t="s">
        <v>1060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3</v>
      </c>
      <c r="U294" s="4">
        <v>30</v>
      </c>
      <c r="V294" s="4">
        <v>15</v>
      </c>
      <c r="W294" s="4">
        <v>0</v>
      </c>
      <c r="X294" s="4" t="s">
        <v>207</v>
      </c>
      <c r="Y294" s="4" t="s">
        <v>1059</v>
      </c>
      <c r="Z294" s="39">
        <v>55200005</v>
      </c>
      <c r="AA294" s="20">
        <v>100</v>
      </c>
      <c r="AB294" s="20">
        <v>55100013</v>
      </c>
      <c r="AC294" s="20">
        <v>100</v>
      </c>
      <c r="AD294" s="20"/>
      <c r="AE294" s="20"/>
      <c r="AF294" s="20"/>
      <c r="AG294" s="20"/>
      <c r="AH294" s="20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842</v>
      </c>
      <c r="AX294" s="52"/>
      <c r="AY294" s="4">
        <v>6</v>
      </c>
      <c r="AZ294" s="4">
        <v>291</v>
      </c>
      <c r="BA294" s="4"/>
      <c r="BB294" s="23">
        <v>0</v>
      </c>
      <c r="BC294" s="10">
        <v>0</v>
      </c>
      <c r="BD294" s="27">
        <v>0.33442620000000001</v>
      </c>
    </row>
    <row r="295" spans="1:56">
      <c r="A295">
        <v>51000292</v>
      </c>
      <c r="B295" s="4" t="s">
        <v>284</v>
      </c>
      <c r="C295" s="4" t="s">
        <v>646</v>
      </c>
      <c r="D295" s="21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0</v>
      </c>
      <c r="U295" s="4">
        <v>10</v>
      </c>
      <c r="V295" s="4">
        <v>15</v>
      </c>
      <c r="W295" s="4">
        <v>0</v>
      </c>
      <c r="X295" s="4" t="s">
        <v>687</v>
      </c>
      <c r="Y295" s="4" t="s">
        <v>1081</v>
      </c>
      <c r="Z295" s="39">
        <v>55900028</v>
      </c>
      <c r="AA295" s="20">
        <v>100</v>
      </c>
      <c r="AB295" s="20"/>
      <c r="AC295" s="20"/>
      <c r="AD295" s="20"/>
      <c r="AE295" s="20"/>
      <c r="AF295" s="20"/>
      <c r="AG295" s="20"/>
      <c r="AH295" s="20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842</v>
      </c>
      <c r="AX295" s="52"/>
      <c r="AY295" s="4">
        <v>6</v>
      </c>
      <c r="AZ295" s="4">
        <v>292</v>
      </c>
      <c r="BA295" s="4"/>
      <c r="BB295" s="23">
        <v>0</v>
      </c>
      <c r="BC295" s="10">
        <v>0</v>
      </c>
      <c r="BD295" s="27">
        <v>0.34426230000000002</v>
      </c>
    </row>
    <row r="296" spans="1:56">
      <c r="A296">
        <v>51000293</v>
      </c>
      <c r="B296" s="10" t="s">
        <v>674</v>
      </c>
      <c r="C296" s="10" t="s">
        <v>675</v>
      </c>
      <c r="D296" s="21" t="s">
        <v>940</v>
      </c>
      <c r="E296" s="10">
        <v>2</v>
      </c>
      <c r="F296" s="10">
        <v>9</v>
      </c>
      <c r="G296" s="10">
        <v>0</v>
      </c>
      <c r="H296" s="10">
        <f t="shared" si="16"/>
        <v>1</v>
      </c>
      <c r="I296" s="10">
        <v>2</v>
      </c>
      <c r="J296" s="4">
        <v>0</v>
      </c>
      <c r="K296" s="10">
        <v>0</v>
      </c>
      <c r="L296" s="10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3">
        <f t="shared" si="17"/>
        <v>0</v>
      </c>
      <c r="U296" s="4">
        <v>10</v>
      </c>
      <c r="V296" s="4">
        <v>15</v>
      </c>
      <c r="W296" s="4">
        <v>0</v>
      </c>
      <c r="X296" s="4" t="s">
        <v>78</v>
      </c>
      <c r="Y296" s="10" t="s">
        <v>939</v>
      </c>
      <c r="Z296" s="39">
        <v>55100012</v>
      </c>
      <c r="AA296" s="20">
        <v>100</v>
      </c>
      <c r="AB296" s="20"/>
      <c r="AC296" s="20"/>
      <c r="AD296" s="20"/>
      <c r="AE296" s="20"/>
      <c r="AF296" s="20"/>
      <c r="AG296" s="20"/>
      <c r="AH296" s="20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842</v>
      </c>
      <c r="AX296" s="52"/>
      <c r="AY296" s="10">
        <v>6</v>
      </c>
      <c r="AZ296" s="10">
        <v>293</v>
      </c>
      <c r="BA296" s="10"/>
      <c r="BB296" s="23">
        <v>0</v>
      </c>
      <c r="BC296" s="10">
        <v>0</v>
      </c>
      <c r="BD296" s="27">
        <v>0.1065574</v>
      </c>
    </row>
    <row r="297" spans="1:56">
      <c r="A297">
        <v>51000294</v>
      </c>
      <c r="B297" s="4" t="s">
        <v>285</v>
      </c>
      <c r="C297" s="4" t="s">
        <v>402</v>
      </c>
      <c r="D297" s="21" t="s">
        <v>975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974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842</v>
      </c>
      <c r="AX297" s="52"/>
      <c r="AY297" s="4">
        <v>6</v>
      </c>
      <c r="AZ297" s="4">
        <v>294</v>
      </c>
      <c r="BA297" s="4"/>
      <c r="BB297" s="23">
        <v>0</v>
      </c>
      <c r="BC297" s="10">
        <v>0</v>
      </c>
      <c r="BD297" s="27">
        <v>0.50983610000000001</v>
      </c>
    </row>
    <row r="298" spans="1:56">
      <c r="A298">
        <v>51000295</v>
      </c>
      <c r="B298" s="4" t="s">
        <v>286</v>
      </c>
      <c r="C298" s="4" t="s">
        <v>403</v>
      </c>
      <c r="D298" s="21" t="s">
        <v>977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976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842</v>
      </c>
      <c r="AX298" s="52"/>
      <c r="AY298" s="4">
        <v>6</v>
      </c>
      <c r="AZ298" s="4">
        <v>295</v>
      </c>
      <c r="BA298" s="4"/>
      <c r="BB298" s="23">
        <v>0</v>
      </c>
      <c r="BC298" s="10">
        <v>0</v>
      </c>
      <c r="BD298" s="54">
        <v>0.2377049</v>
      </c>
    </row>
    <row r="299" spans="1:56">
      <c r="A299">
        <v>51000296</v>
      </c>
      <c r="B299" s="4" t="s">
        <v>287</v>
      </c>
      <c r="C299" s="4" t="s">
        <v>404</v>
      </c>
      <c r="D299" s="10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910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842</v>
      </c>
      <c r="AX299" s="52"/>
      <c r="AY299" s="4">
        <v>6</v>
      </c>
      <c r="AZ299" s="4">
        <v>296</v>
      </c>
      <c r="BA299" s="4"/>
      <c r="BB299" s="23">
        <v>0</v>
      </c>
      <c r="BC299" s="10">
        <v>0</v>
      </c>
      <c r="BD299" s="54">
        <v>0.80983609999999995</v>
      </c>
    </row>
    <row r="300" spans="1:56">
      <c r="A300">
        <v>51000297</v>
      </c>
      <c r="B300" s="4" t="s">
        <v>288</v>
      </c>
      <c r="C300" s="4" t="s">
        <v>405</v>
      </c>
      <c r="D300" s="10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910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842</v>
      </c>
      <c r="AX300" s="52"/>
      <c r="AY300" s="4">
        <v>6</v>
      </c>
      <c r="AZ300" s="4">
        <v>297</v>
      </c>
      <c r="BA300" s="4"/>
      <c r="BB300" s="23">
        <v>0</v>
      </c>
      <c r="BC300" s="10">
        <v>0</v>
      </c>
      <c r="BD300" s="54">
        <v>0.81967210000000001</v>
      </c>
    </row>
    <row r="301" spans="1:56">
      <c r="A301">
        <v>51000298</v>
      </c>
      <c r="B301" s="7" t="s">
        <v>478</v>
      </c>
      <c r="C301" s="7" t="s">
        <v>650</v>
      </c>
      <c r="D301" s="10" t="s">
        <v>1074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4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110</v>
      </c>
      <c r="Y301" s="4" t="s">
        <v>1077</v>
      </c>
      <c r="Z301" s="20">
        <v>55200007</v>
      </c>
      <c r="AA301" s="20">
        <v>35</v>
      </c>
      <c r="AB301" s="20">
        <v>55100008</v>
      </c>
      <c r="AC301" s="20">
        <v>100</v>
      </c>
      <c r="AD301" s="20"/>
      <c r="AE301" s="20"/>
      <c r="AF301" s="20"/>
      <c r="AG301" s="20"/>
      <c r="AH301" s="20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-0.3</v>
      </c>
      <c r="AS301" s="20">
        <v>0</v>
      </c>
      <c r="AT301" s="20">
        <v>0</v>
      </c>
      <c r="AU301" s="20">
        <v>0</v>
      </c>
      <c r="AV301" s="4" t="str">
        <f t="shared" si="19"/>
        <v>0;0;0;-0.3;0;0;0</v>
      </c>
      <c r="AW301" s="52" t="s">
        <v>842</v>
      </c>
      <c r="AX301" s="52"/>
      <c r="AY301" s="4">
        <v>3</v>
      </c>
      <c r="AZ301" s="4">
        <v>298</v>
      </c>
      <c r="BA301" s="4"/>
      <c r="BB301" s="23">
        <v>0</v>
      </c>
      <c r="BC301" s="10">
        <v>0</v>
      </c>
      <c r="BD301" s="54">
        <v>0.75409839999999995</v>
      </c>
    </row>
  </sheetData>
  <phoneticPr fontId="18" type="noConversion"/>
  <conditionalFormatting sqref="H4:H301">
    <cfRule type="cellIs" dxfId="19" priority="9" operator="greaterThanOrEqual">
      <formula>5</formula>
    </cfRule>
    <cfRule type="cellIs" dxfId="18" priority="20" operator="equal">
      <formula>1</formula>
    </cfRule>
    <cfRule type="cellIs" dxfId="17" priority="21" operator="equal">
      <formula>2</formula>
    </cfRule>
    <cfRule type="cellIs" dxfId="16" priority="22" operator="equal">
      <formula>3</formula>
    </cfRule>
    <cfRule type="cellIs" dxfId="15" priority="23" operator="equal">
      <formula>4</formula>
    </cfRule>
  </conditionalFormatting>
  <conditionalFormatting sqref="D4:D301">
    <cfRule type="cellIs" dxfId="14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7" sqref="B7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9" customWidth="1"/>
    <col min="51" max="51" width="6" customWidth="1"/>
    <col min="52" max="52" width="5.6640625" customWidth="1"/>
    <col min="53" max="53" width="5.77734375" customWidth="1"/>
    <col min="54" max="54" width="4.6640625" customWidth="1"/>
    <col min="55" max="56" width="4.109375" customWidth="1"/>
  </cols>
  <sheetData>
    <row r="1" spans="1:56" ht="73.2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809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738</v>
      </c>
      <c r="T1" s="36" t="s">
        <v>664</v>
      </c>
      <c r="U1" s="16" t="s">
        <v>724</v>
      </c>
      <c r="V1" s="16" t="s">
        <v>725</v>
      </c>
      <c r="W1" s="16" t="s">
        <v>846</v>
      </c>
      <c r="X1" s="16" t="s">
        <v>318</v>
      </c>
      <c r="Y1" s="16" t="s">
        <v>320</v>
      </c>
      <c r="Z1" s="40" t="s">
        <v>781</v>
      </c>
      <c r="AA1" s="40" t="s">
        <v>784</v>
      </c>
      <c r="AB1" s="40" t="s">
        <v>785</v>
      </c>
      <c r="AC1" s="40" t="s">
        <v>786</v>
      </c>
      <c r="AD1" s="40" t="s">
        <v>787</v>
      </c>
      <c r="AE1" s="40" t="s">
        <v>788</v>
      </c>
      <c r="AF1" s="40" t="s">
        <v>789</v>
      </c>
      <c r="AG1" s="40" t="s">
        <v>790</v>
      </c>
      <c r="AH1" s="40" t="s">
        <v>798</v>
      </c>
      <c r="AI1" s="16" t="s">
        <v>799</v>
      </c>
      <c r="AJ1" s="16" t="s">
        <v>800</v>
      </c>
      <c r="AK1" s="16" t="s">
        <v>801</v>
      </c>
      <c r="AL1" s="16" t="s">
        <v>802</v>
      </c>
      <c r="AM1" s="16" t="s">
        <v>803</v>
      </c>
      <c r="AN1" s="16" t="s">
        <v>761</v>
      </c>
      <c r="AO1" s="43" t="s">
        <v>766</v>
      </c>
      <c r="AP1" s="43" t="s">
        <v>769</v>
      </c>
      <c r="AQ1" s="43" t="s">
        <v>771</v>
      </c>
      <c r="AR1" s="43" t="s">
        <v>773</v>
      </c>
      <c r="AS1" s="43" t="s">
        <v>775</v>
      </c>
      <c r="AT1" s="43" t="s">
        <v>777</v>
      </c>
      <c r="AU1" s="43" t="s">
        <v>779</v>
      </c>
      <c r="AV1" s="44" t="s">
        <v>707</v>
      </c>
      <c r="AW1" s="50" t="s">
        <v>839</v>
      </c>
      <c r="AX1" s="50" t="s">
        <v>1091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291</v>
      </c>
      <c r="D2" s="30" t="s">
        <v>291</v>
      </c>
      <c r="E2" s="2" t="s">
        <v>290</v>
      </c>
      <c r="F2" s="2" t="s">
        <v>290</v>
      </c>
      <c r="G2" s="2" t="s">
        <v>290</v>
      </c>
      <c r="H2" s="2" t="s">
        <v>810</v>
      </c>
      <c r="I2" s="2" t="s">
        <v>290</v>
      </c>
      <c r="J2" s="12" t="s">
        <v>290</v>
      </c>
      <c r="K2" s="12" t="s">
        <v>290</v>
      </c>
      <c r="L2" s="2" t="s">
        <v>290</v>
      </c>
      <c r="M2" s="2" t="s">
        <v>290</v>
      </c>
      <c r="N2" s="2" t="s">
        <v>733</v>
      </c>
      <c r="O2" s="2" t="s">
        <v>290</v>
      </c>
      <c r="P2" s="2" t="s">
        <v>290</v>
      </c>
      <c r="Q2" s="2" t="s">
        <v>290</v>
      </c>
      <c r="R2" s="2" t="s">
        <v>290</v>
      </c>
      <c r="S2" s="2" t="s">
        <v>290</v>
      </c>
      <c r="T2" s="37" t="s">
        <v>693</v>
      </c>
      <c r="U2" s="2" t="s">
        <v>290</v>
      </c>
      <c r="V2" s="2" t="s">
        <v>290</v>
      </c>
      <c r="W2" s="2" t="s">
        <v>850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693</v>
      </c>
      <c r="AU2" s="45" t="s">
        <v>693</v>
      </c>
      <c r="AV2" s="46" t="s">
        <v>709</v>
      </c>
      <c r="AW2" s="51" t="s">
        <v>840</v>
      </c>
      <c r="AX2" s="51" t="s">
        <v>1092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811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737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851</v>
      </c>
      <c r="X3" s="6" t="s">
        <v>301</v>
      </c>
      <c r="Y3" s="6" t="s">
        <v>303</v>
      </c>
      <c r="Z3" s="42" t="s">
        <v>782</v>
      </c>
      <c r="AA3" s="42" t="s">
        <v>783</v>
      </c>
      <c r="AB3" s="42" t="s">
        <v>791</v>
      </c>
      <c r="AC3" s="42" t="s">
        <v>792</v>
      </c>
      <c r="AD3" s="42" t="s">
        <v>793</v>
      </c>
      <c r="AE3" s="42" t="s">
        <v>794</v>
      </c>
      <c r="AF3" s="42" t="s">
        <v>795</v>
      </c>
      <c r="AG3" s="42" t="s">
        <v>796</v>
      </c>
      <c r="AH3" s="42" t="s">
        <v>797</v>
      </c>
      <c r="AI3" s="6" t="s">
        <v>804</v>
      </c>
      <c r="AJ3" s="6" t="s">
        <v>805</v>
      </c>
      <c r="AK3" s="6" t="s">
        <v>806</v>
      </c>
      <c r="AL3" s="6" t="s">
        <v>807</v>
      </c>
      <c r="AM3" s="6" t="s">
        <v>808</v>
      </c>
      <c r="AN3" s="6" t="s">
        <v>760</v>
      </c>
      <c r="AO3" s="47" t="s">
        <v>768</v>
      </c>
      <c r="AP3" s="48" t="s">
        <v>770</v>
      </c>
      <c r="AQ3" s="48" t="s">
        <v>772</v>
      </c>
      <c r="AR3" s="48" t="s">
        <v>774</v>
      </c>
      <c r="AS3" s="48" t="s">
        <v>776</v>
      </c>
      <c r="AT3" s="48" t="s">
        <v>778</v>
      </c>
      <c r="AU3" s="48" t="s">
        <v>780</v>
      </c>
      <c r="AV3" s="38" t="s">
        <v>858</v>
      </c>
      <c r="AW3" s="13" t="s">
        <v>841</v>
      </c>
      <c r="AX3" s="13" t="s">
        <v>1093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51013000</v>
      </c>
      <c r="B4" s="10" t="s">
        <v>239</v>
      </c>
      <c r="C4" s="10" t="s">
        <v>433</v>
      </c>
      <c r="D4" s="10"/>
      <c r="E4" s="10">
        <v>4</v>
      </c>
      <c r="F4" s="10">
        <v>3</v>
      </c>
      <c r="G4" s="10">
        <v>5</v>
      </c>
      <c r="H4" s="4">
        <f t="shared" ref="H4:H12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2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2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843</v>
      </c>
      <c r="AX4" s="52"/>
      <c r="AY4" s="10">
        <v>6</v>
      </c>
      <c r="AZ4" s="10">
        <v>223</v>
      </c>
      <c r="BA4" s="20"/>
      <c r="BB4" s="20">
        <v>1</v>
      </c>
      <c r="BC4" s="31">
        <v>0</v>
      </c>
      <c r="BD4" s="31">
        <v>0</v>
      </c>
    </row>
    <row r="5" spans="1:56">
      <c r="A5">
        <v>51013002</v>
      </c>
      <c r="B5" s="4" t="s">
        <v>677</v>
      </c>
      <c r="C5" s="4" t="s">
        <v>676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2" si="3">CONCATENATE(AO5,";",AP5,";",AQ5,";",AR5,";",AS5,";",AT5,";",AU5)</f>
        <v>0;0;0;0;0;0;0</v>
      </c>
      <c r="AW5" s="52" t="s">
        <v>843</v>
      </c>
      <c r="AX5" s="52"/>
      <c r="AY5" s="4">
        <v>6</v>
      </c>
      <c r="AZ5" s="4">
        <v>10000</v>
      </c>
      <c r="BA5" s="20"/>
      <c r="BB5" s="23">
        <v>1</v>
      </c>
      <c r="BC5" s="34">
        <v>0</v>
      </c>
      <c r="BD5" s="31">
        <v>0</v>
      </c>
    </row>
    <row r="6" spans="1:56">
      <c r="A6">
        <v>51013003</v>
      </c>
      <c r="B6" s="4" t="s">
        <v>1094</v>
      </c>
      <c r="C6" s="4" t="s">
        <v>1095</v>
      </c>
      <c r="D6" s="21"/>
      <c r="E6" s="4">
        <v>1</v>
      </c>
      <c r="F6" s="4">
        <v>10</v>
      </c>
      <c r="G6" s="4">
        <v>0</v>
      </c>
      <c r="H6" s="4">
        <f t="shared" ref="H6" si="4"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ref="T6" si="5">SUM(J6:K6)+SUM(M6:S6)*5+4.4*SUM(AO6:AU6)+2.5*SUM(AI6:AM6)+IF(ISNUMBER(AH6),AH6,0)+L6</f>
        <v>-3</v>
      </c>
      <c r="U6" s="10">
        <v>10</v>
      </c>
      <c r="V6" s="10">
        <v>10</v>
      </c>
      <c r="W6" s="10">
        <v>0</v>
      </c>
      <c r="X6" s="4" t="s">
        <v>2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ref="AN6" si="6">CONCATENATE(AI6,";",AJ6,";",AK6,";",AL6,";",AM6)</f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ref="AV6" si="7">CONCATENATE(AO6,";",AP6,";",AQ6,";",AR6,";",AS6,";",AT6,";",AU6)</f>
        <v>0;0;0;0;0;0;0</v>
      </c>
      <c r="AW6" s="52" t="s">
        <v>843</v>
      </c>
      <c r="AX6" s="52"/>
      <c r="AY6" s="4">
        <v>6</v>
      </c>
      <c r="AZ6" s="4">
        <v>10004</v>
      </c>
      <c r="BA6" s="20"/>
      <c r="BB6" s="23">
        <v>1</v>
      </c>
      <c r="BC6" s="34">
        <v>0</v>
      </c>
      <c r="BD6" s="31">
        <v>0</v>
      </c>
    </row>
    <row r="7" spans="1:56">
      <c r="A7">
        <v>51013004</v>
      </c>
      <c r="B7" s="4" t="s">
        <v>1097</v>
      </c>
      <c r="C7" s="4" t="s">
        <v>1095</v>
      </c>
      <c r="D7" s="21"/>
      <c r="E7" s="4">
        <v>1</v>
      </c>
      <c r="F7" s="4">
        <v>10</v>
      </c>
      <c r="G7" s="4">
        <v>0</v>
      </c>
      <c r="H7" s="4">
        <f t="shared" ref="H7" si="8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4">
        <f t="shared" ref="T7" si="9">SUM(J7:K7)+SUM(M7:S7)*5+4.4*SUM(AO7:AU7)+2.5*SUM(AI7:AM7)+IF(ISNUMBER(AH7),AH7,0)+L7</f>
        <v>-3</v>
      </c>
      <c r="U7" s="10">
        <v>10</v>
      </c>
      <c r="V7" s="10">
        <v>10</v>
      </c>
      <c r="W7" s="10">
        <v>0</v>
      </c>
      <c r="X7" s="4" t="s">
        <v>2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ref="AN7" si="10">CONCATENATE(AI7,";",AJ7,";",AK7,";",AL7,";",AM7)</f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ref="AV7" si="11">CONCATENATE(AO7,";",AP7,";",AQ7,";",AR7,";",AS7,";",AT7,";",AU7)</f>
        <v>0;0;0;0;0;0;0</v>
      </c>
      <c r="AW7" s="52" t="s">
        <v>842</v>
      </c>
      <c r="AX7" s="52"/>
      <c r="AY7" s="4">
        <v>6</v>
      </c>
      <c r="AZ7" s="4">
        <v>10005</v>
      </c>
      <c r="BA7" s="20"/>
      <c r="BB7" s="23">
        <v>1</v>
      </c>
      <c r="BC7" s="34">
        <v>0</v>
      </c>
      <c r="BD7" s="31">
        <v>0</v>
      </c>
    </row>
    <row r="8" spans="1:56">
      <c r="A8">
        <v>51018001</v>
      </c>
      <c r="B8" s="10" t="s">
        <v>723</v>
      </c>
      <c r="C8" s="10" t="s">
        <v>722</v>
      </c>
      <c r="D8" s="21"/>
      <c r="E8" s="10">
        <v>1</v>
      </c>
      <c r="F8" s="10">
        <v>35</v>
      </c>
      <c r="G8" s="10">
        <v>0</v>
      </c>
      <c r="H8" s="10">
        <f t="shared" si="0"/>
        <v>6</v>
      </c>
      <c r="I8" s="10">
        <v>0</v>
      </c>
      <c r="J8" s="4">
        <v>-35</v>
      </c>
      <c r="K8" s="4">
        <v>300</v>
      </c>
      <c r="L8" s="4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265</v>
      </c>
      <c r="U8" s="10">
        <v>10</v>
      </c>
      <c r="V8" s="10">
        <v>0</v>
      </c>
      <c r="W8" s="10">
        <v>0</v>
      </c>
      <c r="X8" s="10" t="s">
        <v>6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843</v>
      </c>
      <c r="AX8" s="52"/>
      <c r="AY8" s="10">
        <v>6</v>
      </c>
      <c r="AZ8" s="10">
        <v>10001</v>
      </c>
      <c r="BA8" s="20"/>
      <c r="BB8" s="23">
        <v>1</v>
      </c>
      <c r="BC8" s="34">
        <v>0</v>
      </c>
      <c r="BD8" s="31">
        <v>0</v>
      </c>
    </row>
    <row r="9" spans="1:56">
      <c r="A9" t="s">
        <v>837</v>
      </c>
      <c r="B9" s="10" t="s">
        <v>832</v>
      </c>
      <c r="C9" s="10" t="s">
        <v>834</v>
      </c>
      <c r="D9" s="21"/>
      <c r="E9" s="10">
        <v>4</v>
      </c>
      <c r="F9" s="10">
        <v>35</v>
      </c>
      <c r="G9" s="10">
        <v>0</v>
      </c>
      <c r="H9" s="10">
        <f t="shared" si="0"/>
        <v>6</v>
      </c>
      <c r="I9" s="10">
        <v>0</v>
      </c>
      <c r="J9" s="4">
        <v>0</v>
      </c>
      <c r="K9" s="4">
        <v>200</v>
      </c>
      <c r="L9" s="4">
        <v>0</v>
      </c>
      <c r="M9" s="10">
        <v>0</v>
      </c>
      <c r="N9" s="10">
        <v>0</v>
      </c>
      <c r="O9" s="10">
        <v>3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215</v>
      </c>
      <c r="U9" s="10">
        <v>35</v>
      </c>
      <c r="V9" s="10">
        <v>0</v>
      </c>
      <c r="W9" s="10">
        <v>0</v>
      </c>
      <c r="X9" s="10" t="s">
        <v>845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844</v>
      </c>
      <c r="AX9" s="52"/>
      <c r="AY9" s="10">
        <v>6</v>
      </c>
      <c r="AZ9" s="10">
        <v>10002</v>
      </c>
      <c r="BA9" s="20"/>
      <c r="BB9" s="23">
        <v>1</v>
      </c>
      <c r="BC9" s="34">
        <v>0</v>
      </c>
      <c r="BD9" s="31">
        <v>0</v>
      </c>
    </row>
    <row r="10" spans="1:56">
      <c r="A10" t="s">
        <v>876</v>
      </c>
      <c r="B10" s="10" t="s">
        <v>833</v>
      </c>
      <c r="C10" s="10" t="s">
        <v>835</v>
      </c>
      <c r="D10" s="21"/>
      <c r="E10" s="10">
        <v>3</v>
      </c>
      <c r="F10" s="10">
        <v>2</v>
      </c>
      <c r="G10" s="10">
        <v>0</v>
      </c>
      <c r="H10" s="10">
        <f t="shared" si="0"/>
        <v>6</v>
      </c>
      <c r="I10" s="10">
        <v>0</v>
      </c>
      <c r="J10" s="4">
        <v>5</v>
      </c>
      <c r="K10" s="4">
        <v>120</v>
      </c>
      <c r="L10" s="4">
        <v>0</v>
      </c>
      <c r="M10" s="10">
        <v>0</v>
      </c>
      <c r="N10" s="10">
        <v>0</v>
      </c>
      <c r="O10" s="10">
        <v>5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150</v>
      </c>
      <c r="U10" s="10">
        <v>40</v>
      </c>
      <c r="V10" s="10">
        <v>0</v>
      </c>
      <c r="W10" s="10">
        <v>0</v>
      </c>
      <c r="X10" s="10" t="s">
        <v>838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ref="AN10" si="12">CONCATENATE(AI10,";",AJ10,";",AK10,";",AL10,";",AM10)</f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844</v>
      </c>
      <c r="AX10" s="52"/>
      <c r="AY10" s="10">
        <v>6</v>
      </c>
      <c r="AZ10" s="10">
        <v>10003</v>
      </c>
      <c r="BA10" s="20"/>
      <c r="BB10" s="23">
        <v>1</v>
      </c>
      <c r="BC10" s="34">
        <v>0</v>
      </c>
      <c r="BD10" s="31">
        <v>0</v>
      </c>
    </row>
    <row r="11" spans="1:56">
      <c r="A11">
        <v>51019299</v>
      </c>
      <c r="B11" s="33" t="s">
        <v>653</v>
      </c>
      <c r="C11" s="33" t="s">
        <v>647</v>
      </c>
      <c r="D11" s="21"/>
      <c r="E11" s="33">
        <v>1</v>
      </c>
      <c r="F11" s="33">
        <v>8</v>
      </c>
      <c r="G11" s="33">
        <v>0</v>
      </c>
      <c r="H11" s="33">
        <f t="shared" si="0"/>
        <v>1</v>
      </c>
      <c r="I11" s="33">
        <v>1</v>
      </c>
      <c r="J11" s="33">
        <v>0</v>
      </c>
      <c r="K11" s="33">
        <v>0</v>
      </c>
      <c r="L11" s="33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4">
        <f t="shared" si="1"/>
        <v>0</v>
      </c>
      <c r="U11" s="10">
        <v>35</v>
      </c>
      <c r="V11" s="10">
        <v>15</v>
      </c>
      <c r="W11" s="10">
        <v>0</v>
      </c>
      <c r="X11" s="10" t="s">
        <v>64</v>
      </c>
      <c r="Y11" s="21"/>
      <c r="Z11" s="49"/>
      <c r="AA11" s="49"/>
      <c r="AB11" s="49"/>
      <c r="AC11" s="49"/>
      <c r="AD11" s="49"/>
      <c r="AE11" s="49"/>
      <c r="AF11" s="49"/>
      <c r="AG11" s="49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1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10" t="str">
        <f t="shared" si="3"/>
        <v>0;0;0;0;0;0;0</v>
      </c>
      <c r="AW11" s="52" t="s">
        <v>843</v>
      </c>
      <c r="AX11" s="52"/>
      <c r="AY11" s="33">
        <v>6</v>
      </c>
      <c r="AZ11" s="33">
        <v>291</v>
      </c>
      <c r="BA11" s="20"/>
      <c r="BB11" s="23">
        <v>1</v>
      </c>
      <c r="BC11" s="34">
        <v>0</v>
      </c>
      <c r="BD11" s="35">
        <v>0</v>
      </c>
    </row>
    <row r="12" spans="1:56">
      <c r="A12" t="s">
        <v>836</v>
      </c>
      <c r="B12" s="10" t="s">
        <v>721</v>
      </c>
      <c r="C12" s="10" t="s">
        <v>710</v>
      </c>
      <c r="D12" s="21"/>
      <c r="E12" s="10">
        <v>1</v>
      </c>
      <c r="F12" s="10">
        <v>35</v>
      </c>
      <c r="G12" s="10">
        <v>0</v>
      </c>
      <c r="H12" s="10">
        <f t="shared" si="0"/>
        <v>6</v>
      </c>
      <c r="I12" s="10">
        <v>0</v>
      </c>
      <c r="J12" s="4">
        <v>-35</v>
      </c>
      <c r="K12" s="4">
        <v>300</v>
      </c>
      <c r="L12" s="4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4">
        <f t="shared" si="1"/>
        <v>265</v>
      </c>
      <c r="U12" s="10">
        <v>10</v>
      </c>
      <c r="V12" s="10">
        <v>10</v>
      </c>
      <c r="W12" s="10">
        <v>0</v>
      </c>
      <c r="X12" s="10" t="s">
        <v>6</v>
      </c>
      <c r="Y12" s="21"/>
      <c r="Z12" s="49"/>
      <c r="AA12" s="49"/>
      <c r="AB12" s="49"/>
      <c r="AC12" s="49"/>
      <c r="AD12" s="49"/>
      <c r="AE12" s="49"/>
      <c r="AF12" s="49"/>
      <c r="AG12" s="49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1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10" t="str">
        <f t="shared" si="3"/>
        <v>0;0;0;0;0;0;0</v>
      </c>
      <c r="AW12" s="52" t="s">
        <v>843</v>
      </c>
      <c r="AX12" s="52"/>
      <c r="AY12" s="10">
        <v>6</v>
      </c>
      <c r="AZ12" s="10">
        <v>291</v>
      </c>
      <c r="BA12" s="20"/>
      <c r="BB12" s="23">
        <v>1</v>
      </c>
      <c r="BC12" s="34">
        <v>0</v>
      </c>
      <c r="BD12" s="34">
        <v>0</v>
      </c>
    </row>
  </sheetData>
  <phoneticPr fontId="18" type="noConversion"/>
  <conditionalFormatting sqref="K11:K12 K4 J5:K8">
    <cfRule type="cellIs" dxfId="13" priority="24" operator="between">
      <formula>-30</formula>
      <formula>30</formula>
    </cfRule>
  </conditionalFormatting>
  <conditionalFormatting sqref="J4">
    <cfRule type="cellIs" dxfId="12" priority="23" operator="between">
      <formula>-30</formula>
      <formula>30</formula>
    </cfRule>
  </conditionalFormatting>
  <conditionalFormatting sqref="J12">
    <cfRule type="cellIs" dxfId="11" priority="21" operator="between">
      <formula>-30</formula>
      <formula>30</formula>
    </cfRule>
  </conditionalFormatting>
  <conditionalFormatting sqref="J11">
    <cfRule type="cellIs" dxfId="10" priority="20" operator="between">
      <formula>-30</formula>
      <formula>30</formula>
    </cfRule>
  </conditionalFormatting>
  <conditionalFormatting sqref="T11:T12 T5:T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9" priority="16" operator="between">
      <formula>-30</formula>
      <formula>30</formula>
    </cfRule>
  </conditionalFormatting>
  <conditionalFormatting sqref="J10">
    <cfRule type="cellIs" dxfId="8" priority="15" operator="between">
      <formula>-30</formula>
      <formula>30</formula>
    </cfRule>
  </conditionalFormatting>
  <conditionalFormatting sqref="T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7" priority="13" operator="between">
      <formula>-30</formula>
      <formula>30</formula>
    </cfRule>
  </conditionalFormatting>
  <conditionalFormatting sqref="J9">
    <cfRule type="cellIs" dxfId="6" priority="12" operator="between">
      <formula>-30</formula>
      <formula>30</formula>
    </cfRule>
  </conditionalFormatting>
  <conditionalFormatting sqref="T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5" priority="2" operator="greaterThanOrEqual">
      <formula>5</formula>
    </cfRule>
    <cfRule type="cellIs" dxfId="4" priority="3" operator="equal">
      <formula>1</formula>
    </cfRule>
    <cfRule type="cellIs" dxfId="3" priority="4" operator="equal">
      <formula>2</formula>
    </cfRule>
    <cfRule type="cellIs" dxfId="2" priority="5" operator="equal">
      <formula>3</formula>
    </cfRule>
    <cfRule type="cellIs" dxfId="1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657</v>
      </c>
      <c r="B1" s="5" t="s">
        <v>654</v>
      </c>
      <c r="C1" s="5" t="s">
        <v>311</v>
      </c>
      <c r="D1" s="5" t="s">
        <v>312</v>
      </c>
      <c r="E1" s="5" t="s">
        <v>313</v>
      </c>
      <c r="F1" s="5" t="s">
        <v>314</v>
      </c>
      <c r="G1" s="5" t="s">
        <v>315</v>
      </c>
      <c r="H1" s="5" t="s">
        <v>316</v>
      </c>
      <c r="I1" s="5" t="s">
        <v>317</v>
      </c>
    </row>
    <row r="2" spans="1:9">
      <c r="A2" s="2" t="s">
        <v>655</v>
      </c>
      <c r="B2" s="2" t="s">
        <v>655</v>
      </c>
      <c r="C2" s="2" t="s">
        <v>290</v>
      </c>
      <c r="D2" s="2" t="s">
        <v>290</v>
      </c>
      <c r="E2" s="2" t="s">
        <v>290</v>
      </c>
      <c r="F2" s="2" t="s">
        <v>290</v>
      </c>
      <c r="G2" s="2" t="s">
        <v>290</v>
      </c>
      <c r="H2" s="2" t="s">
        <v>290</v>
      </c>
      <c r="I2" s="2" t="s">
        <v>290</v>
      </c>
    </row>
    <row r="3" spans="1:9">
      <c r="A3" s="6" t="s">
        <v>658</v>
      </c>
      <c r="B3" s="6" t="s">
        <v>656</v>
      </c>
      <c r="C3" s="6" t="s">
        <v>295</v>
      </c>
      <c r="D3" s="6" t="s">
        <v>296</v>
      </c>
      <c r="E3" s="6" t="s">
        <v>297</v>
      </c>
      <c r="F3" s="6" t="s">
        <v>298</v>
      </c>
      <c r="G3" s="6" t="s">
        <v>299</v>
      </c>
      <c r="H3" s="6" t="s">
        <v>300</v>
      </c>
      <c r="I3" s="6" t="s">
        <v>660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678</v>
      </c>
      <c r="B1" t="s">
        <v>680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679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标准卡</vt:lpstr>
      <vt:lpstr>隐藏卡</vt:lpstr>
      <vt:lpstr>~标准值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2016-08-28T03:24:48Z</dcterms:modified>
</cp:coreProperties>
</file>