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0" i="1" l="1"/>
  <c r="V130" i="1" s="1"/>
  <c r="H130" i="1" s="1"/>
  <c r="Z129" i="1" l="1"/>
  <c r="V129" i="1" s="1"/>
  <c r="H129" i="1" s="1"/>
  <c r="Z128" i="1" l="1"/>
  <c r="V128" i="1" s="1"/>
  <c r="H128" i="1" s="1"/>
  <c r="Z126" i="1" l="1"/>
  <c r="V126" i="1" s="1"/>
  <c r="H126" i="1" s="1"/>
  <c r="Z127" i="1"/>
  <c r="V127" i="1" s="1"/>
  <c r="H127" i="1" s="1"/>
  <c r="Z125" i="1" l="1"/>
  <c r="V125" i="1" l="1"/>
  <c r="H125" i="1" s="1"/>
  <c r="Z48" i="1"/>
  <c r="V48" i="1" s="1"/>
  <c r="Z4" i="2" l="1"/>
  <c r="V4" i="2" s="1"/>
  <c r="Z4" i="1"/>
  <c r="V4" i="1" s="1"/>
  <c r="Z5" i="1"/>
  <c r="V5" i="1" s="1"/>
  <c r="Z6" i="1"/>
  <c r="V6" i="1" s="1"/>
  <c r="Z7" i="1"/>
  <c r="V7" i="1" s="1"/>
  <c r="Z12" i="1"/>
  <c r="V12" i="1" s="1"/>
  <c r="Z8" i="1"/>
  <c r="V8" i="1" s="1"/>
  <c r="Z116" i="1"/>
  <c r="V116" i="1" s="1"/>
  <c r="Z97" i="1"/>
  <c r="V97" i="1" s="1"/>
  <c r="Z9" i="1"/>
  <c r="V9" i="1" s="1"/>
  <c r="Z10" i="1"/>
  <c r="V10" i="1" s="1"/>
  <c r="Z11" i="1"/>
  <c r="V11" i="1" s="1"/>
  <c r="Z13" i="1"/>
  <c r="V13" i="1" s="1"/>
  <c r="Z14" i="1"/>
  <c r="V14" i="1" s="1"/>
  <c r="Z15" i="1"/>
  <c r="V15" i="1" s="1"/>
  <c r="Z16" i="1"/>
  <c r="V16" i="1" s="1"/>
  <c r="Z20" i="1"/>
  <c r="V20" i="1" s="1"/>
  <c r="Z18" i="1"/>
  <c r="V18" i="1" s="1"/>
  <c r="Z17" i="1"/>
  <c r="V17" i="1" s="1"/>
  <c r="Z22" i="1"/>
  <c r="V22" i="1" s="1"/>
  <c r="Z23" i="1"/>
  <c r="V23" i="1" s="1"/>
  <c r="Z24" i="1"/>
  <c r="V24" i="1" s="1"/>
  <c r="Z25" i="1"/>
  <c r="V25" i="1" s="1"/>
  <c r="Z26" i="1"/>
  <c r="V26" i="1" s="1"/>
  <c r="Z27" i="1"/>
  <c r="V27" i="1" s="1"/>
  <c r="Z29" i="1"/>
  <c r="V29" i="1" s="1"/>
  <c r="Z30" i="1"/>
  <c r="V30" i="1" s="1"/>
  <c r="Z31" i="1"/>
  <c r="V31" i="1" s="1"/>
  <c r="Z34" i="1"/>
  <c r="V34" i="1" s="1"/>
  <c r="Z33" i="1"/>
  <c r="V33" i="1" s="1"/>
  <c r="Z32" i="1"/>
  <c r="V32" i="1" s="1"/>
  <c r="Z36" i="1"/>
  <c r="V36" i="1" s="1"/>
  <c r="Z37" i="1"/>
  <c r="V37" i="1" s="1"/>
  <c r="Z38" i="1"/>
  <c r="V38" i="1" s="1"/>
  <c r="Z39" i="1"/>
  <c r="V39" i="1" s="1"/>
  <c r="Z40" i="1"/>
  <c r="V40" i="1" s="1"/>
  <c r="Z41" i="1"/>
  <c r="V41" i="1" s="1"/>
  <c r="Z42" i="1"/>
  <c r="V42" i="1" s="1"/>
  <c r="Z43" i="1"/>
  <c r="V43" i="1" s="1"/>
  <c r="Z44" i="1"/>
  <c r="V44" i="1" s="1"/>
  <c r="Z45" i="1"/>
  <c r="V45" i="1" s="1"/>
  <c r="Z46" i="1"/>
  <c r="V46" i="1" s="1"/>
  <c r="Z47" i="1"/>
  <c r="V47" i="1" s="1"/>
  <c r="Z49" i="1"/>
  <c r="V49" i="1" s="1"/>
  <c r="Z50" i="1"/>
  <c r="V50" i="1" s="1"/>
  <c r="Z51" i="1"/>
  <c r="V51" i="1" s="1"/>
  <c r="Z52" i="1"/>
  <c r="V52" i="1" s="1"/>
  <c r="Z53" i="1"/>
  <c r="V53" i="1" s="1"/>
  <c r="Z54" i="1"/>
  <c r="V54" i="1" s="1"/>
  <c r="Z55" i="1"/>
  <c r="V55" i="1" s="1"/>
  <c r="Z56" i="1"/>
  <c r="V56" i="1" s="1"/>
  <c r="Z57" i="1"/>
  <c r="V57" i="1" s="1"/>
  <c r="Z58" i="1"/>
  <c r="V58" i="1" s="1"/>
  <c r="Z59" i="1"/>
  <c r="V59" i="1" s="1"/>
  <c r="Z60" i="1"/>
  <c r="V60" i="1" s="1"/>
  <c r="Z61" i="1"/>
  <c r="V61" i="1" s="1"/>
  <c r="Z62" i="1"/>
  <c r="V62" i="1" s="1"/>
  <c r="Z63" i="1"/>
  <c r="V63" i="1" s="1"/>
  <c r="Z64" i="1"/>
  <c r="V64" i="1" s="1"/>
  <c r="Z65" i="1"/>
  <c r="V65" i="1" s="1"/>
  <c r="Z66" i="1"/>
  <c r="V66" i="1" s="1"/>
  <c r="Z67" i="1"/>
  <c r="V67" i="1" s="1"/>
  <c r="Z68" i="1"/>
  <c r="V68" i="1" s="1"/>
  <c r="Z69" i="1"/>
  <c r="V69" i="1" s="1"/>
  <c r="Z70" i="1"/>
  <c r="V70" i="1" s="1"/>
  <c r="Z71" i="1"/>
  <c r="Z72" i="1"/>
  <c r="V72" i="1" s="1"/>
  <c r="Z73" i="1"/>
  <c r="V73" i="1" s="1"/>
  <c r="Z110" i="1"/>
  <c r="V110" i="1" s="1"/>
  <c r="Z75" i="1"/>
  <c r="V75" i="1" s="1"/>
  <c r="Z76" i="1"/>
  <c r="V76" i="1" s="1"/>
  <c r="Z77" i="1"/>
  <c r="V77" i="1" s="1"/>
  <c r="Z78" i="1"/>
  <c r="V78" i="1" s="1"/>
  <c r="Z79" i="1"/>
  <c r="V79" i="1" s="1"/>
  <c r="Z80" i="1"/>
  <c r="V80" i="1" s="1"/>
  <c r="Z81" i="1"/>
  <c r="V81" i="1" s="1"/>
  <c r="Z82" i="1"/>
  <c r="V82" i="1" s="1"/>
  <c r="Z83" i="1"/>
  <c r="V83" i="1" s="1"/>
  <c r="Z84" i="1"/>
  <c r="V84" i="1" s="1"/>
  <c r="Z85" i="1"/>
  <c r="V85" i="1" s="1"/>
  <c r="Z86" i="1"/>
  <c r="V86" i="1" s="1"/>
  <c r="Z87" i="1"/>
  <c r="V87" i="1" s="1"/>
  <c r="Z88" i="1"/>
  <c r="V88" i="1" s="1"/>
  <c r="Z89" i="1"/>
  <c r="V89" i="1" s="1"/>
  <c r="Z90" i="1"/>
  <c r="V90" i="1" s="1"/>
  <c r="Z91" i="1"/>
  <c r="V91" i="1" s="1"/>
  <c r="Z92" i="1"/>
  <c r="V92" i="1" s="1"/>
  <c r="Z93" i="1"/>
  <c r="V93" i="1" s="1"/>
  <c r="Z94" i="1"/>
  <c r="V94" i="1" s="1"/>
  <c r="Z95" i="1"/>
  <c r="V95" i="1" s="1"/>
  <c r="Z96" i="1"/>
  <c r="V96" i="1" s="1"/>
  <c r="Z98" i="1"/>
  <c r="V98" i="1" s="1"/>
  <c r="Z99" i="1"/>
  <c r="V99" i="1" s="1"/>
  <c r="Z100" i="1"/>
  <c r="V100" i="1" s="1"/>
  <c r="Z101" i="1"/>
  <c r="V101" i="1" s="1"/>
  <c r="Z102" i="1"/>
  <c r="V102" i="1" s="1"/>
  <c r="Z103" i="1"/>
  <c r="V103" i="1" s="1"/>
  <c r="Z104" i="1"/>
  <c r="V104" i="1" s="1"/>
  <c r="Z105" i="1"/>
  <c r="V105" i="1" s="1"/>
  <c r="Z106" i="1"/>
  <c r="V106" i="1" s="1"/>
  <c r="Z107" i="1"/>
  <c r="V107" i="1" s="1"/>
  <c r="Z108" i="1"/>
  <c r="V108" i="1" s="1"/>
  <c r="Z109" i="1"/>
  <c r="V109" i="1" s="1"/>
  <c r="Z74" i="1"/>
  <c r="V74" i="1" s="1"/>
  <c r="Z111" i="1"/>
  <c r="V111" i="1" s="1"/>
  <c r="Z112" i="1"/>
  <c r="V112" i="1" s="1"/>
  <c r="Z113" i="1"/>
  <c r="V113" i="1" s="1"/>
  <c r="Z114" i="1"/>
  <c r="V114" i="1" s="1"/>
  <c r="Z115" i="1"/>
  <c r="V115" i="1" s="1"/>
  <c r="Z117" i="1"/>
  <c r="V117" i="1" s="1"/>
  <c r="Z118" i="1"/>
  <c r="V118" i="1" s="1"/>
  <c r="Z119" i="1"/>
  <c r="V119" i="1" s="1"/>
  <c r="Z120" i="1"/>
  <c r="V120" i="1" s="1"/>
  <c r="Z121" i="1"/>
  <c r="V121" i="1" s="1"/>
  <c r="Z122" i="1"/>
  <c r="V122" i="1" s="1"/>
  <c r="Z123" i="1"/>
  <c r="V123" i="1" s="1"/>
  <c r="Z124" i="1"/>
  <c r="V124" i="1" s="1"/>
  <c r="Z35" i="1"/>
  <c r="V35" i="1" s="1"/>
  <c r="Z28" i="1"/>
  <c r="V28" i="1" s="1"/>
  <c r="Z21" i="1"/>
  <c r="V21" i="1" s="1"/>
  <c r="Z19" i="1"/>
  <c r="V19" i="1" s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<sst xmlns="http://schemas.openxmlformats.org/spreadsheetml/2006/main" count="643" uniqueCount="386">
  <si>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</si>
  <si>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</si>
  <si>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</si>
  <si>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</si>
  <si>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</si>
  <si>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</si>
  <si>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</si>
  <si>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</si>
  <si>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</si>
  <si>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</si>
  <si>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</si>
  <si>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</si>
  <si>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</si>
  <si>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</si>
  <si>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</si>
  <si>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</si>
  <si>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</si>
  <si>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</si>
  <si>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</si>
  <si>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</si>
  <si>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</si>
  <si>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</si>
  <si>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</si>
  <si>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</si>
  <si>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</si>
  <si>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</si>
  <si>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</si>
  <si>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</si>
  <si>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</si>
  <si>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</si>
  <si>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</si>
  <si>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</si>
  <si>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</si>
  <si>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</si>
  <si>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</si>
  <si>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</si>
  <si>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</si>
  <si>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</si>
  <si>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</si>
  <si>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</si>
  <si>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</si>
  <si>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</si>
  <si>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</si>
  <si>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</si>
  <si>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</si>
  <si>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</si>
  <si>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</si>
  <si>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</si>
  <si>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</si>
  <si>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</si>
  <si>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</si>
  <si>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</si>
  <si>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</si>
  <si>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</si>
  <si>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</si>
  <si>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</si>
  <si>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</si>
  <si>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</si>
  <si>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</si>
  <si>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</si>
  <si>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</si>
  <si>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</si>
  <si>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</si>
  <si>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</si>
  <si>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</si>
  <si>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</si>
  <si>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</si>
  <si>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</si>
  <si>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</si>
  <si>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</si>
  <si>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</si>
  <si>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</si>
  <si>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</si>
  <si>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</si>
  <si>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</si>
  <si>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</si>
  <si>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</si>
  <si>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</si>
  <si>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</si>
  <si>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</si>
  <si>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</si>
  <si>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</si>
  <si>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</si>
  <si>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</si>
  <si>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</si>
  <si>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</si>
  <si>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</si>
  <si>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</si>
  <si>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</si>
  <si>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</si>
  <si>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</si>
  <si>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</si>
  <si>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</si>
  <si>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</si>
  <si>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</si>
  <si>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</si>
  <si>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</si>
  <si>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</si>
  <si>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</si>
  <si>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</si>
  <si>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</si>
  <si>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</si>
  <si>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</si>
  <si>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</si>
  <si>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</si>
  <si>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</si>
  <si>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</si>
  <si>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</si>
  <si>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</si>
  <si>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</si>
  <si>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</si>
  <si>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</si>
  <si>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</si>
  <si>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</si>
  <si>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</si>
  <si>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</si>
  <si>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</si>
  <si>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</si>
  <si>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</si>
  <si>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</si>
  <si>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</si>
  <si>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</si>
  <si>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</si>
  <si>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</si>
  <si>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</si>
  <si>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</si>
  <si>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</si>
  <si>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</si>
  <si>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</si>
  <si>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</si>
  <si>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</si>
  <si>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</si>
  <si>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</si>
  <si>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</si>
  <si>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</si>
  <si>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</si>
  <si>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</si>
  <si>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</si>
  <si>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</si>
  <si>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</si>
  <si>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</si>
  <si>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</si>
  <si>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</si>
  <si>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</si>
  <si>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</si>
  <si>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</si>
  <si>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</si>
  <si>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</si>
  <si>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</si>
  <si>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</si>
  <si>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</si>
  <si>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</si>
  <si>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</si>
  <si>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</si>
  <si>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</si>
  <si>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</si>
  <si>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</si>
  <si>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</si>
  <si>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</si>
  <si>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</si>
  <si>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</si>
  <si>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</si>
  <si>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</si>
  <si>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</si>
  <si>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</si>
  <si>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</si>
  <si>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</si>
  <si>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</si>
  <si>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</si>
  <si>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</si>
  <si>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</si>
  <si>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</si>
  <si>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</si>
  <si>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</si>
  <si>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</si>
  <si>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</si>
  <si>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</si>
  <si>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</si>
  <si>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</si>
  <si>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</si>
  <si>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</si>
  <si>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</si>
  <si>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</si>
  <si>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</si>
  <si>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</si>
  <si>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</si>
  <si>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</si>
  <si>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</si>
  <si>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</si>
  <si>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</si>
  <si>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</si>
  <si>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</si>
  <si>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</si>
  <si>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</si>
  <si>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</si>
  <si>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</si>
  <si>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</si>
  <si>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</si>
  <si>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</si>
  <si>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</si>
  <si>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</si>
  <si>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</si>
  <si>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</si>
  <si>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</si>
  <si>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</si>
  <si>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</si>
  <si>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</si>
  <si>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</si>
  <si>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</si>
  <si>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</si>
  <si>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</si>
  <si>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</si>
  <si>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</si>
  <si>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</si>
  <si>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</si>
  <si>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</si>
  <si>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</si>
  <si>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</si>
  <si>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</si>
  <si>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</si>
  <si>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</si>
  <si>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</si>
  <si>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</si>
  <si>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</si>
  <si>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</si>
  <si>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</si>
  <si>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</si>
  <si>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</si>
  <si>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</si>
  <si>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</si>
  <si>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</si>
  <si>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</si>
  <si>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</si>
  <si>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</si>
  <si>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</si>
  <si>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</si>
  <si>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</si>
  <si>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</si>
  <si>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</si>
  <si>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</si>
  <si>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</si>
  <si>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</si>
  <si>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</si>
  <si>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</si>
  <si>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</si>
  <si>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</si>
  <si>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</si>
  <si>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</si>
  <si>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</si>
  <si>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</si>
  <si>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</si>
  <si>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</si>
  <si>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</si>
  <si>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</si>
  <si>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</si>
  <si>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</si>
  <si>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</si>
  <si>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</si>
  <si>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</si>
  <si>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</si>
  <si>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</si>
  <si>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</si>
  <si>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</si>
  <si>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</si>
  <si>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</si>
  <si>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</si>
  <si>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</si>
  <si>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</si>
  <si>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</si>
  <si>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</si>
  <si>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</si>
  <si>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</si>
  <si>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</si>
  <si>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</si>
  <si>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</si>
  <si>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</si>
  <si>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</si>
  <si>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</si>
  <si>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</si>
  <si>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</si>
  <si>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</si>
  <si>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</si>
  <si>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</si>
  <si>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</si>
  <si>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</si>
  <si>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</si>
  <si>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</si>
  <si>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</si>
  <si>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</si>
  <si>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</si>
  <si>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</si>
  <si>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</si>
  <si>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</si>
  <si>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</si>
  <si>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</si>
  <si>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</si>
  <si>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</si>
  <si>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</si>
  <si>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</si>
  <si>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</si>
  <si>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</si>
  <si>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</si>
  <si>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</si>
  <si>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</si>
  <si>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</si>
  <si>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</si>
  <si>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</si>
  <si>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</si>
  <si>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</si>
  <si>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</si>
  <si>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</si>
  <si>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</si>
  <si>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</si>
  <si>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</si>
  <si>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</si>
  <si>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</si>
  <si>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</si>
  <si>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</si>
  <si>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</si>
  <si>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</si>
  <si>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</si>
  <si>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</si>
  <si>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</si>
  <si>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</si>
  <si>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</si>
  <si>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</si>
  <si>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</si>
  <si>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</si>
  <si>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</si>
  <si>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</si>
  <si>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</si>
  <si>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</si>
  <si>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</si>
  <si>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</si>
  <si>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</si>
  <si>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</si>
  <si>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</si>
  <si>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</si>
  <si>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</si>
  <si>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</si>
  <si>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</si>
  <si>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</si>
  <si>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</si>
  <si>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</si>
  <si>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</si>
  <si>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</si>
  <si>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</si>
  <si>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</si>
  <si>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</si>
  <si>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</si>
  <si>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</si>
  <si>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</si>
  <si>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</si>
  <si>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</si>
  <si>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</si>
  <si>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</si>
  <si>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</si>
  <si>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</si>
  <si>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</si>
  <si>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</si>
  <si>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</si>
  <si>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</si>
  <si>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</si>
  <si>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</si>
  <si>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</si>
  <si>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</si>
  <si>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</si>
  <si>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</si>
  <si>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</si>
  <si>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</si>
  <si>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</si>
  <si>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</si>
  <si>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</si>
  <si>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</si>
  <si>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</si>
  <si>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</si>
  <si>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</si>
  <si>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</si>
  <si>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</si>
  <si>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</si>
  <si>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</si>
  <si>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</si>
  <si>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</si>
  <si>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</si>
  <si>
    <t>darkwheel</t>
    <phoneticPr fontId="18" type="noConversion"/>
  </si>
  <si>
    <t>Dura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</si>
</sst>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80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55900055</v>
          </cell>
          <cell r="X188">
            <v>15</v>
          </cell>
        </row>
        <row r="189">
          <cell r="A189">
            <v>55990001</v>
          </cell>
          <cell r="X189">
            <v>15</v>
          </cell>
        </row>
        <row r="190">
          <cell r="A190">
            <v>55990002</v>
          </cell>
          <cell r="X190">
            <v>15</v>
          </cell>
        </row>
        <row r="191">
          <cell r="A191">
            <v>55990003</v>
          </cell>
          <cell r="X191">
            <v>15</v>
          </cell>
        </row>
        <row r="192">
          <cell r="A192">
            <v>55990004</v>
          </cell>
          <cell r="X192">
            <v>15</v>
          </cell>
        </row>
        <row r="193">
          <cell r="A193">
            <v>55990005</v>
          </cell>
          <cell r="X193">
            <v>15</v>
          </cell>
        </row>
        <row r="194">
          <cell r="A194">
            <v>55990006</v>
          </cell>
          <cell r="X194">
            <v>15</v>
          </cell>
        </row>
        <row r="195">
          <cell r="A195">
            <v>55990011</v>
          </cell>
          <cell r="X195">
            <v>15</v>
          </cell>
        </row>
        <row r="196">
          <cell r="A196">
            <v>55990012</v>
          </cell>
          <cell r="X196">
            <v>15</v>
          </cell>
        </row>
        <row r="197">
          <cell r="A197">
            <v>55990013</v>
          </cell>
          <cell r="X197">
            <v>15</v>
          </cell>
        </row>
        <row r="198">
          <cell r="A198">
            <v>55990014</v>
          </cell>
          <cell r="X198">
            <v>15</v>
          </cell>
        </row>
        <row r="199">
          <cell r="A199">
            <v>55990015</v>
          </cell>
          <cell r="X199">
            <v>15</v>
          </cell>
        </row>
        <row r="200">
          <cell r="A200">
            <v>55990016</v>
          </cell>
          <cell r="X200">
            <v>15</v>
          </cell>
        </row>
        <row r="201">
          <cell r="A201">
            <v>55990101</v>
          </cell>
          <cell r="X201">
            <v>8</v>
          </cell>
        </row>
        <row r="202">
          <cell r="A202">
            <v>55990102</v>
          </cell>
          <cell r="X202">
            <v>25</v>
          </cell>
        </row>
        <row r="203">
          <cell r="A203">
            <v>55990103</v>
          </cell>
          <cell r="X203">
            <v>35</v>
          </cell>
        </row>
        <row r="204">
          <cell r="A204">
            <v>55990104</v>
          </cell>
          <cell r="X204">
            <v>50</v>
          </cell>
        </row>
        <row r="205">
          <cell r="A205">
            <v>55990105</v>
          </cell>
          <cell r="X205">
            <v>150</v>
          </cell>
        </row>
        <row r="206">
          <cell r="A206">
            <v>55990106</v>
          </cell>
          <cell r="X206">
            <v>80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30" totalsRowShown="0" dataDxfId="73" tableBorderDxfId="72">
  <autoFilter ref="A3:AG130"/>
  <sortState ref="A4:AF124">
    <sortCondition ref="A3:A124"/>
  </sortState>
  <tableColumns count="33">
    <tableColumn id="1" name="Id" dataDxfId="71"/>
    <tableColumn id="2" name="Name" dataDxfId="70"/>
    <tableColumn id="3" name="Ename" dataDxfId="69"/>
    <tableColumn id="4" name="Remark" dataDxfId="68"/>
    <tableColumn id="5" name="Star" dataDxfId="67"/>
    <tableColumn id="6" name="Type" dataDxfId="66"/>
    <tableColumn id="7" name="Attr" dataDxfId="65"/>
    <tableColumn id="34" name="Quality" dataDxfId="6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3"/>
    <tableColumn id="8" name="AtkP" dataDxfId="62"/>
    <tableColumn id="9" name="PArmor" dataDxfId="61"/>
    <tableColumn id="17" name="MArmor" dataDxfId="60"/>
    <tableColumn id="25" name="Modify" dataDxfId="59"/>
    <tableColumn id="27" name="Dura" dataDxfId="58"/>
    <tableColumn id="20" name="Def" dataDxfId="57"/>
    <tableColumn id="21" name="Mag" dataDxfId="56"/>
    <tableColumn id="29" name="Spd" dataDxfId="55"/>
    <tableColumn id="30" name="Hit" dataDxfId="54"/>
    <tableColumn id="19" name="Dhit" dataDxfId="53"/>
    <tableColumn id="12" name="Crt" dataDxfId="52"/>
    <tableColumn id="11" name="Luk" dataDxfId="51"/>
    <tableColumn id="32" name="Sum" dataDxfId="50">
      <calculatedColumnFormula>J4+K4+L4-100+M4+ SUM(O4:U4)*5+IF(ISNUMBER(Z4),Z4,0)+Y4</calculatedColumnFormula>
    </tableColumn>
    <tableColumn id="10" name="Range" dataDxfId="49"/>
    <tableColumn id="31" name="Mov" dataDxfId="48"/>
    <tableColumn id="24" name="~SkillMark" dataDxfId="47"/>
    <tableColumn id="33" name="~SkillMark2" dataDxfId="46">
      <calculatedColumnFormula>IF(ISBLANK(AA4),0, LOOKUP(AA4,[1]Skill!$A:$A,[1]Skill!$X:$X)*AB4/100)</calculatedColumnFormula>
    </tableColumn>
    <tableColumn id="13" name="SkillId" dataDxfId="45"/>
    <tableColumn id="14" name="Percent" dataDxfId="44"/>
    <tableColumn id="16" name="Arrow" dataDxfId="43"/>
    <tableColumn id="26" name="JobId" dataDxfId="42"/>
    <tableColumn id="18" name="Icon" dataDxfId="41"/>
    <tableColumn id="22" name="IsSpecial" dataDxfId="40"/>
    <tableColumn id="23" name="IsNew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33" tableBorderDxfId="32">
  <autoFilter ref="A3:AG4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3"/>
    <tableColumn id="8" name="AtkP" dataDxfId="22"/>
    <tableColumn id="9" name="PArmor" dataDxfId="21"/>
    <tableColumn id="17" name="MArmor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J4+K4+L4-100+M4+ SUM(O4:U4)*5+IF(ISNUMBER(Z4),Z4,0)+Y4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IF(ISBLANK(AA4),0, LOOKUP(AA4,[1]Skill!$A:$A,[1]Skill!$X:$X)*AB4/100)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0"/>
  <sheetViews>
    <sheetView tabSelected="1" zoomScaleNormal="100"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M130" sqref="M130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3" width="4.375" customWidth="1"/>
    <col min="36" max="36" width="9.5" bestFit="1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385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 t="shared" ref="V4:V35" si="1"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LOOKUP(AA4,[1]Skill!$A:$A,[1]Skill!$X:$X)*AB4/100)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si="1"/>
        <v>-5</v>
      </c>
      <c r="W5" s="8">
        <v>10</v>
      </c>
      <c r="X5" s="8">
        <v>0</v>
      </c>
      <c r="Y5" s="8">
        <v>0</v>
      </c>
      <c r="Z5" s="8">
        <f>IF(ISBLANK(AA5),0, LOOKUP(AA5,[1]Skill!$A:$A,[1]Skill!$X:$X)*AB5/100)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LOOKUP(AA6,[1]Skill!$A:$A,[1]Skill!$X:$X)*AB6/100)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LOOKUP(AA7,[1]Skill!$A:$A,[1]Skill!$X:$X)*AB7/100)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-5</v>
      </c>
      <c r="W8" s="8">
        <v>10</v>
      </c>
      <c r="X8" s="8">
        <v>0</v>
      </c>
      <c r="Y8" s="8">
        <v>0</v>
      </c>
      <c r="Z8" s="8">
        <f>IF(ISBLANK(AA8),0, LOOKUP(AA8,[1]Skill!$A:$A,[1]Skill!$X:$X)*AB8/100)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-4</v>
      </c>
      <c r="W9" s="8">
        <v>10</v>
      </c>
      <c r="X9" s="8">
        <v>0</v>
      </c>
      <c r="Y9" s="8">
        <v>0</v>
      </c>
      <c r="Z9" s="8">
        <f>IF(ISBLANK(AA9),0, LOOKUP(AA9,[1]Skill!$A:$A,[1]Skill!$X:$X)*AB9/100)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-5</v>
      </c>
      <c r="W10" s="8">
        <v>0</v>
      </c>
      <c r="X10" s="8">
        <v>0</v>
      </c>
      <c r="Y10" s="8">
        <v>0</v>
      </c>
      <c r="Z10" s="8">
        <f>IF(ISBLANK(AA10),0, LOOKUP(AA10,[1]Skill!$A:$A,[1]Skill!$X:$X)*AB10/100)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-5</v>
      </c>
      <c r="W11" s="8">
        <v>0</v>
      </c>
      <c r="X11" s="8">
        <v>0</v>
      </c>
      <c r="Y11" s="8">
        <v>0</v>
      </c>
      <c r="Z11" s="8">
        <f>IF(ISBLANK(AA11),0, LOOKUP(AA11,[1]Skill!$A:$A,[1]Skill!$X:$X)*AB11/100)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LOOKUP(AA12,[1]Skill!$A:$A,[1]Skill!$X:$X)*AB12/100)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-2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LOOKUP(AA13,[1]Skill!$A:$A,[1]Skill!$X:$X)*AB13/100)</f>
        <v>15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-2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LOOKUP(AA14,[1]Skill!$A:$A,[1]Skill!$X:$X)*AB14/100)</f>
        <v>15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-2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LOOKUP(AA15,[1]Skill!$A:$A,[1]Skill!$X:$X)*AB15/100)</f>
        <v>15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-2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LOOKUP(AA16,[1]Skill!$A:$A,[1]Skill!$X:$X)*AB16/100)</f>
        <v>15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-2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LOOKUP(AA17,[1]Skill!$A:$A,[1]Skill!$X:$X)*AB17/100)</f>
        <v>15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-2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LOOKUP(AA18,[1]Skill!$A:$A,[1]Skill!$X:$X)*AB18/100)</f>
        <v>15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2.5</v>
      </c>
      <c r="W19" s="8">
        <v>10</v>
      </c>
      <c r="X19" s="8">
        <v>0</v>
      </c>
      <c r="Y19" s="8">
        <v>0</v>
      </c>
      <c r="Z19" s="8">
        <f>IF(ISBLANK(AA19),0, LOOKUP(AA19,[1]Skill!$A:$A,[1]Skill!$X:$X)*AB19/100)</f>
        <v>2.5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LOOKUP(AA20,[1]Skill!$A:$A,[1]Skill!$X:$X)*AB20/100)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LOOKUP(AA21,[1]Skill!$A:$A,[1]Skill!$X:$X)*AB21/100)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LOOKUP(AA22,[1]Skill!$A:$A,[1]Skill!$X:$X)*AB22/100)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LOOKUP(AA23,[1]Skill!$A:$A,[1]Skill!$X:$X)*AB23/100)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LOOKUP(AA24,[1]Skill!$A:$A,[1]Skill!$X:$X)*AB24/100)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LOOKUP(AA25,[1]Skill!$A:$A,[1]Skill!$X:$X)*AB25/100)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LOOKUP(AA26,[1]Skill!$A:$A,[1]Skill!$X:$X)*AB26/100)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LOOKUP(AA27,[1]Skill!$A:$A,[1]Skill!$X:$X)*AB27/100)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LOOKUP(AA28,[1]Skill!$A:$A,[1]Skill!$X:$X)*AB28/100)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-2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LOOKUP(AA29,[1]Skill!$A:$A,[1]Skill!$X:$X)*AB29/100)</f>
        <v>15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-2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LOOKUP(AA30,[1]Skill!$A:$A,[1]Skill!$X:$X)*AB30/100)</f>
        <v>15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-2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LOOKUP(AA31,[1]Skill!$A:$A,[1]Skill!$X:$X)*AB31/100)</f>
        <v>15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-2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LOOKUP(AA32,[1]Skill!$A:$A,[1]Skill!$X:$X)*AB32/100)</f>
        <v>15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-2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LOOKUP(AA33,[1]Skill!$A:$A,[1]Skill!$X:$X)*AB33/100)</f>
        <v>15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-2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LOOKUP(AA34,[1]Skill!$A:$A,[1]Skill!$X:$X)*AB34/100)</f>
        <v>15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LOOKUP(AA35,[1]Skill!$A:$A,[1]Skill!$X:$X)*AB35/100)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LOOKUP(AA36,[1]Skill!$A:$A,[1]Skill!$X:$X)*AB36/100)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LOOKUP(AA37,[1]Skill!$A:$A,[1]Skill!$X:$X)*AB37/100)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LOOKUP(AA38,[1]Skill!$A:$A,[1]Skill!$X:$X)*AB38/100)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LOOKUP(AA39,[1]Skill!$A:$A,[1]Skill!$X:$X)*AB39/100)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LOOKUP(AA40,[1]Skill!$A:$A,[1]Skill!$X:$X)*AB40/100)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LOOKUP(AA41,[1]Skill!$A:$A,[1]Skill!$X:$X)*AB41/100)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LOOKUP(AA42,[1]Skill!$A:$A,[1]Skill!$X:$X)*AB42/100)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LOOKUP(AA43,[1]Skill!$A:$A,[1]Skill!$X:$X)*AB43/100)</f>
        <v>0</v>
      </c>
      <c r="AA43" s="4"/>
      <c r="AB43" s="4"/>
      <c r="AC43" s="4" t="s">
        <v>384</v>
      </c>
      <c r="AD43" s="4">
        <v>11000009</v>
      </c>
      <c r="AE43" s="5">
        <v>40</v>
      </c>
      <c r="AF43" s="26">
        <v>0</v>
      </c>
      <c r="AG43" s="25">
        <v>0</v>
      </c>
    </row>
    <row r="44" spans="1:33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LOOKUP(AA44,[1]Skill!$A:$A,[1]Skill!$X:$X)*AB44/100)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LOOKUP(AA45,[1]Skill!$A:$A,[1]Skill!$X:$X)*AB45/100)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LOOKUP(AA46,[1]Skill!$A:$A,[1]Skill!$X:$X)*AB46/100)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 x14ac:dyDescent="0.15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LOOKUP(AA47,[1]Skill!$A:$A,[1]Skill!$X:$X)*AB47/100)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LOOKUP(AA48,[1]Skill!$A:$A,[1]Skill!$X:$X)*AB48/100)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LOOKUP(AA49,[1]Skill!$A:$A,[1]Skill!$X:$X)*AB49/100)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LOOKUP(AA50,[1]Skill!$A:$A,[1]Skill!$X:$X)*AB50/100)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LOOKUP(AA51,[1]Skill!$A:$A,[1]Skill!$X:$X)*AB51/100)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LOOKUP(AA52,[1]Skill!$A:$A,[1]Skill!$X:$X)*AB52/100)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LOOKUP(AA53,[1]Skill!$A:$A,[1]Skill!$X:$X)*AB53/100)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LOOKUP(AA54,[1]Skill!$A:$A,[1]Skill!$X:$X)*AB54/100)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LOOKUP(AA55,[1]Skill!$A:$A,[1]Skill!$X:$X)*AB55/100)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LOOKUP(AA56,[1]Skill!$A:$A,[1]Skill!$X:$X)*AB56/100)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LOOKUP(AA57,[1]Skill!$A:$A,[1]Skill!$X:$X)*AB57/100)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LOOKUP(AA58,[1]Skill!$A:$A,[1]Skill!$X:$X)*AB58/100)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LOOKUP(AA59,[1]Skill!$A:$A,[1]Skill!$X:$X)*AB59/100)</f>
        <v>0</v>
      </c>
      <c r="AA59" s="32"/>
      <c r="AB59" s="4"/>
      <c r="AC59" s="4" t="s">
        <v>5</v>
      </c>
      <c r="AD59" s="4">
        <v>11000006</v>
      </c>
      <c r="AE59" s="5">
        <v>56</v>
      </c>
      <c r="AF59" s="26">
        <v>0</v>
      </c>
      <c r="AG59" s="25">
        <v>0</v>
      </c>
    </row>
    <row r="60" spans="1:33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LOOKUP(AA60,[1]Skill!$A:$A,[1]Skill!$X:$X)*AB60/100)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LOOKUP(AA61,[1]Skill!$A:$A,[1]Skill!$X:$X)*AB61/100)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LOOKUP(AA62,[1]Skill!$A:$A,[1]Skill!$X:$X)*AB62/100)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LOOKUP(AA63,[1]Skill!$A:$A,[1]Skill!$X:$X)*AB63/100)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LOOKUP(AA64,[1]Skill!$A:$A,[1]Skill!$X:$X)*AB64/100)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LOOKUP(AA65,[1]Skill!$A:$A,[1]Skill!$X:$X)*AB65/100)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LOOKUP(AA66,[1]Skill!$A:$A,[1]Skill!$X:$X)*AB66/100)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LOOKUP(AA67,[1]Skill!$A:$A,[1]Skill!$X:$X)*AB67/100)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LOOKUP(AA68,[1]Skill!$A:$A,[1]Skill!$X:$X)*AB68/100)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LOOKUP(AA69,[1]Skill!$A:$A,[1]Skill!$X:$X)*AB69/100)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LOOKUP(AA70,[1]Skill!$A:$A,[1]Skill!$X:$X)*AB70/100)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LOOKUP(AA71,[1]Skill!$A:$A,[1]Skill!$X:$X)*AB71/100)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LOOKUP(AA72,[1]Skill!$A:$A,[1]Skill!$X:$X)*AB72/100)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LOOKUP(AA73,[1]Skill!$A:$A,[1]Skill!$X:$X)*AB73/100)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LOOKUP(AA74,[1]Skill!$A:$A,[1]Skill!$X:$X)*AB74/100)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LOOKUP(AA75,[1]Skill!$A:$A,[1]Skill!$X:$X)*AB75/100)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LOOKUP(AA76,[1]Skill!$A:$A,[1]Skill!$X:$X)*AB76/100)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LOOKUP(AA77,[1]Skill!$A:$A,[1]Skill!$X:$X)*AB77/100)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LOOKUP(AA78,[1]Skill!$A:$A,[1]Skill!$X:$X)*AB78/100)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LOOKUP(AA79,[1]Skill!$A:$A,[1]Skill!$X:$X)*AB79/100)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LOOKUP(AA80,[1]Skill!$A:$A,[1]Skill!$X:$X)*AB80/100)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LOOKUP(AA81,[1]Skill!$A:$A,[1]Skill!$X:$X)*AB81/100)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LOOKUP(AA82,[1]Skill!$A:$A,[1]Skill!$X:$X)*AB82/100)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LOOKUP(AA83,[1]Skill!$A:$A,[1]Skill!$X:$X)*AB83/100)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LOOKUP(AA84,[1]Skill!$A:$A,[1]Skill!$X:$X)*AB84/100)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LOOKUP(AA85,[1]Skill!$A:$A,[1]Skill!$X:$X)*AB85/100)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LOOKUP(AA86,[1]Skill!$A:$A,[1]Skill!$X:$X)*AB86/100)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LOOKUP(AA87,[1]Skill!$A:$A,[1]Skill!$X:$X)*AB87/100)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LOOKUP(AA88,[1]Skill!$A:$A,[1]Skill!$X:$X)*AB88/100)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LOOKUP(AA89,[1]Skill!$A:$A,[1]Skill!$X:$X)*AB89/100)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LOOKUP(AA90,[1]Skill!$A:$A,[1]Skill!$X:$X)*AB90/100)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LOOKUP(AA91,[1]Skill!$A:$A,[1]Skill!$X:$X)*AB91/100)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LOOKUP(AA92,[1]Skill!$A:$A,[1]Skill!$X:$X)*AB92/100)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LOOKUP(AA93,[1]Skill!$A:$A,[1]Skill!$X:$X)*AB93/100)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LOOKUP(AA94,[1]Skill!$A:$A,[1]Skill!$X:$X)*AB94/100)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LOOKUP(AA95,[1]Skill!$A:$A,[1]Skill!$X:$X)*AB95/100)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LOOKUP(AA96,[1]Skill!$A:$A,[1]Skill!$X:$X)*AB96/100)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LOOKUP(AA97,[1]Skill!$A:$A,[1]Skill!$X:$X)*AB97/100)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LOOKUP(AA98,[1]Skill!$A:$A,[1]Skill!$X:$X)*AB98/100)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LOOKUP(AA99,[1]Skill!$A:$A,[1]Skill!$X:$X)*AB99/100)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40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1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LOOKUP(AA100,[1]Skill!$A:$A,[1]Skill!$X:$X)*AB100/100)</f>
        <v>30</v>
      </c>
      <c r="AA100" s="37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5">
        <v>0</v>
      </c>
    </row>
    <row r="101" spans="1:33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LOOKUP(AA101,[1]Skill!$A:$A,[1]Skill!$X:$X)*AB101/100)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LOOKUP(AA102,[1]Skill!$A:$A,[1]Skill!$X:$X)*AB102/100)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LOOKUP(AA103,[1]Skill!$A:$A,[1]Skill!$X:$X)*AB103/100)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LOOKUP(AA104,[1]Skill!$A:$A,[1]Skill!$X:$X)*AB104/100)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LOOKUP(AA105,[1]Skill!$A:$A,[1]Skill!$X:$X)*AB105/100)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LOOKUP(AA106,[1]Skill!$A:$A,[1]Skill!$X:$X)*AB106/100)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LOOKUP(AA107,[1]Skill!$A:$A,[1]Skill!$X:$X)*AB107/100)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LOOKUP(AA108,[1]Skill!$A:$A,[1]Skill!$X:$X)*AB108/100)</f>
        <v>8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LOOKUP(AA109,[1]Skill!$A:$A,[1]Skill!$X:$X)*AB109/100)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LOOKUP(AA110,[1]Skill!$A:$A,[1]Skill!$X:$X)*AB110/100)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LOOKUP(AA111,[1]Skill!$A:$A,[1]Skill!$X:$X)*AB111/100)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LOOKUP(AA112,[1]Skill!$A:$A,[1]Skill!$X:$X)*AB112/100)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LOOKUP(AA113,[1]Skill!$A:$A,[1]Skill!$X:$X)*AB113/100)</f>
        <v>8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LOOKUP(AA114,[1]Skill!$A:$A,[1]Skill!$X:$X)*AB114/100)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LOOKUP(AA115,[1]Skill!$A:$A,[1]Skill!$X:$X)*AB115/100)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LOOKUP(AA116,[1]Skill!$A:$A,[1]Skill!$X:$X)*AB116/100)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LOOKUP(AA117,[1]Skill!$A:$A,[1]Skill!$X:$X)*AB117/100)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LOOKUP(AA118,[1]Skill!$A:$A,[1]Skill!$X:$X)*AB118/100)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LOOKUP(AA119,[1]Skill!$A:$A,[1]Skill!$X:$X)*AB119/100)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LOOKUP(AA120,[1]Skill!$A:$A,[1]Skill!$X:$X)*AB120/100)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LOOKUP(AA121,[1]Skill!$A:$A,[1]Skill!$X:$X)*AB121/100)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LOOKUP(AA122,[1]Skill!$A:$A,[1]Skill!$X:$X)*AB122/100)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LOOKUP(AA123,[1]Skill!$A:$A,[1]Skill!$X:$X)*AB123/100)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LOOKUP(AA124,[1]Skill!$A:$A,[1]Skill!$X:$X)*AB124/100)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 ht="14.25" x14ac:dyDescent="0.15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LOOKUP(AA125,[1]Skill!$A:$A,[1]Skill!$X:$X)*AB125/100)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 ht="14.25" x14ac:dyDescent="0.15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LOOKUP(AA126,[1]Skill!$A:$A,[1]Skill!$X:$X)*AB126/100)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 ht="14.25" x14ac:dyDescent="0.15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LOOKUP(AA127,[1]Skill!$A:$A,[1]Skill!$X:$X)*AB127/100)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 ht="14.25" x14ac:dyDescent="0.15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LOOKUP(AA128,[1]Skill!$A:$A,[1]Skill!$X:$X)*AB128/100)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 ht="14.25" x14ac:dyDescent="0.15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LOOKUP(AA129,[1]Skill!$A:$A,[1]Skill!$X:$X)*AB129/100)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  <row r="130" spans="1:33" x14ac:dyDescent="0.15">
      <c r="A130">
        <v>52000127</v>
      </c>
      <c r="B130" s="15" t="s">
        <v>381</v>
      </c>
      <c r="C130" s="15" t="s">
        <v>380</v>
      </c>
      <c r="D130" s="44" t="s">
        <v>382</v>
      </c>
      <c r="E130" s="15">
        <v>4</v>
      </c>
      <c r="F130" s="15">
        <v>100</v>
      </c>
      <c r="G130" s="15">
        <v>0</v>
      </c>
      <c r="H130" s="41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LOOKUP(AA130,[1]Skill!$A:$A,[1]Skill!$X:$X)*AB130/100)</f>
        <v>32</v>
      </c>
      <c r="AA130" s="15">
        <v>55990106</v>
      </c>
      <c r="AB130" s="15">
        <v>40</v>
      </c>
      <c r="AC130" s="4" t="s">
        <v>383</v>
      </c>
      <c r="AD130" s="15">
        <v>11000009</v>
      </c>
      <c r="AE130" s="17">
        <v>127</v>
      </c>
      <c r="AF130" s="26">
        <v>0</v>
      </c>
      <c r="AG130" s="15">
        <v>1</v>
      </c>
    </row>
  </sheetData>
  <phoneticPr fontId="18" type="noConversion"/>
  <conditionalFormatting sqref="V1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:V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6" priority="11" operator="equal">
      <formula>1</formula>
    </cfRule>
    <cfRule type="cellIs" dxfId="85" priority="12" operator="equal">
      <formula>2</formula>
    </cfRule>
    <cfRule type="cellIs" dxfId="84" priority="13" operator="equal">
      <formula>3</formula>
    </cfRule>
    <cfRule type="cellIs" dxfId="83" priority="14" operator="greaterThanOrEqual">
      <formula>4</formula>
    </cfRule>
  </conditionalFormatting>
  <conditionalFormatting sqref="H4">
    <cfRule type="cellIs" dxfId="82" priority="6" operator="equal">
      <formula>5</formula>
    </cfRule>
    <cfRule type="cellIs" dxfId="81" priority="7" operator="equal">
      <formula>1</formula>
    </cfRule>
    <cfRule type="cellIs" dxfId="80" priority="8" operator="equal">
      <formula>2</formula>
    </cfRule>
    <cfRule type="cellIs" dxfId="79" priority="9" operator="equal">
      <formula>3</formula>
    </cfRule>
    <cfRule type="cellIs" dxfId="78" priority="10" operator="equal">
      <formula>4</formula>
    </cfRule>
  </conditionalFormatting>
  <conditionalFormatting sqref="V4:V13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30">
    <cfRule type="cellIs" dxfId="77" priority="1" operator="equal">
      <formula>1</formula>
    </cfRule>
    <cfRule type="cellIs" dxfId="76" priority="2" operator="equal">
      <formula>2</formula>
    </cfRule>
    <cfRule type="cellIs" dxfId="75" priority="3" operator="equal">
      <formula>3</formula>
    </cfRule>
    <cfRule type="cellIs" dxfId="74" priority="4" operator="greaterThanOrEqual">
      <formula>4</formula>
    </cfRule>
  </conditionalFormatting>
  <conditionalFormatting sqref="V125:V1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" sqref="O1:O1048576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3" width="4.375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LOOKUP(AA4,[1]Skill!$A:$A,[1]Skill!$X:$X)*AB4/100)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2013-01-13T06:23:59Z</dcterms:created>
  <dcterms:modified xsi:type="dcterms:W3CDTF">2017-05-18T01:13:18Z</dcterms:modified>
</cp:coreProperties>
</file>