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GameShop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20" i="1"/>
  <c r="E21" i="1"/>
  <c r="E22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</calcChain>
</file>

<file path=xl/sharedStrings.xml><?xml version="1.0" encoding="utf-8"?>
<sst xmlns="http://schemas.openxmlformats.org/spreadsheetml/2006/main" count="15" uniqueCount="12">
  <si>
    <t>int</t>
    <phoneticPr fontId="18" type="noConversion"/>
  </si>
  <si>
    <t>序列</t>
    <phoneticPr fontId="18" type="noConversion"/>
  </si>
  <si>
    <t>装备/道具id</t>
    <phoneticPr fontId="18" type="noConversion"/>
  </si>
  <si>
    <t>类型</t>
    <phoneticPr fontId="18" type="noConversion"/>
  </si>
  <si>
    <t>货架id</t>
    <phoneticPr fontId="18" type="noConversion"/>
  </si>
  <si>
    <t>Type</t>
  </si>
  <si>
    <t>Shelf</t>
  </si>
  <si>
    <t>Id</t>
    <phoneticPr fontId="18" type="noConversion"/>
  </si>
  <si>
    <t>ItemId</t>
    <phoneticPr fontId="18" type="noConversion"/>
  </si>
  <si>
    <t>Name</t>
    <phoneticPr fontId="18" type="noConversion"/>
  </si>
  <si>
    <t>string</t>
    <phoneticPr fontId="18" type="noConversion"/>
  </si>
  <si>
    <t>道具名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</si>
</sst>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E42" totalsRowShown="0">
  <autoFilter ref="A1:E42"/>
  <tableColumns count="5">
    <tableColumn id="1" name="Id"/>
    <tableColumn id="2" name="ItemId"/>
    <tableColumn id="3" name="Type"/>
    <tableColumn id="4" name="Shelf"/>
    <tableColumn id="5" name="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workbookViewId="0">
      <selection activeCell="C19" sqref="C19"/>
    </sheetView>
  </sheetViews>
  <sheetFormatPr defaultRowHeight="14.4" x14ac:dyDescent="0.25"/>
  <cols>
    <col min="1" max="1" width="9.5546875" bestFit="1" customWidth="1"/>
    <col min="8" max="8" width="9.44140625" bestFit="1" customWidth="1"/>
  </cols>
  <sheetData>
    <row r="1" spans="1:5" x14ac:dyDescent="0.25">
      <c r="A1" t="s">
        <v>7</v>
      </c>
      <c r="B1" t="s">
        <v>8</v>
      </c>
      <c r="C1" t="s">
        <v>5</v>
      </c>
      <c r="D1" t="s">
        <v>6</v>
      </c>
      <c r="E1" t="s">
        <v>9</v>
      </c>
    </row>
    <row r="2" spans="1:5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10</v>
      </c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11</v>
      </c>
    </row>
    <row r="4" spans="1:5" x14ac:dyDescent="0.25">
      <c r="A4">
        <v>15000001</v>
      </c>
      <c r="B4">
        <v>22035001</v>
      </c>
      <c r="C4">
        <v>1</v>
      </c>
      <c r="D4">
        <v>1</v>
      </c>
      <c r="E4" t="str">
        <f>LOOKUP(表1[[#This Row],[ItemId]],[1]其他!$A:$A,[1]其他!$B:$B)</f>
        <v>猛兽卡片</v>
      </c>
    </row>
    <row r="5" spans="1:5" x14ac:dyDescent="0.25">
      <c r="A5">
        <v>15000002</v>
      </c>
      <c r="B5">
        <v>22035002</v>
      </c>
      <c r="C5">
        <v>1</v>
      </c>
      <c r="D5">
        <v>1</v>
      </c>
      <c r="E5" t="str">
        <f>LOOKUP(表1[[#This Row],[ItemId]],[1]其他!$A:$A,[1]其他!$B:$B)</f>
        <v>战斧卡片</v>
      </c>
    </row>
    <row r="6" spans="1:5" x14ac:dyDescent="0.25">
      <c r="A6">
        <v>15000003</v>
      </c>
      <c r="B6">
        <v>22035003</v>
      </c>
      <c r="C6">
        <v>1</v>
      </c>
      <c r="D6">
        <v>1</v>
      </c>
      <c r="E6" t="str">
        <f>LOOKUP(表1[[#This Row],[ItemId]],[1]其他!$A:$A,[1]其他!$B:$B)</f>
        <v>火焰卡片</v>
      </c>
    </row>
    <row r="7" spans="1:5" x14ac:dyDescent="0.25">
      <c r="A7">
        <v>15000004</v>
      </c>
      <c r="B7">
        <v>22031002</v>
      </c>
      <c r="C7">
        <v>1</v>
      </c>
      <c r="D7">
        <v>1</v>
      </c>
      <c r="E7" t="str">
        <f>LOOKUP(表1[[#This Row],[ItemId]],[1]其他!$A:$A,[1]其他!$B:$B)</f>
        <v>卡牌补给包（无）</v>
      </c>
    </row>
    <row r="8" spans="1:5" x14ac:dyDescent="0.25">
      <c r="A8">
        <v>15000005</v>
      </c>
      <c r="B8">
        <v>22031003</v>
      </c>
      <c r="C8">
        <v>1</v>
      </c>
      <c r="D8">
        <v>1</v>
      </c>
      <c r="E8" t="str">
        <f>LOOKUP(表1[[#This Row],[ItemId]],[1]其他!$A:$A,[1]其他!$B:$B)</f>
        <v>卡牌补给包（水）</v>
      </c>
    </row>
    <row r="9" spans="1:5" x14ac:dyDescent="0.25">
      <c r="A9">
        <v>15000006</v>
      </c>
      <c r="B9">
        <v>22031004</v>
      </c>
      <c r="C9">
        <v>1</v>
      </c>
      <c r="D9">
        <v>1</v>
      </c>
      <c r="E9" t="str">
        <f>LOOKUP(表1[[#This Row],[ItemId]],[1]其他!$A:$A,[1]其他!$B:$B)</f>
        <v>卡牌补给包（风）</v>
      </c>
    </row>
    <row r="10" spans="1:5" x14ac:dyDescent="0.25">
      <c r="A10">
        <v>15000007</v>
      </c>
      <c r="B10">
        <v>22031005</v>
      </c>
      <c r="C10">
        <v>1</v>
      </c>
      <c r="D10">
        <v>1</v>
      </c>
      <c r="E10" t="str">
        <f>LOOKUP(表1[[#This Row],[ItemId]],[1]其他!$A:$A,[1]其他!$B:$B)</f>
        <v>卡牌补给包（地）</v>
      </c>
    </row>
    <row r="11" spans="1:5" x14ac:dyDescent="0.25">
      <c r="A11">
        <v>15000008</v>
      </c>
      <c r="B11">
        <v>22031006</v>
      </c>
      <c r="C11">
        <v>1</v>
      </c>
      <c r="D11">
        <v>1</v>
      </c>
      <c r="E11" t="str">
        <f>LOOKUP(表1[[#This Row],[ItemId]],[1]其他!$A:$A,[1]其他!$B:$B)</f>
        <v>卡牌补给包（火）</v>
      </c>
    </row>
    <row r="12" spans="1:5" x14ac:dyDescent="0.25">
      <c r="A12">
        <v>15000009</v>
      </c>
      <c r="B12">
        <v>22031007</v>
      </c>
      <c r="C12">
        <v>1</v>
      </c>
      <c r="D12">
        <v>1</v>
      </c>
      <c r="E12" t="str">
        <f>LOOKUP(表1[[#This Row],[ItemId]],[1]其他!$A:$A,[1]其他!$B:$B)</f>
        <v>卡牌补给包（光）</v>
      </c>
    </row>
    <row r="13" spans="1:5" x14ac:dyDescent="0.25">
      <c r="A13">
        <v>15000010</v>
      </c>
      <c r="B13">
        <v>22031008</v>
      </c>
      <c r="C13">
        <v>1</v>
      </c>
      <c r="D13">
        <v>1</v>
      </c>
      <c r="E13" t="str">
        <f>LOOKUP(表1[[#This Row],[ItemId]],[1]其他!$A:$A,[1]其他!$B:$B)</f>
        <v>卡牌补给包（暗）</v>
      </c>
    </row>
    <row r="14" spans="1:5" x14ac:dyDescent="0.25">
      <c r="A14">
        <v>15000011</v>
      </c>
      <c r="B14">
        <v>22031101</v>
      </c>
      <c r="C14">
        <v>1</v>
      </c>
      <c r="D14">
        <v>1</v>
      </c>
      <c r="E14" t="str">
        <f>LOOKUP(表1[[#This Row],[ItemId]],[1]其他!$A:$A,[1]其他!$B:$B)</f>
        <v>资源袋(植物)</v>
      </c>
    </row>
    <row r="15" spans="1:5" x14ac:dyDescent="0.25">
      <c r="A15">
        <v>15000012</v>
      </c>
      <c r="B15">
        <v>22031102</v>
      </c>
      <c r="C15">
        <v>1</v>
      </c>
      <c r="D15">
        <v>1</v>
      </c>
      <c r="E15" t="str">
        <f>LOOKUP(表1[[#This Row],[ItemId]],[1]其他!$A:$A,[1]其他!$B:$B)</f>
        <v>资源袋(鱼)</v>
      </c>
    </row>
    <row r="16" spans="1:5" x14ac:dyDescent="0.25">
      <c r="A16">
        <v>15000013</v>
      </c>
      <c r="B16">
        <v>22031103</v>
      </c>
      <c r="C16">
        <v>1</v>
      </c>
      <c r="D16">
        <v>1</v>
      </c>
      <c r="E16" t="str">
        <f>LOOKUP(表1[[#This Row],[ItemId]],[1]其他!$A:$A,[1]其他!$B:$B)</f>
        <v>资源袋(矿石)</v>
      </c>
    </row>
    <row r="17" spans="1:5" x14ac:dyDescent="0.25">
      <c r="A17" s="3">
        <v>15000014</v>
      </c>
      <c r="B17" s="4">
        <v>22033004</v>
      </c>
      <c r="C17" s="4">
        <v>1</v>
      </c>
      <c r="D17" s="4">
        <v>2</v>
      </c>
      <c r="E17" s="5" t="str">
        <f>LOOKUP(表1[[#This Row],[ItemId]],[1]其他!$A:$A,[1]其他!$B:$B)</f>
        <v>小型活力药剂</v>
      </c>
    </row>
    <row r="18" spans="1:5" x14ac:dyDescent="0.25">
      <c r="A18" s="3">
        <v>15000015</v>
      </c>
      <c r="B18" s="4">
        <v>22033005</v>
      </c>
      <c r="C18" s="4">
        <v>1</v>
      </c>
      <c r="D18" s="4">
        <v>2</v>
      </c>
      <c r="E18" s="5" t="str">
        <f>LOOKUP(表1[[#This Row],[ItemId]],[1]其他!$A:$A,[1]其他!$B:$B)</f>
        <v>中型活力药剂</v>
      </c>
    </row>
    <row r="19" spans="1:5" x14ac:dyDescent="0.25">
      <c r="A19" s="3">
        <v>15000016</v>
      </c>
      <c r="B19" s="4">
        <v>22033006</v>
      </c>
      <c r="C19" s="4">
        <v>1</v>
      </c>
      <c r="D19" s="4">
        <v>2</v>
      </c>
      <c r="E19" s="5" t="str">
        <f>LOOKUP(表1[[#This Row],[ItemId]],[1]其他!$A:$A,[1]其他!$B:$B)</f>
        <v>大型活力药剂</v>
      </c>
    </row>
    <row r="20" spans="1:5" x14ac:dyDescent="0.25">
      <c r="A20">
        <v>15000017</v>
      </c>
      <c r="B20">
        <v>22033001</v>
      </c>
      <c r="C20">
        <v>1</v>
      </c>
      <c r="D20">
        <v>2</v>
      </c>
      <c r="E20" t="str">
        <f>LOOKUP(表1[[#This Row],[ItemId]],[1]其他!$A:$A,[1]其他!$B:$B)</f>
        <v>小型魔法药剂</v>
      </c>
    </row>
    <row r="21" spans="1:5" x14ac:dyDescent="0.25">
      <c r="A21">
        <v>15000018</v>
      </c>
      <c r="B21">
        <v>22033002</v>
      </c>
      <c r="C21">
        <v>1</v>
      </c>
      <c r="D21">
        <v>2</v>
      </c>
      <c r="E21" t="str">
        <f>LOOKUP(表1[[#This Row],[ItemId]],[1]其他!$A:$A,[1]其他!$B:$B)</f>
        <v>中型魔法药剂</v>
      </c>
    </row>
    <row r="22" spans="1:5" x14ac:dyDescent="0.25">
      <c r="A22">
        <v>15000019</v>
      </c>
      <c r="B22">
        <v>22033003</v>
      </c>
      <c r="C22">
        <v>1</v>
      </c>
      <c r="D22">
        <v>2</v>
      </c>
      <c r="E22" t="str">
        <f>LOOKUP(表1[[#This Row],[ItemId]],[1]其他!$A:$A,[1]其他!$B:$B)</f>
        <v>大型魔法药剂</v>
      </c>
    </row>
    <row r="23" spans="1:5" x14ac:dyDescent="0.25">
      <c r="A23">
        <v>15000020</v>
      </c>
      <c r="B23">
        <v>22033007</v>
      </c>
      <c r="C23">
        <v>1</v>
      </c>
      <c r="D23">
        <v>2</v>
      </c>
      <c r="E23" t="str">
        <f>LOOKUP(表1[[#This Row],[ItemId]],[1]其他!$A:$A,[1]其他!$B:$B)</f>
        <v>小型体力药剂</v>
      </c>
    </row>
    <row r="24" spans="1:5" x14ac:dyDescent="0.25">
      <c r="A24">
        <v>15000021</v>
      </c>
      <c r="B24">
        <v>22033008</v>
      </c>
      <c r="C24">
        <v>1</v>
      </c>
      <c r="D24">
        <v>2</v>
      </c>
      <c r="E24" t="str">
        <f>LOOKUP(表1[[#This Row],[ItemId]],[1]其他!$A:$A,[1]其他!$B:$B)</f>
        <v>中型体力药剂</v>
      </c>
    </row>
    <row r="25" spans="1:5" x14ac:dyDescent="0.25">
      <c r="A25">
        <v>15000022</v>
      </c>
      <c r="B25">
        <v>22033009</v>
      </c>
      <c r="C25">
        <v>1</v>
      </c>
      <c r="D25">
        <v>2</v>
      </c>
      <c r="E25" t="str">
        <f>LOOKUP(表1[[#This Row],[ItemId]],[1]其他!$A:$A,[1]其他!$B:$B)</f>
        <v>大型体力药剂</v>
      </c>
    </row>
    <row r="26" spans="1:5" x14ac:dyDescent="0.25">
      <c r="A26">
        <v>15000023</v>
      </c>
      <c r="B26">
        <v>22033031</v>
      </c>
      <c r="C26">
        <v>1</v>
      </c>
      <c r="D26">
        <v>2</v>
      </c>
      <c r="E26" t="str">
        <f>LOOKUP(表1[[#This Row],[ItemId]],[1]其他!$A:$A,[1]其他!$B:$B)</f>
        <v>药剂-命</v>
      </c>
    </row>
    <row r="27" spans="1:5" x14ac:dyDescent="0.25">
      <c r="A27">
        <v>15000024</v>
      </c>
      <c r="B27">
        <v>22034011</v>
      </c>
      <c r="C27">
        <v>1</v>
      </c>
      <c r="D27">
        <v>2</v>
      </c>
      <c r="E27" t="str">
        <f>LOOKUP(表1[[#This Row],[ItemId]],[1]其他!$A:$A,[1]其他!$B:$B)</f>
        <v>体力药水</v>
      </c>
    </row>
    <row r="28" spans="1:5" x14ac:dyDescent="0.25">
      <c r="A28">
        <v>15000025</v>
      </c>
      <c r="B28">
        <v>22034003</v>
      </c>
      <c r="C28">
        <v>1</v>
      </c>
      <c r="D28">
        <v>2</v>
      </c>
      <c r="E28" t="str">
        <f>LOOKUP(表1[[#This Row],[ItemId]],[1]其他!$A:$A,[1]其他!$B:$B)</f>
        <v>攻速药水</v>
      </c>
    </row>
    <row r="29" spans="1:5" x14ac:dyDescent="0.25">
      <c r="A29">
        <v>15000026</v>
      </c>
      <c r="B29">
        <v>22034004</v>
      </c>
      <c r="C29">
        <v>1</v>
      </c>
      <c r="D29">
        <v>2</v>
      </c>
      <c r="E29" t="str">
        <f>LOOKUP(表1[[#This Row],[ItemId]],[1]其他!$A:$A,[1]其他!$B:$B)</f>
        <v>守护药水</v>
      </c>
    </row>
    <row r="30" spans="1:5" x14ac:dyDescent="0.25">
      <c r="A30">
        <v>15000027</v>
      </c>
      <c r="B30">
        <v>22034005</v>
      </c>
      <c r="C30">
        <v>1</v>
      </c>
      <c r="D30">
        <v>2</v>
      </c>
      <c r="E30" t="str">
        <f>LOOKUP(表1[[#This Row],[ItemId]],[1]其他!$A:$A,[1]其他!$B:$B)</f>
        <v>法术药水</v>
      </c>
    </row>
    <row r="31" spans="1:5" x14ac:dyDescent="0.25">
      <c r="A31">
        <v>15000028</v>
      </c>
      <c r="B31">
        <v>22034006</v>
      </c>
      <c r="C31">
        <v>1</v>
      </c>
      <c r="D31">
        <v>2</v>
      </c>
      <c r="E31" t="str">
        <f>LOOKUP(表1[[#This Row],[ItemId]],[1]其他!$A:$A,[1]其他!$B:$B)</f>
        <v>技巧药水</v>
      </c>
    </row>
    <row r="32" spans="1:5" x14ac:dyDescent="0.25">
      <c r="A32">
        <v>15000029</v>
      </c>
      <c r="B32">
        <v>22034007</v>
      </c>
      <c r="C32">
        <v>1</v>
      </c>
      <c r="D32">
        <v>2</v>
      </c>
      <c r="E32" t="str">
        <f>LOOKUP(表1[[#This Row],[ItemId]],[1]其他!$A:$A,[1]其他!$B:$B)</f>
        <v>速度药水</v>
      </c>
    </row>
    <row r="33" spans="1:5" x14ac:dyDescent="0.25">
      <c r="A33">
        <v>15000030</v>
      </c>
      <c r="B33">
        <v>22034008</v>
      </c>
      <c r="C33">
        <v>1</v>
      </c>
      <c r="D33">
        <v>2</v>
      </c>
      <c r="E33" t="str">
        <f>LOOKUP(表1[[#This Row],[ItemId]],[1]其他!$A:$A,[1]其他!$B:$B)</f>
        <v>幸运药水</v>
      </c>
    </row>
    <row r="34" spans="1:5" x14ac:dyDescent="0.25">
      <c r="A34">
        <v>15000031</v>
      </c>
      <c r="B34">
        <v>22034009</v>
      </c>
      <c r="C34">
        <v>1</v>
      </c>
      <c r="D34">
        <v>2</v>
      </c>
      <c r="E34" t="str">
        <f>LOOKUP(表1[[#This Row],[ItemId]],[1]其他!$A:$A,[1]其他!$B:$B)</f>
        <v>暴击药水</v>
      </c>
    </row>
    <row r="35" spans="1:5" x14ac:dyDescent="0.25">
      <c r="A35">
        <v>15000033</v>
      </c>
      <c r="B35">
        <v>22033013</v>
      </c>
      <c r="C35">
        <v>1</v>
      </c>
      <c r="D35">
        <v>3</v>
      </c>
      <c r="E35" t="str">
        <f>LOOKUP(表1[[#This Row],[ItemId]],[1]其他!$A:$A,[1]其他!$B:$B)</f>
        <v>随机幻兽卡</v>
      </c>
    </row>
    <row r="36" spans="1:5" x14ac:dyDescent="0.25">
      <c r="A36">
        <v>15000034</v>
      </c>
      <c r="B36">
        <v>22033014</v>
      </c>
      <c r="C36">
        <v>1</v>
      </c>
      <c r="D36">
        <v>3</v>
      </c>
      <c r="E36" t="str">
        <f>LOOKUP(表1[[#This Row],[ItemId]],[1]其他!$A:$A,[1]其他!$B:$B)</f>
        <v>随机武器卡</v>
      </c>
    </row>
    <row r="37" spans="1:5" x14ac:dyDescent="0.25">
      <c r="A37">
        <v>15000035</v>
      </c>
      <c r="B37">
        <v>22033015</v>
      </c>
      <c r="C37">
        <v>1</v>
      </c>
      <c r="D37">
        <v>3</v>
      </c>
      <c r="E37" t="str">
        <f>LOOKUP(表1[[#This Row],[ItemId]],[1]其他!$A:$A,[1]其他!$B:$B)</f>
        <v>随机魔法卡</v>
      </c>
    </row>
    <row r="38" spans="1:5" x14ac:dyDescent="0.25">
      <c r="A38">
        <v>15000036</v>
      </c>
      <c r="B38">
        <v>22033018</v>
      </c>
      <c r="C38">
        <v>1</v>
      </c>
      <c r="D38">
        <v>3</v>
      </c>
      <c r="E38" t="str">
        <f>LOOKUP(表1[[#This Row],[ItemId]],[1]其他!$A:$A,[1]其他!$B:$B)</f>
        <v>符文-艾尔</v>
      </c>
    </row>
    <row r="39" spans="1:5" x14ac:dyDescent="0.25">
      <c r="A39">
        <v>15000037</v>
      </c>
      <c r="B39">
        <v>22033017</v>
      </c>
      <c r="C39">
        <v>1</v>
      </c>
      <c r="D39">
        <v>3</v>
      </c>
      <c r="E39" t="str">
        <f>LOOKUP(表1[[#This Row],[ItemId]],[1]其他!$A:$A,[1]其他!$B:$B)</f>
        <v>符文-普尔</v>
      </c>
    </row>
    <row r="40" spans="1:5" x14ac:dyDescent="0.25">
      <c r="A40">
        <v>15000038</v>
      </c>
      <c r="B40">
        <v>22033016</v>
      </c>
      <c r="C40">
        <v>1</v>
      </c>
      <c r="D40">
        <v>3</v>
      </c>
      <c r="E40" t="str">
        <f>LOOKUP(表1[[#This Row],[ItemId]],[1]其他!$A:$A,[1]其他!$B:$B)</f>
        <v>符文-查姆</v>
      </c>
    </row>
    <row r="41" spans="1:5" x14ac:dyDescent="0.25">
      <c r="A41">
        <v>15000039</v>
      </c>
      <c r="B41">
        <v>22034001</v>
      </c>
      <c r="C41">
        <v>1</v>
      </c>
      <c r="D41">
        <v>3</v>
      </c>
      <c r="E41" t="str">
        <f>LOOKUP(表1[[#This Row],[ItemId]],[1]其他!$A:$A,[1]其他!$B:$B)</f>
        <v>经验之书</v>
      </c>
    </row>
    <row r="42" spans="1:5" x14ac:dyDescent="0.25">
      <c r="A42">
        <v>15000040</v>
      </c>
      <c r="B42">
        <v>22034002</v>
      </c>
      <c r="C42">
        <v>1</v>
      </c>
      <c r="D42">
        <v>3</v>
      </c>
      <c r="E42" t="str">
        <f>LOOKUP(表1[[#This Row],[ItemId]],[1]其他!$A:$A,[1]其他!$B:$B)</f>
        <v>能量之书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2013-01-13T06:21:41Z</dcterms:created>
  <dcterms:modified xsi:type="dcterms:W3CDTF">2016-11-19T15:08:59Z</dcterms:modified>
</cp:coreProperties>
</file>