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1" i="1" l="1"/>
  <c r="H141" i="1" s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<sst xmlns="http://schemas.openxmlformats.org/spreadsheetml/2006/main" count="1363" uniqueCount="925">
  <si>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</si>
  <si>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</si>
  <si>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</si>
  <si>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</si>
  <si>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</si>
  <si>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</si>
  <si>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</si>
  <si>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</si>
  <si>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</si>
  <si>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</si>
  <si>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</si>
  <si>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</si>
  <si>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</si>
  <si>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</si>
  <si>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</si>
  <si>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</si>
  <si>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</si>
  <si>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</si>
  <si>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</si>
  <si>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</si>
  <si>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</si>
  <si>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</si>
  <si>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</si>
  <si>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</si>
  <si>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</si>
  <si>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</si>
  <si>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</si>
  <si>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</si>
  <si>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</si>
  <si>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</si>
  <si>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</si>
  <si>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</si>
  <si>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</si>
  <si>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</si>
  <si>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</si>
  <si>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</si>
  <si>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</si>
  <si>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</si>
  <si>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</si>
  <si>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</si>
  <si>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</si>
  <si>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</si>
  <si>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</si>
  <si>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</si>
  <si>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</si>
  <si>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</si>
  <si>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</si>
  <si>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</si>
  <si>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</si>
  <si>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</si>
  <si>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</si>
  <si>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</si>
  <si>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</si>
  <si>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</si>
  <si>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</si>
  <si>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</si>
  <si>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</si>
  <si>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</si>
  <si>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</si>
  <si>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</si>
  <si>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</si>
  <si>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</si>
  <si>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</si>
  <si>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</si>
  <si>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</si>
  <si>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</si>
  <si>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</si>
  <si>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</si>
  <si>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</si>
  <si>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</si>
  <si>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</si>
  <si>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</si>
  <si>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</si>
  <si>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</si>
  <si>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</si>
  <si>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</si>
  <si>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</si>
  <si>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</si>
  <si>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</si>
  <si>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</si>
  <si>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</si>
  <si>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</si>
  <si>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</si>
  <si>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</si>
  <si>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</si>
  <si>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</si>
  <si>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</si>
  <si>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</si>
  <si>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</si>
  <si>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</si>
  <si>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</si>
  <si>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</si>
  <si>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</si>
  <si>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</si>
  <si>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</si>
  <si>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</si>
  <si>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</si>
  <si>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</si>
  <si>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</si>
  <si>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</si>
  <si>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</si>
  <si>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</si>
  <si>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</si>
  <si>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</si>
  <si>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</si>
  <si>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</si>
  <si>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</si>
  <si>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</si>
  <si>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</si>
  <si>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</si>
  <si>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</si>
  <si>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</si>
  <si>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</si>
  <si>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</si>
  <si>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</si>
  <si>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</si>
  <si>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</si>
  <si>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</si>
  <si>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</si>
  <si>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</si>
  <si>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</si>
  <si>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</si>
  <si>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</si>
  <si>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</si>
  <si>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</si>
  <si>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</si>
  <si>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</si>
  <si>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</si>
  <si>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</si>
  <si>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</si>
  <si>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</si>
  <si>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</si>
  <si>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</si>
  <si>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</si>
  <si>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</si>
  <si>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</si>
  <si>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</si>
  <si>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</si>
  <si>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</si>
  <si>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</si>
  <si>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</si>
  <si>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</si>
  <si>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</si>
  <si>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</si>
  <si>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</si>
  <si>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</si>
  <si>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</si>
  <si>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</si>
  <si>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</si>
  <si>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</si>
  <si>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</si>
  <si>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</si>
  <si>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</si>
  <si>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</si>
  <si>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</si>
  <si>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</si>
  <si>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</si>
  <si>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</si>
  <si>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</si>
  <si>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</si>
  <si>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</si>
  <si>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</si>
  <si>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</si>
  <si>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</si>
  <si>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</si>
  <si>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</si>
  <si>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</si>
  <si>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</si>
  <si>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</si>
  <si>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</si>
  <si>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</si>
  <si>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</si>
  <si>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</si>
  <si>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</si>
  <si>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</si>
  <si>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</si>
  <si>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</si>
  <si>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</si>
  <si>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</si>
  <si>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</si>
  <si>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</si>
  <si>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</si>
  <si>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</si>
  <si>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</si>
  <si>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</si>
  <si>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</si>
  <si>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</si>
  <si>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</si>
  <si>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</si>
  <si>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</si>
  <si>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</si>
  <si>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</si>
  <si>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</si>
  <si>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</si>
  <si>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</si>
  <si>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</si>
  <si>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</si>
  <si>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</si>
  <si>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</si>
  <si>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</si>
  <si>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</si>
  <si>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</si>
  <si>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</si>
  <si>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</si>
  <si>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</si>
  <si>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</si>
  <si>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</si>
  <si>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</si>
  <si>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</si>
  <si>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</si>
  <si>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</si>
  <si>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</si>
  <si>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</si>
  <si>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</si>
  <si>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</si>
  <si>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</si>
  <si>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</si>
  <si>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</si>
  <si>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</si>
  <si>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</si>
  <si>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</si>
  <si>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</si>
  <si>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</si>
  <si>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</si>
  <si>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</si>
  <si>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</si>
  <si>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</si>
  <si>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</si>
  <si>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</si>
  <si>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</si>
  <si>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</si>
  <si>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</si>
  <si>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</si>
  <si>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</si>
  <si>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</si>
  <si>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</si>
  <si>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</si>
  <si>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</si>
  <si>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</si>
  <si>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</si>
  <si>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</si>
  <si>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</si>
  <si>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</si>
  <si>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</si>
  <si>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</si>
  <si>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</si>
  <si>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</si>
  <si>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</si>
  <si>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</si>
  <si>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</si>
  <si>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</si>
  <si>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</si>
  <si>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</si>
  <si>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</si>
  <si>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</si>
  <si>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</si>
  <si>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</si>
  <si>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</si>
  <si>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</si>
  <si>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</si>
  <si>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</si>
  <si>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</si>
  <si>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</si>
  <si>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</si>
  <si>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</si>
  <si>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</si>
  <si>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</si>
  <si>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</si>
  <si>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</si>
  <si>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</si>
  <si>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</si>
  <si>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</si>
  <si>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</si>
  <si>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</si>
  <si>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</si>
  <si>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</si>
  <si>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</si>
  <si>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</si>
  <si>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</si>
  <si>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</si>
  <si>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</si>
  <si>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</si>
  <si>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</si>
  <si>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</si>
  <si>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</si>
  <si>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</si>
  <si>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</si>
  <si>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</si>
  <si>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</si>
  <si>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</si>
  <si>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</si>
  <si>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</si>
  <si>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</si>
  <si>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</si>
  <si>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</si>
  <si>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</si>
  <si>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</si>
  <si>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</si>
  <si>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</si>
  <si>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</si>
  <si>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</si>
  <si>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</si>
  <si>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</si>
  <si>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</si>
  <si>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</si>
  <si>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</si>
  <si>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</si>
  <si>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</si>
  <si>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</si>
  <si>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</si>
  <si>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</si>
  <si>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</si>
  <si>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</si>
  <si>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</si>
  <si>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</si>
  <si>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</si>
  <si>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</si>
  <si>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</si>
  <si>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</si>
  <si>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</si>
  <si>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</si>
  <si>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</si>
  <si>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</si>
  <si>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</si>
  <si>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</si>
  <si>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</si>
  <si>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</si>
  <si>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</si>
  <si>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</si>
  <si>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</si>
  <si>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</si>
  <si>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</si>
  <si>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</si>
  <si>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</si>
  <si>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</si>
  <si>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</si>
  <si>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</si>
  <si>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</si>
  <si>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</si>
  <si>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</si>
  <si>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</si>
  <si>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</si>
  <si>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</si>
  <si>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</si>
  <si>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</si>
  <si>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</si>
  <si>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</si>
  <si>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</si>
  <si>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</si>
  <si>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</si>
  <si>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</si>
  <si>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</si>
  <si>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</si>
  <si>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</si>
  <si>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</si>
  <si>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</si>
  <si>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</si>
  <si>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</si>
  <si>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</si>
  <si>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</si>
  <si>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</si>
  <si>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</si>
  <si>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</si>
  <si>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</si>
  <si>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</si>
  <si>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</si>
  <si>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</si>
  <si>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</si>
  <si>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</si>
  <si>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</si>
  <si>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</si>
  <si>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</si>
  <si>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</si>
  <si>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</si>
  <si>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</si>
  <si>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</si>
  <si>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</si>
  <si>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</si>
  <si>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</si>
  <si>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</si>
  <si>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</si>
  <si>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</si>
  <si>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</si>
  <si>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</si>
  <si>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</si>
  <si>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</si>
  <si>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</si>
  <si>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</si>
  <si>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</si>
  <si>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</si>
  <si>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</si>
  <si>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</si>
  <si>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</si>
  <si>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</si>
  <si>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</si>
  <si>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</si>
  <si>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</si>
  <si>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</si>
  <si>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</si>
  <si>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</si>
  <si>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</si>
  <si>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</si>
  <si>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</si>
  <si>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</si>
  <si>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</si>
  <si>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</si>
  <si>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</si>
  <si>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</si>
  <si>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</si>
  <si>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</si>
  <si>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</si>
  <si>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</si>
  <si>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</si>
  <si>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</si>
  <si>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</si>
  <si>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</si>
  <si>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</si>
  <si>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</si>
  <si>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</si>
  <si>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</si>
  <si>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</si>
  <si>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</si>
  <si>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</si>
  <si>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</si>
  <si>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</si>
  <si>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</si>
  <si>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</si>
  <si>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</si>
  <si>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</si>
  <si>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</si>
  <si>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</si>
  <si>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</si>
  <si>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</si>
  <si>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</si>
  <si>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</si>
  <si>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</si>
  <si>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</si>
  <si>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</si>
  <si>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</si>
  <si>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</si>
  <si>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</si>
  <si>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</si>
  <si>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</si>
  <si>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</si>
  <si>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</si>
  <si>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</si>
  <si>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</si>
  <si>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</si>
  <si>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</si>
  <si>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</si>
  <si>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</si>
  <si>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</si>
  <si>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</si>
  <si>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</si>
  <si>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</si>
  <si>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</si>
  <si>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</si>
  <si>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</si>
  <si>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</si>
  <si>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</si>
  <si>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</si>
  <si>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</si>
  <si>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</si>
  <si>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</si>
  <si>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</si>
  <si>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</si>
  <si>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</si>
  <si>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</si>
  <si>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</si>
  <si>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</si>
  <si>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</si>
  <si>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</si>
  <si>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</si>
  <si>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</si>
  <si>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</si>
  <si>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</si>
  <si>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</si>
  <si>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</si>
  <si>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</si>
  <si>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</si>
  <si>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</si>
  <si>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</si>
  <si>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</si>
  <si>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</si>
  <si>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</si>
  <si>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</si>
  <si>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</si>
  <si>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</si>
  <si>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</si>
  <si>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</si>
  <si>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</si>
  <si>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</si>
  <si>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</si>
  <si>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</si>
  <si>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</si>
  <si>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</si>
  <si>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</si>
  <si>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</si>
  <si>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</si>
  <si>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</si>
  <si>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</si>
  <si>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</si>
  <si>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</si>
  <si>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</si>
  <si>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</si>
  <si>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</si>
  <si>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</si>
  <si>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</si>
  <si>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</si>
  <si>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</si>
  <si>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</si>
  <si>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</si>
  <si>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</si>
  <si>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</si>
  <si>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</si>
  <si>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</si>
  <si>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</si>
  <si>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</si>
  <si>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</si>
  <si>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</si>
  <si>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</si>
  <si>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</si>
  <si>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</si>
  <si>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</si>
  <si>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</si>
  <si>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</si>
  <si>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</si>
  <si>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</si>
  <si>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</si>
  <si>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</si>
  <si>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</si>
  <si>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</si>
  <si>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</si>
  <si>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</si>
  <si>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</si>
  <si>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</si>
  <si>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</si>
  <si>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</si>
  <si>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</si>
  <si>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</si>
  <si>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</si>
  <si>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</si>
  <si>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</si>
  <si>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</si>
  <si>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</si>
  <si>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</si>
  <si>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</si>
  <si>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</si>
  <si>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</si>
  <si>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</si>
  <si>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</si>
  <si>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</si>
  <si>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</si>
  <si>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</si>
  <si>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</si>
  <si>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</si>
  <si>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</si>
  <si>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</si>
  <si>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</si>
  <si>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</si>
  <si>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</si>
  <si>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</si>
  <si>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</si>
  <si>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</si>
  <si>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</si>
  <si>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</si>
  <si>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</si>
  <si>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</si>
  <si>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</si>
  <si>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</si>
  <si>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</si>
  <si>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</si>
  <si>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</si>
  <si>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</si>
  <si>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</si>
  <si>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</si>
  <si>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</si>
  <si>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</si>
  <si>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</si>
  <si>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</si>
  <si>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</si>
  <si>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</si>
  <si>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</si>
  <si>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</si>
  <si>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</si>
  <si>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</si>
  <si>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</si>
  <si>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</si>
  <si>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</si>
  <si>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</si>
  <si>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</si>
  <si>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</si>
  <si>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</si>
  <si>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</si>
  <si>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</si>
  <si>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</si>
  <si>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</si>
  <si>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</si>
  <si>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</si>
  <si>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</si>
  <si>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</si>
  <si>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</si>
  <si>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</si>
  <si>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</si>
  <si>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</si>
  <si>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</si>
  <si>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</si>
  <si>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</si>
  <si>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</si>
  <si>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</si>
  <si>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</si>
  <si>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</si>
  <si>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</si>
  <si>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</si>
  <si>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</si>
  <si>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</si>
  <si>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</si>
  <si>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</si>
  <si>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</si>
  <si>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</si>
  <si>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</si>
  <si>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</si>
  <si>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</si>
  <si>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</si>
  <si>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</si>
  <si>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</si>
  <si>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</si>
  <si>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</si>
  <si>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</si>
  <si>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</si>
  <si>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</si>
  <si>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</si>
  <si>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</si>
  <si>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</si>
  <si>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</si>
  <si>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</si>
  <si>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</si>
  <si>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</si>
  <si>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</si>
  <si>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</si>
  <si>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</si>
  <si>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</si>
  <si>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</si>
  <si>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</si>
  <si>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</si>
  <si>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</si>
  <si>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</si>
  <si>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</si>
  <si>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</si>
  <si>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</si>
  <si>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</si>
  <si>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</si>
  <si>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</si>
  <si>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</si>
  <si>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</si>
  <si>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</si>
  <si>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</si>
  <si>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</si>
  <si>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</si>
  <si>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</si>
  <si>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</si>
  <si>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</si>
  <si>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</si>
  <si>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</si>
  <si>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</si>
  <si>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</si>
  <si>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</si>
  <si>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</si>
  <si>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</si>
  <si>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</si>
  <si>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</si>
  <si>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</si>
  <si>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</si>
  <si>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</si>
  <si>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</si>
  <si>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</si>
  <si>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</si>
  <si>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</si>
  <si>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</si>
  <si>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</si>
  <si>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</si>
  <si>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</si>
  <si>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</si>
  <si>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</si>
  <si>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</si>
  <si>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</si>
  <si>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</si>
  <si>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</si>
  <si>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</si>
  <si>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</si>
  <si>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</si>
  <si>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</si>
  <si>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</si>
  <si>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</si>
  <si>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</si>
  <si>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</si>
  <si>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</si>
  <si>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</si>
  <si>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</si>
  <si>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</si>
  <si>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</si>
  <si>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</si>
  <si>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</si>
  <si>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</si>
  <si>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</si>
  <si>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</si>
  <si>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</si>
  <si>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</si>
  <si>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</si>
  <si>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</si>
  <si>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</si>
  <si>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</si>
  <si>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</si>
  <si>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</si>
  <si>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</si>
  <si>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</si>
  <si>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</si>
  <si>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</si>
  <si>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</si>
  <si>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</si>
  <si>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</si>
  <si>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</si>
  <si>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</si>
  <si>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</si>
  <si>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</si>
  <si>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</si>
  <si>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</si>
  <si>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</si>
  <si>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</si>
  <si>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</si>
  <si>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</si>
  <si>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</si>
  <si>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</si>
  <si>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</si>
  <si>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</si>
  <si>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</si>
  <si>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</si>
  <si>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</si>
  <si>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</si>
  <si>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</si>
  <si>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</si>
  <si>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</si>
  <si>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</si>
  <si>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</si>
  <si>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</si>
  <si>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</si>
  <si>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</si>
  <si>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</si>
  <si>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</si>
  <si>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</si>
  <si>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</si>
  <si>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</si>
  <si>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</si>
  <si>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</si>
  <si>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</si>
  <si>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</si>
  <si>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</si>
  <si>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</si>
  <si>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</si>
  <si>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</si>
  <si>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</si>
  <si>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</si>
  <si>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</si>
  <si>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</si>
  <si>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</si>
  <si>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</si>
  <si>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</si>
  <si>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</si>
  <si>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</si>
  <si>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</si>
  <si>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</si>
  <si>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</si>
  <si>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</si>
  <si>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</si>
  <si>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</si>
  <si>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</si>
  <si>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</si>
  <si>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</si>
  <si>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</si>
  <si>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</si>
  <si>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</si>
  <si>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</si>
  <si>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</si>
  <si>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</si>
  <si>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</si>
  <si>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</si>
  <si>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</si>
  <si>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</si>
  <si>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</si>
  <si>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</si>
  <si>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</si>
  <si>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</si>
  <si>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</si>
  <si>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</si>
  <si>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</si>
  <si>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</si>
  <si>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</si>
  <si>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</si>
  <si>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</si>
  <si>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</si>
  <si>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</si>
  <si>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</si>
  <si>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</si>
  <si>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</si>
  <si>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</si>
  <si>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</si>
  <si>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</si>
  <si>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</si>
  <si>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</si>
  <si>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</si>
  <si>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</si>
  <si>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</si>
  <si>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</si>
  <si>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</si>
  <si>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</si>
  <si>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</si>
  <si>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</si>
  <si>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</si>
  <si>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</si>
  <si>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</si>
  <si>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</si>
  <si>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</si>
  <si>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</si>
  <si>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</si>
  <si>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</si>
  <si>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</si>
  <si>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</si>
  <si>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</si>
  <si>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</si>
  <si>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</si>
  <si>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</si>
  <si>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</si>
  <si>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</si>
  <si>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</si>
  <si>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</si>
  <si>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</si>
  <si>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</si>
  <si>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</si>
  <si>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</si>
  <si>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</si>
  <si>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</si>
  <si>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</si>
  <si>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</si>
  <si>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</si>
  <si>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</si>
  <si>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</si>
  <si>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</si>
  <si>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</si>
  <si>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</si>
  <si>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</si>
  <si>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</si>
  <si>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</si>
  <si>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</si>
  <si>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</si>
  <si>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</si>
  <si>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</si>
  <si>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</si>
  <si>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</si>
  <si>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</si>
  <si>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</si>
  <si>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</si>
  <si>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</si>
  <si>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</si>
  <si>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</si>
  <si>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</si>
  <si>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</si>
  <si>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</si>
  <si>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</si>
  <si>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</si>
  <si>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</si>
  <si>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</si>
  <si>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</si>
  <si>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</si>
  <si>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</si>
  <si>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</si>
  <si>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</si>
  <si>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</si>
  <si>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</si>
  <si>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</si>
  <si>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</si>
  <si>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</si>
  <si>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</si>
  <si>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</si>
  <si>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</si>
  <si>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</si>
  <si>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</si>
  <si>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</si>
  <si>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</si>
  <si>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</si>
  <si>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</si>
  <si>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</si>
  <si>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</si>
  <si>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</si>
  <si>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</si>
  <si>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</si>
  <si>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</si>
  <si>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</si>
  <si>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</si>
  <si>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</si>
  <si>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</si>
  <si>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</si>
  <si>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</si>
  <si>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</si>
  <si>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</si>
  <si>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</si>
  <si>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</si>
  <si>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</si>
  <si>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</si>
  <si>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</si>
  <si>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</si>
  <si>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</si>
  <si>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</si>
  <si>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</si>
  <si>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</si>
  <si>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</si>
  <si>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</si>
  <si>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</si>
  <si>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</si>
  <si>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</si>
  <si>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</si>
  <si>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</si>
  <si>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</si>
  <si>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p.DiscoverCardType(null,3,lv);</t>
    <phoneticPr fontId="18" type="noConversion"/>
  </si>
  <si>
    <t>符文石</t>
    <phoneticPr fontId="18" type="noConversion"/>
  </si>
  <si>
    <t>发现一张法术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</si>
</sst>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1" totalsRowShown="0" headerRowDxfId="127" dataDxfId="126" tableBorderDxfId="125">
  <autoFilter ref="A3:AB141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1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T139" sqref="T139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896</v>
      </c>
      <c r="V4" s="7" t="s">
        <v>898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914</v>
      </c>
      <c r="V33" s="1" t="s">
        <v>906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915</v>
      </c>
      <c r="V34" s="1" t="s">
        <v>908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916</v>
      </c>
      <c r="V42" s="1" t="s">
        <v>907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917</v>
      </c>
      <c r="V43" s="1" t="s">
        <v>909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918</v>
      </c>
      <c r="V47" s="1" t="s">
        <v>910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919</v>
      </c>
      <c r="V69" s="1" t="s">
        <v>911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920</v>
      </c>
      <c r="V136" s="1" t="s">
        <v>912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921</v>
      </c>
      <c r="V137" s="1" t="s">
        <v>913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897</v>
      </c>
      <c r="V139" s="1" t="s">
        <v>899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900</v>
      </c>
      <c r="C140" s="15" t="s">
        <v>901</v>
      </c>
      <c r="D140" s="25" t="s">
        <v>902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905</v>
      </c>
      <c r="T140" s="15">
        <v>102</v>
      </c>
      <c r="U140" s="11" t="s">
        <v>903</v>
      </c>
      <c r="V140" s="1" t="s">
        <v>904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24" x14ac:dyDescent="0.15">
      <c r="A141">
        <v>53000138</v>
      </c>
      <c r="B141" s="22" t="s">
        <v>923</v>
      </c>
      <c r="C141" s="15" t="s">
        <v>901</v>
      </c>
      <c r="D141" s="25" t="s">
        <v>411</v>
      </c>
      <c r="E141" s="15">
        <v>2</v>
      </c>
      <c r="F141" s="15">
        <v>201</v>
      </c>
      <c r="G141" s="15">
        <v>0</v>
      </c>
      <c r="H141" s="43">
        <f t="shared" ref="H141" si="54">IF(AND(Q141&gt;=13,Q141&lt;=16),5,IF(AND(Q141&gt;=9,Q141&lt;=12),4,IF(AND(Q141&gt;=5,Q141&lt;=8),3,IF(AND(Q141&gt;=1,Q141&lt;=4),2,IF(AND(Q141&gt;=-3,Q141&lt;=0),1,IF(AND(Q141&gt;=-5,Q141&lt;=-4),0,6))))))</f>
        <v>2</v>
      </c>
      <c r="I141" s="15">
        <v>2</v>
      </c>
      <c r="J141" s="15">
        <v>0</v>
      </c>
      <c r="K141" s="15">
        <v>0</v>
      </c>
      <c r="L141" s="15">
        <v>0</v>
      </c>
      <c r="M141" s="15">
        <v>0</v>
      </c>
      <c r="N141" s="15">
        <v>20</v>
      </c>
      <c r="O141" s="15">
        <v>0</v>
      </c>
      <c r="P141" s="15">
        <v>0</v>
      </c>
      <c r="Q141" s="43">
        <f t="shared" ref="Q141" si="55">T141-100+P141</f>
        <v>3</v>
      </c>
      <c r="R141" s="15">
        <v>1</v>
      </c>
      <c r="S141" s="15" t="s">
        <v>768</v>
      </c>
      <c r="T141" s="15">
        <v>103</v>
      </c>
      <c r="U141" s="11" t="s">
        <v>922</v>
      </c>
      <c r="V141" s="1" t="s">
        <v>924</v>
      </c>
      <c r="W141" s="15" t="s">
        <v>4</v>
      </c>
      <c r="X141" s="15"/>
      <c r="Y141" s="15">
        <v>11000004</v>
      </c>
      <c r="Z141" s="15">
        <v>137</v>
      </c>
      <c r="AA141" s="27">
        <v>0</v>
      </c>
      <c r="AB141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166" priority="79" operator="notEqual">
      <formula>$E4</formula>
    </cfRule>
  </conditionalFormatting>
  <conditionalFormatting sqref="J4:N15 P38:Q68 P5:Q15 P17:Q35 P4 P70:Q122 J70:N122 J17:N35 J38:N68 N69 N136:N137">
    <cfRule type="cellIs" dxfId="165" priority="78" operator="equal">
      <formula>0</formula>
    </cfRule>
  </conditionalFormatting>
  <conditionalFormatting sqref="J69:M69 P69:Q69">
    <cfRule type="cellIs" dxfId="164" priority="42" operator="equal">
      <formula>0</formula>
    </cfRule>
  </conditionalFormatting>
  <conditionalFormatting sqref="I36">
    <cfRule type="cellIs" dxfId="163" priority="41" operator="notEqual">
      <formula>$E36</formula>
    </cfRule>
  </conditionalFormatting>
  <conditionalFormatting sqref="J36:N36 P36:Q36">
    <cfRule type="cellIs" dxfId="162" priority="40" operator="equal">
      <formula>0</formula>
    </cfRule>
  </conditionalFormatting>
  <conditionalFormatting sqref="I37">
    <cfRule type="cellIs" dxfId="161" priority="39" operator="notEqual">
      <formula>$E37</formula>
    </cfRule>
  </conditionalFormatting>
  <conditionalFormatting sqref="J37:N37 P37:Q37">
    <cfRule type="cellIs" dxfId="160" priority="38" operator="equal">
      <formula>0</formula>
    </cfRule>
  </conditionalFormatting>
  <conditionalFormatting sqref="H4:H15 H17:H122">
    <cfRule type="cellIs" dxfId="159" priority="34" operator="equal">
      <formula>1</formula>
    </cfRule>
    <cfRule type="cellIs" dxfId="158" priority="35" operator="equal">
      <formula>2</formula>
    </cfRule>
    <cfRule type="cellIs" dxfId="157" priority="36" operator="equal">
      <formula>3</formula>
    </cfRule>
    <cfRule type="cellIs" dxfId="156" priority="37" operator="greaterThanOrEqual">
      <formula>4</formula>
    </cfRule>
  </conditionalFormatting>
  <conditionalFormatting sqref="I16">
    <cfRule type="cellIs" dxfId="155" priority="31" operator="notEqual">
      <formula>$E16</formula>
    </cfRule>
  </conditionalFormatting>
  <conditionalFormatting sqref="J16:N16 P16:Q16">
    <cfRule type="cellIs" dxfId="154" priority="30" operator="equal">
      <formula>0</formula>
    </cfRule>
  </conditionalFormatting>
  <conditionalFormatting sqref="H16">
    <cfRule type="cellIs" dxfId="153" priority="26" operator="equal">
      <formula>1</formula>
    </cfRule>
    <cfRule type="cellIs" dxfId="152" priority="27" operator="equal">
      <formula>2</formula>
    </cfRule>
    <cfRule type="cellIs" dxfId="151" priority="28" operator="equal">
      <formula>3</formula>
    </cfRule>
    <cfRule type="cellIs" dxfId="150" priority="29" operator="greaterThanOrEqual">
      <formula>4</formula>
    </cfRule>
  </conditionalFormatting>
  <conditionalFormatting sqref="D1:D122 D142:D1048576">
    <cfRule type="containsText" dxfId="149" priority="25" operator="containsText" text="未完成">
      <formula>NOT(ISERROR(SEARCH("未完成",D1)))</formula>
    </cfRule>
  </conditionalFormatting>
  <conditionalFormatting sqref="O4:O134">
    <cfRule type="cellIs" dxfId="148" priority="24" operator="equal">
      <formula>0</formula>
    </cfRule>
  </conditionalFormatting>
  <conditionalFormatting sqref="I123:I135">
    <cfRule type="cellIs" dxfId="147" priority="23" operator="notEqual">
      <formula>$E123</formula>
    </cfRule>
  </conditionalFormatting>
  <conditionalFormatting sqref="J123:N134 P123:Q134">
    <cfRule type="cellIs" dxfId="146" priority="22" operator="equal">
      <formula>0</formula>
    </cfRule>
  </conditionalFormatting>
  <conditionalFormatting sqref="H123:H135">
    <cfRule type="cellIs" dxfId="145" priority="18" operator="equal">
      <formula>1</formula>
    </cfRule>
    <cfRule type="cellIs" dxfId="144" priority="19" operator="equal">
      <formula>2</formula>
    </cfRule>
    <cfRule type="cellIs" dxfId="143" priority="20" operator="equal">
      <formula>3</formula>
    </cfRule>
    <cfRule type="cellIs" dxfId="142" priority="21" operator="greaterThanOrEqual">
      <formula>4</formula>
    </cfRule>
  </conditionalFormatting>
  <conditionalFormatting sqref="O123:O134">
    <cfRule type="cellIs" dxfId="141" priority="16" operator="equal">
      <formula>0</formula>
    </cfRule>
  </conditionalFormatting>
  <conditionalFormatting sqref="D123:D135">
    <cfRule type="containsText" dxfId="140" priority="15" operator="containsText" text="未完成">
      <formula>NOT(ISERROR(SEARCH("未完成",D123)))</formula>
    </cfRule>
  </conditionalFormatting>
  <conditionalFormatting sqref="O135">
    <cfRule type="cellIs" dxfId="139" priority="14" operator="equal">
      <formula>0</formula>
    </cfRule>
  </conditionalFormatting>
  <conditionalFormatting sqref="J135:N135 P135:Q135">
    <cfRule type="cellIs" dxfId="138" priority="13" operator="equal">
      <formula>0</formula>
    </cfRule>
  </conditionalFormatting>
  <conditionalFormatting sqref="O135">
    <cfRule type="cellIs" dxfId="137" priority="12" operator="equal">
      <formula>0</formula>
    </cfRule>
  </conditionalFormatting>
  <conditionalFormatting sqref="I138:I141">
    <cfRule type="cellIs" dxfId="136" priority="11" operator="notEqual">
      <formula>$E138</formula>
    </cfRule>
  </conditionalFormatting>
  <conditionalFormatting sqref="J136:M137 J138:N141 P136:Q141">
    <cfRule type="cellIs" dxfId="135" priority="10" operator="equal">
      <formula>0</formula>
    </cfRule>
  </conditionalFormatting>
  <conditionalFormatting sqref="H136:H141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1">
    <cfRule type="cellIs" dxfId="130" priority="4" operator="equal">
      <formula>0</formula>
    </cfRule>
  </conditionalFormatting>
  <conditionalFormatting sqref="D136:D141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19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2017-05-07T14:02:20Z</dcterms:modified>
</cp:coreProperties>
</file>