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透视表" sheetId="4" r:id="rId4"/>
  </sheets>
  <externalReferences>
    <externalReference r:id="rId5"/>
  </externalReferences>
  <calcPr calcId="152511"/>
  <pivotCaches>
    <pivotCache cacheId="1" r:id="rId6"/>
  </pivotCaches>
</workbook>
</file>

<file path=xl/calcChain.xml><?xml version="1.0" encoding="utf-8"?>
<calcChain xmlns="http://schemas.openxmlformats.org/spreadsheetml/2006/main">
  <c r="AH7" i="7" l="1"/>
  <c r="T7" i="7" s="1"/>
  <c r="H7" i="7" s="1"/>
  <c r="AN7" i="7"/>
  <c r="AV7" i="7"/>
  <c r="AH6" i="7" l="1"/>
  <c r="T6" i="7" s="1"/>
  <c r="H6" i="7" s="1"/>
  <c r="AN6" i="7"/>
  <c r="AV6" i="7"/>
  <c r="AH262" i="1" l="1"/>
  <c r="AH4" i="7" l="1"/>
  <c r="T4" i="7" s="1"/>
  <c r="AH5" i="7"/>
  <c r="T5" i="7" s="1"/>
  <c r="AH8" i="7"/>
  <c r="T8" i="7" s="1"/>
  <c r="AH9" i="7"/>
  <c r="T9" i="7" s="1"/>
  <c r="AH10" i="7"/>
  <c r="T10" i="7" s="1"/>
  <c r="AH11" i="7"/>
  <c r="T11" i="7" s="1"/>
  <c r="AH12" i="7"/>
  <c r="T12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00" i="1"/>
  <c r="T100" i="1" s="1"/>
  <c r="AH118" i="1"/>
  <c r="T118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7" i="1"/>
  <c r="T167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9" i="1"/>
  <c r="T289" i="1" s="1"/>
  <c r="AH291" i="1"/>
  <c r="T291" i="1" s="1"/>
  <c r="AH292" i="1"/>
  <c r="T292" i="1" s="1"/>
  <c r="AH293" i="1"/>
  <c r="T293" i="1" s="1"/>
  <c r="AH295" i="1"/>
  <c r="T295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294" i="1"/>
  <c r="T294" i="1" s="1"/>
  <c r="AH296" i="1"/>
  <c r="T296" i="1" s="1"/>
  <c r="AH119" i="1"/>
  <c r="T119" i="1" s="1"/>
  <c r="AH204" i="1"/>
  <c r="T204" i="1" s="1"/>
  <c r="AH290" i="1"/>
  <c r="T290" i="1" s="1"/>
  <c r="AH288" i="1"/>
  <c r="T288" i="1" s="1"/>
  <c r="AH159" i="1"/>
  <c r="T159" i="1" s="1"/>
  <c r="AH165" i="1"/>
  <c r="T165" i="1" s="1"/>
  <c r="AH166" i="1"/>
  <c r="T166" i="1" s="1"/>
  <c r="AH168" i="1"/>
  <c r="T168" i="1" s="1"/>
  <c r="AH84" i="1"/>
  <c r="T84" i="1" s="1"/>
  <c r="AH85" i="1"/>
  <c r="T85" i="1" s="1"/>
  <c r="AH86" i="1"/>
  <c r="T86" i="1" s="1"/>
  <c r="AV5" i="7" l="1"/>
  <c r="AV8" i="7"/>
  <c r="AV9" i="7"/>
  <c r="AV10" i="7"/>
  <c r="AV11" i="7"/>
  <c r="AV12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00" i="1"/>
  <c r="AV118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60" i="1"/>
  <c r="AV161" i="1"/>
  <c r="AV162" i="1"/>
  <c r="AV163" i="1"/>
  <c r="AV164" i="1"/>
  <c r="AV167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9" i="1"/>
  <c r="AV291" i="1"/>
  <c r="AV292" i="1"/>
  <c r="AV293" i="1"/>
  <c r="AV295" i="1"/>
  <c r="AV297" i="1"/>
  <c r="AV298" i="1"/>
  <c r="AV299" i="1"/>
  <c r="AV300" i="1"/>
  <c r="AV301" i="1"/>
  <c r="AV294" i="1"/>
  <c r="AV296" i="1"/>
  <c r="AV119" i="1"/>
  <c r="AV204" i="1"/>
  <c r="AV290" i="1"/>
  <c r="AV288" i="1"/>
  <c r="AV159" i="1"/>
  <c r="AV165" i="1"/>
  <c r="AV166" i="1"/>
  <c r="AV168" i="1"/>
  <c r="AV84" i="1"/>
  <c r="AV85" i="1"/>
  <c r="AV86" i="1"/>
  <c r="AV4" i="1"/>
  <c r="AN9" i="7" l="1"/>
  <c r="H9" i="7"/>
  <c r="AN63" i="1" l="1"/>
  <c r="H63" i="1"/>
  <c r="AN36" i="1"/>
  <c r="H36" i="1"/>
  <c r="AN86" i="1" l="1"/>
  <c r="H86" i="1"/>
  <c r="AN85" i="1" l="1"/>
  <c r="H85" i="1"/>
  <c r="H5" i="7" l="1"/>
  <c r="H8" i="7"/>
  <c r="H10" i="7"/>
  <c r="H11" i="7"/>
  <c r="H12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N84" i="1" l="1"/>
  <c r="AN10" i="7" l="1"/>
  <c r="AN4" i="7" l="1"/>
  <c r="AN5" i="7"/>
  <c r="AN8" i="7"/>
  <c r="AN11" i="7"/>
  <c r="AN12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00" i="1"/>
  <c r="AN118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60" i="1"/>
  <c r="AN161" i="1"/>
  <c r="AN162" i="1"/>
  <c r="AN163" i="1"/>
  <c r="AN164" i="1"/>
  <c r="AN167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9" i="1"/>
  <c r="AN291" i="1"/>
  <c r="AN292" i="1"/>
  <c r="AN293" i="1"/>
  <c r="AN295" i="1"/>
  <c r="AN297" i="1"/>
  <c r="AN298" i="1"/>
  <c r="AN299" i="1"/>
  <c r="AN300" i="1"/>
  <c r="AN301" i="1"/>
  <c r="AN294" i="1"/>
  <c r="AN296" i="1"/>
  <c r="AN119" i="1"/>
  <c r="AN204" i="1"/>
  <c r="AN290" i="1"/>
  <c r="AN288" i="1"/>
  <c r="AN159" i="1"/>
  <c r="AN165" i="1"/>
  <c r="AN166" i="1"/>
  <c r="AN168" i="1"/>
  <c r="AN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<sst xmlns="http://schemas.openxmlformats.org/spreadsheetml/2006/main" count="1990" uniqueCount="1108">
  <si>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</si>
  <si>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</si>
  <si>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</si>
  <si>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</si>
  <si>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</si>
  <si>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</si>
  <si>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</si>
  <si>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</si>
  <si>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</si>
  <si>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</si>
  <si>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</si>
  <si>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</si>
  <si>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</si>
  <si>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</si>
  <si>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</si>
  <si>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</si>
  <si>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</si>
  <si>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</si>
  <si>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</si>
  <si>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</si>
  <si>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</si>
  <si>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</si>
  <si>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</si>
  <si>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</si>
  <si>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</si>
  <si>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</si>
  <si>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</si>
  <si>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</si>
  <si>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</si>
  <si>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</si>
  <si>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</si>
  <si>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</si>
  <si>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</si>
  <si>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</si>
  <si>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</si>
  <si>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</si>
  <si>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</si>
  <si>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</si>
  <si>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</si>
  <si>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</si>
  <si>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</si>
  <si>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</si>
  <si>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</si>
  <si>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</si>
  <si>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</si>
  <si>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</si>
  <si>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</si>
  <si>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</si>
  <si>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</si>
  <si>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</si>
  <si>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</si>
  <si>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</si>
  <si>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</si>
  <si>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</si>
  <si>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</si>
  <si>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</si>
  <si>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</si>
  <si>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</si>
  <si>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</si>
  <si>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</si>
  <si>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</si>
  <si>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</si>
  <si>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</si>
  <si>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</si>
  <si>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</si>
  <si>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</si>
  <si>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</si>
  <si>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</si>
  <si>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</si>
  <si>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</si>
  <si>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</si>
  <si>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</si>
  <si>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</si>
  <si>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</si>
  <si>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</si>
  <si>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</si>
  <si>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</si>
  <si>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</si>
  <si>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</si>
  <si>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</si>
  <si>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</si>
  <si>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</si>
  <si>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</si>
  <si>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</si>
  <si>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</si>
  <si>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</si>
  <si>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</si>
  <si>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</si>
  <si>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</si>
  <si>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</si>
  <si>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</si>
  <si>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</si>
  <si>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</si>
  <si>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</si>
  <si>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</si>
  <si>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</si>
  <si>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</si>
  <si>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</si>
  <si>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</si>
  <si>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</si>
  <si>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</si>
  <si>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</si>
  <si>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</si>
  <si>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</si>
  <si>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</si>
  <si>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</si>
  <si>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</si>
  <si>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</si>
  <si>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</si>
  <si>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</si>
  <si>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</si>
  <si>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</si>
  <si>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</si>
  <si>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</si>
  <si>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</si>
  <si>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</si>
  <si>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</si>
  <si>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</si>
  <si>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</si>
  <si>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</si>
  <si>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</si>
  <si>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</si>
  <si>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</si>
  <si>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</si>
  <si>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</si>
  <si>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</si>
  <si>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</si>
  <si>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</si>
  <si>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</si>
  <si>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</si>
  <si>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</si>
  <si>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</si>
  <si>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</si>
  <si>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</si>
  <si>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</si>
  <si>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</si>
  <si>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</si>
  <si>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</si>
  <si>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</si>
  <si>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</si>
  <si>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</si>
  <si>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</si>
  <si>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</si>
  <si>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</si>
  <si>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</si>
  <si>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</si>
  <si>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</si>
  <si>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</si>
  <si>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</si>
  <si>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</si>
  <si>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</si>
  <si>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</si>
  <si>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</si>
  <si>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</si>
  <si>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</si>
  <si>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</si>
  <si>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</si>
  <si>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</si>
  <si>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</si>
  <si>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</si>
  <si>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</si>
  <si>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</si>
  <si>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</si>
  <si>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</si>
  <si>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</si>
  <si>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</si>
  <si>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</si>
  <si>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</si>
  <si>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</si>
  <si>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</si>
  <si>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</si>
  <si>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</si>
  <si>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</si>
  <si>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</si>
  <si>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</si>
  <si>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</si>
  <si>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</si>
  <si>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</si>
  <si>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</si>
  <si>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</si>
  <si>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</si>
  <si>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</si>
  <si>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</si>
  <si>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</si>
  <si>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</si>
  <si>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</si>
  <si>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</si>
  <si>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</si>
  <si>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</si>
  <si>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</si>
  <si>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</si>
  <si>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</si>
  <si>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</si>
  <si>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</si>
  <si>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</si>
  <si>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</si>
  <si>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</si>
  <si>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</si>
  <si>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</si>
  <si>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</si>
  <si>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</si>
  <si>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</si>
  <si>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</si>
  <si>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</si>
  <si>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</si>
  <si>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</si>
  <si>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</si>
  <si>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</si>
  <si>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</si>
  <si>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</si>
  <si>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</si>
  <si>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</si>
  <si>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</si>
  <si>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</si>
  <si>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</si>
  <si>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</si>
  <si>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</si>
  <si>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</si>
  <si>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</si>
  <si>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</si>
  <si>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</si>
  <si>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</si>
  <si>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</si>
  <si>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</si>
  <si>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</si>
  <si>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</si>
  <si>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</si>
  <si>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</si>
  <si>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</si>
  <si>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</si>
  <si>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</si>
  <si>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</si>
  <si>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</si>
  <si>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</si>
  <si>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</si>
  <si>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</si>
  <si>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</si>
  <si>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</si>
  <si>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</si>
  <si>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</si>
  <si>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</si>
  <si>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</si>
  <si>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</si>
  <si>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</si>
  <si>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</si>
  <si>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</si>
  <si>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</si>
  <si>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</si>
  <si>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</si>
  <si>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</si>
  <si>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</si>
  <si>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</si>
  <si>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</si>
  <si>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</si>
  <si>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</si>
  <si>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</si>
  <si>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</si>
  <si>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</si>
  <si>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</si>
  <si>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</si>
  <si>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</si>
  <si>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</si>
  <si>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</si>
  <si>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</si>
  <si>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</si>
  <si>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</si>
  <si>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</si>
  <si>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</si>
  <si>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</si>
  <si>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</si>
  <si>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</si>
  <si>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</si>
  <si>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</si>
  <si>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</si>
  <si>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</si>
  <si>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</si>
  <si>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</si>
  <si>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</si>
  <si>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</si>
  <si>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</si>
  <si>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熊猫人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</si>
  <si>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</si>
  <si>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</si>
  <si>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</si>
  <si>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</si>
  <si>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</si>
  <si>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</si>
  <si>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</si>
  <si>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</si>
  <si>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</si>
  <si>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</si>
  <si>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</si>
  <si>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</si>
  <si>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</si>
  <si>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</si>
  <si>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</si>
  <si>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</si>
  <si>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</si>
  <si>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</si>
  <si>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</si>
  <si>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</si>
  <si>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</si>
  <si>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</si>
  <si>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</si>
  <si>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</si>
  <si>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</si>
  <si>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</si>
  <si>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</si>
  <si>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</si>
  <si>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</si>
  <si>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</si>
  <si>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</si>
  <si>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</si>
  <si>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</si>
  <si>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</si>
  <si>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</si>
  <si>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</si>
  <si>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</si>
  <si>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</si>
  <si>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</si>
  <si>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</si>
  <si>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</si>
  <si>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</si>
  <si>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</si>
  <si>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</si>
  <si>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</si>
  <si>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</si>
  <si>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</si>
  <si>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</si>
  <si>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</si>
  <si>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</si>
  <si>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</si>
  <si>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</si>
  <si>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</si>
  <si>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</si>
  <si>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</si>
  <si>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</si>
  <si>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</si>
  <si>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</si>
  <si>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</si>
  <si>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</si>
  <si>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</si>
  <si>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</si>
  <si>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</si>
  <si>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</si>
  <si>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</si>
  <si>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</si>
  <si>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</si>
  <si>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</si>
  <si>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</si>
  <si>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</si>
  <si>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</si>
  <si>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</si>
  <si>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</si>
  <si>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</si>
  <si>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</si>
  <si>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</si>
  <si>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</si>
  <si>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</si>
  <si>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</si>
  <si>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</si>
  <si>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</si>
  <si>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</si>
  <si>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</si>
  <si>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</si>
  <si>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</si>
  <si>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</si>
  <si>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</si>
  <si>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</si>
  <si>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</si>
  <si>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</si>
  <si>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</si>
  <si>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</si>
  <si>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</si>
  <si>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</si>
  <si>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</si>
  <si>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</si>
  <si>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</si>
  <si>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</si>
  <si>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</si>
  <si>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</si>
  <si>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</si>
  <si>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</si>
  <si>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</si>
  <si>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</si>
  <si>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</si>
  <si>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</si>
  <si>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</si>
  <si>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</si>
  <si>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</si>
  <si>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</si>
  <si>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</si>
  <si>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</si>
  <si>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</si>
  <si>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</si>
  <si>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</si>
  <si>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</si>
  <si>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</si>
  <si>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</si>
  <si>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</si>
  <si>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</si>
  <si>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</si>
  <si>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</si>
  <si>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</si>
  <si>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</si>
  <si>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</si>
  <si>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</si>
  <si>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</si>
  <si>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</si>
  <si>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</si>
  <si>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</si>
  <si>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</si>
  <si>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</si>
  <si>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</si>
  <si>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</si>
  <si>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</si>
  <si>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</si>
  <si>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</si>
  <si>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</si>
  <si>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</si>
  <si>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</si>
  <si>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</si>
  <si>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</si>
  <si>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</si>
  <si>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</si>
  <si>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</si>
  <si>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</si>
  <si>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</si>
  <si>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</si>
  <si>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</si>
  <si>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</si>
  <si>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</si>
  <si>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</si>
  <si>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</si>
  <si>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</si>
  <si>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</si>
  <si>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</si>
  <si>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</si>
  <si>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</si>
  <si>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</si>
  <si>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</si>
  <si>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</si>
  <si>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</si>
  <si>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</si>
  <si>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</si>
  <si>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</si>
  <si>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</si>
  <si>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</si>
  <si>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</si>
  <si>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</si>
  <si>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</si>
  <si>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</si>
  <si>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</si>
  <si>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</si>
  <si>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</si>
  <si>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</si>
  <si>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</si>
  <si>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</si>
  <si>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</si>
  <si>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</si>
  <si>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</si>
  <si>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</si>
  <si>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</si>
  <si>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</si>
  <si>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</si>
  <si>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</si>
  <si>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</si>
  <si>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</si>
  <si>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</si>
  <si>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</si>
  <si>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</si>
  <si>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</si>
  <si>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</si>
  <si>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</si>
  <si>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</si>
  <si>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</si>
  <si>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</si>
  <si>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</si>
  <si>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</si>
  <si>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</si>
  <si>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</si>
  <si>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</si>
  <si>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</si>
  <si>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</si>
  <si>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</si>
  <si>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</si>
  <si>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</si>
  <si>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</si>
  <si>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</si>
  <si>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</si>
  <si>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</si>
  <si>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</si>
  <si>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</si>
  <si>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</si>
  <si>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</si>
  <si>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</si>
  <si>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</si>
  <si>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</si>
  <si>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</si>
  <si>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</si>
  <si>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</si>
  <si>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</si>
  <si>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</si>
  <si>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</si>
  <si>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</si>
  <si>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</si>
  <si>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</si>
  <si>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</si>
  <si>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</si>
  <si>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</si>
  <si>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</si>
  <si>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</si>
  <si>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</si>
  <si>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</si>
  <si>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</si>
  <si>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</si>
  <si>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</si>
  <si>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</si>
  <si>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</si>
  <si>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</si>
  <si>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</si>
  <si>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</si>
  <si>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</si>
  <si>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</si>
  <si>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</si>
  <si>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</si>
  <si>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</si>
  <si>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</si>
  <si>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</si>
  <si>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</si>
  <si>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</si>
  <si>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</si>
  <si>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</si>
  <si>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</si>
  <si>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</si>
  <si>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</si>
  <si>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</si>
  <si>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</si>
  <si>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</si>
  <si>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</si>
  <si>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</si>
  <si>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</si>
  <si>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</si>
  <si>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</si>
  <si>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</si>
  <si>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</si>
  <si>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</si>
  <si>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</si>
  <si>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</si>
  <si>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</si>
  <si>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</si>
  <si>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</si>
  <si>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</si>
  <si>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</si>
  <si>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</si>
  <si>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</si>
  <si>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</si>
  <si>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</si>
  <si>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</si>
  <si>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</si>
  <si>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</si>
  <si>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</si>
  <si>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</si>
  <si>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</si>
  <si>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</si>
  <si>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</si>
  <si>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</si>
  <si>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</si>
  <si>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</si>
  <si>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</si>
  <si>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</si>
  <si>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</si>
  <si>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</si>
  <si>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</si>
  <si>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</si>
  <si>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</si>
  <si>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</si>
  <si>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</si>
  <si>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</si>
  <si>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</si>
  <si>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</si>
  <si>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</si>
  <si>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</si>
  <si>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</si>
  <si>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</si>
  <si>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</si>
  <si>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</si>
  <si>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</si>
  <si>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</si>
  <si>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</si>
  <si>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</si>
  <si>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</si>
  <si>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</si>
  <si>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</si>
  <si>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</si>
  <si>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</si>
  <si>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</si>
  <si>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</si>
  <si>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</si>
  <si>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</si>
  <si>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</si>
  <si>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</si>
  <si>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</si>
  <si>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</si>
  <si>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</si>
  <si>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</si>
  <si>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</si>
  <si>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</si>
  <si>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</si>
  <si>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</si>
  <si>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</si>
  <si>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</si>
  <si>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</si>
  <si>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</si>
  <si>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</si>
  <si>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</si>
  <si>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</si>
  <si>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</si>
  <si>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</si>
  <si>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</si>
  <si>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</si>
  <si>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</si>
  <si>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</si>
  <si>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</si>
  <si>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</si>
  <si>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</si>
  <si>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</si>
  <si>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</si>
  <si>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</si>
  <si>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</si>
  <si>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</si>
  <si>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</si>
  <si>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</si>
  <si>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</si>
  <si>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</si>
  <si>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</si>
  <si>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</si>
  <si>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</si>
  <si>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</si>
  <si>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</si>
  <si>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</si>
  <si>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</si>
  <si>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</si>
  <si>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</si>
  <si>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</si>
  <si>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</si>
  <si>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</si>
  <si>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</si>
  <si>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</si>
  <si>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</si>
  <si>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</si>
  <si>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</si>
  <si>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</si>
  <si>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</si>
  <si>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</si>
  <si>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</si>
  <si>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</si>
  <si>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</si>
  <si>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</si>
  <si>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</si>
  <si>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</si>
  <si>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</si>
  <si>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</si>
  <si>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</si>
  <si>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</si>
  <si>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</si>
  <si>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</si>
  <si>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</si>
  <si>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</si>
  <si>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</si>
  <si>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</si>
  <si>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</si>
  <si>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</si>
  <si>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</si>
  <si>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</si>
  <si>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</si>
  <si>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</si>
  <si>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</si>
  <si>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</si>
  <si>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</si>
  <si>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</si>
  <si>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</si>
  <si>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</si>
  <si>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</si>
  <si>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</si>
  <si>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</si>
  <si>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</si>
  <si>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</si>
  <si>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</si>
  <si>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</si>
  <si>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</si>
  <si>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</si>
  <si>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</si>
  <si>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</si>
  <si>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</si>
  <si>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</si>
  <si>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</si>
  <si>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</si>
  <si>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</si>
  <si>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</si>
  <si>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</si>
  <si>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</si>
  <si>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</si>
  <si>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</si>
  <si>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</si>
  <si>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</si>
  <si>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</si>
  <si>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</si>
  <si>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55000132;100|55000269;100</t>
  </si>
  <si>
    <t>55000129;100|55000268;20</t>
  </si>
  <si>
    <t>55000269;100|55000270;100</t>
  </si>
  <si>
    <t>55000296;100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</si>
  <si>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</si>
  <si>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</si>
  <si>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</si>
  <si>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</si>
  <si>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</si>
  <si>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</si>
  <si>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</si>
  <si>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</si>
  <si>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</si>
  <si>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</si>
  <si>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</si>
  <si>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</si>
  <si>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</si>
  <si>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</si>
  <si>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</si>
  <si>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</si>
  <si>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</si>
  <si>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</si>
  <si>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</si>
  <si>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</si>
  <si>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</si>
  <si>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</si>
  <si>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</si>
  <si>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</si>
  <si>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</si>
  <si>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</si>
  <si>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</si>
  <si>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</si>
  <si>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</si>
  <si>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</si>
  <si>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</si>
  <si>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</si>
  <si>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</si>
  <si>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</si>
  <si>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</si>
  <si>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</si>
  <si>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</si>
  <si>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</si>
  <si>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</si>
  <si>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</si>
  <si>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</si>
  <si>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55000297;100|55000298;100</t>
  </si>
  <si>
    <t>55000088;100|55000269;100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</si>
  <si>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</si>
  <si>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</si>
  <si>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</si>
  <si>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</si>
  <si>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</si>
  <si>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</si>
  <si>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</si>
  <si>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</si>
  <si>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</si>
  <si>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</si>
  <si>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</si>
  <si>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</si>
  <si>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</si>
  <si>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</si>
  <si>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</si>
  <si>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</si>
  <si>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</si>
  <si>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</si>
  <si>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</si>
  <si>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</si>
  <si>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</si>
  <si>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</si>
  <si>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</si>
  <si>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</si>
  <si>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</si>
  <si>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</si>
  <si>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</si>
  <si>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</si>
  <si>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</si>
  <si>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</si>
  <si>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</si>
  <si>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</si>
  <si>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</si>
  <si>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</si>
  <si>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</si>
  <si>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</si>
  <si>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</si>
  <si>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</si>
  <si>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</si>
  <si>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</si>
  <si>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</si>
  <si>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</si>
  <si>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</si>
  <si>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</si>
  <si>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</si>
  <si>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</si>
  <si>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</si>
  <si>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</si>
  <si>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</si>
  <si>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</si>
  <si>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</si>
  <si>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</si>
  <si>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55000133;100</t>
    <phoneticPr fontId="18" type="noConversion"/>
  </si>
  <si>
    <t>55000001;100|55000075;20|55000181;10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</si>
  <si>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</si>
  <si>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</si>
  <si>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</si>
  <si>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</si>
  <si>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</si>
  <si>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</si>
  <si>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</si>
  <si>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</si>
  <si>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</si>
  <si>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</si>
  <si>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</si>
  <si>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</si>
  <si>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</si>
  <si>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</si>
  <si>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</si>
  <si>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</si>
  <si>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</si>
  <si>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</si>
  <si>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</si>
  <si>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</si>
  <si>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</si>
  <si>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</si>
  <si>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</si>
  <si>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</si>
  <si>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</si>
  <si>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</si>
  <si>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</si>
  <si>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</si>
  <si>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</si>
  <si>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</si>
  <si>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</si>
  <si>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</si>
  <si>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</si>
  <si>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</si>
  <si>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</si>
  <si>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</si>
  <si>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</si>
  <si>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</si>
  <si>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</si>
  <si>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</si>
  <si>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</si>
  <si>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</si>
  <si>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</si>
  <si>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</si>
  <si>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</si>
  <si>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</si>
  <si>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</si>
  <si>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</si>
  <si>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</si>
  <si>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</si>
  <si>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</si>
  <si>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</si>
  <si>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</si>
  <si>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</si>
  <si>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</si>
  <si>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</si>
  <si>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</si>
  <si>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</si>
  <si>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</si>
  <si>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</si>
  <si>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</si>
  <si>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</si>
  <si>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</si>
  <si>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</si>
  <si>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</si>
  <si>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</si>
  <si>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</si>
  <si>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</si>
  <si>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</si>
  <si>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</si>
  <si>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</si>
  <si>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</si>
  <si>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</si>
  <si>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</si>
  <si>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</si>
  <si>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</si>
  <si>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</si>
  <si>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</si>
  <si>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</si>
  <si>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</si>
  <si>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</si>
  <si>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</si>
  <si>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</si>
  <si>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</si>
  <si>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55610004;100</t>
    <phoneticPr fontId="18" type="noConversion"/>
  </si>
  <si>
    <t>55000295;15</t>
    <phoneticPr fontId="18" type="noConversion"/>
  </si>
  <si>
    <t>55000099;100|55000140;100|55000329;20</t>
  </si>
  <si>
    <t>55100004;100|55500005;100</t>
    <phoneticPr fontId="18" type="noConversion"/>
  </si>
  <si>
    <t>55000289;100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</si>
  <si>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</si>
  <si>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</si>
  <si>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</si>
  <si>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</si>
  <si>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</si>
  <si>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</si>
  <si>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</si>
  <si>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</si>
  <si>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</si>
  <si>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</si>
  <si>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</t>
  </si>
  <si>
    <t>55100012;100|55000150;100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</si>
  <si>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</si>
  <si>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</si>
  <si>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</si>
  <si>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</si>
  <si>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</si>
  <si>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</si>
  <si>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</si>
  <si>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</si>
  <si>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</si>
  <si>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</si>
  <si>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55110007;100</t>
    <phoneticPr fontId="18" type="noConversion"/>
  </si>
  <si>
    <t>55510003;60|55900004;100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</si>
  <si>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</si>
  <si>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</si>
  <si>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</si>
  <si>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</si>
  <si>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</si>
  <si>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</si>
  <si>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</si>
  <si>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</si>
  <si>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</si>
  <si>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</si>
  <si>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</si>
  <si>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55000125;100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</si>
  <si>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</si>
  <si>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</si>
  <si>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</si>
  <si>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</si>
  <si>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</si>
  <si>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</si>
  <si>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</si>
  <si>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</si>
  <si>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</si>
  <si>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</si>
  <si>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</si>
  <si>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</si>
  <si>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</si>
  <si>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</si>
  <si>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</si>
  <si>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</si>
  <si>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</si>
  <si>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</si>
  <si>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</si>
  <si>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</si>
  <si>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</si>
  <si>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</si>
  <si>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</si>
  <si>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</si>
  <si>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</si>
  <si>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</si>
  <si>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</si>
  <si>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</si>
  <si>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</si>
  <si>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</si>
  <si>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</si>
  <si>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</si>
  <si>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</si>
  <si>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</si>
  <si>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</si>
  <si>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55100010;70|55110006;70|55000255;100|55000279;50</t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</si>
  <si>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</si>
  <si>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</si>
  <si>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</si>
  <si>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</si>
  <si>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</si>
  <si>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</si>
  <si>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</si>
  <si>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</si>
  <si>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</si>
  <si>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</si>
  <si>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</si>
  <si>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</si>
  <si>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</si>
  <si>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</si>
  <si>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</si>
  <si>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</si>
  <si>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</si>
  <si>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</si>
  <si>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</si>
  <si>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</si>
  <si>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</si>
  <si>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</si>
  <si>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</si>
  <si>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</si>
  <si>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</si>
  <si>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</si>
  <si>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</si>
  <si>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</si>
  <si>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</si>
  <si>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</si>
  <si>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</si>
  <si>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</si>
  <si>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</si>
  <si>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</si>
  <si>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</si>
  <si>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</si>
  <si>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</si>
  <si>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</si>
  <si>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</si>
  <si>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</si>
  <si>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</si>
  <si>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</si>
  <si>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</si>
  <si>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55510003;35|55000174;100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</si>
  <si>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</si>
  <si>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</si>
  <si>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</si>
  <si>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</si>
  <si>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</si>
  <si>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</si>
  <si>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</si>
  <si>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</si>
  <si>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</si>
  <si>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</si>
  <si>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</si>
  <si>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</si>
  <si>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</si>
  <si>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</si>
  <si>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</si>
  <si>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</si>
  <si>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</si>
  <si>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</si>
  <si>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</si>
  <si>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</si>
  <si>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</si>
  <si>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</si>
  <si>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</si>
  <si>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</si>
  <si>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</si>
  <si>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</si>
  <si>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</si>
  <si>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</si>
  <si>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</si>
  <si>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</si>
  <si>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</si>
  <si>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</si>
  <si>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</si>
  <si>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</si>
  <si>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</si>
  <si>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</si>
  <si>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</si>
  <si>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</si>
  <si>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55200010;100|55000288;40</t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</si>
  <si>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</si>
  <si>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</si>
  <si>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</si>
  <si>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</si>
  <si>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</si>
  <si>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</si>
  <si>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</si>
  <si>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55100001;100|55600006;100</t>
    <phoneticPr fontId="18" type="noConversion"/>
  </si>
  <si>
    <t>55900031;100</t>
    <phoneticPr fontId="18" type="noConversion"/>
  </si>
  <si>
    <t>55900031;100</t>
    <phoneticPr fontId="18" type="noConversion"/>
  </si>
  <si>
    <t>55510018;15|55100004;100</t>
    <phoneticPr fontId="18" type="noConversion"/>
  </si>
  <si>
    <t>状态</t>
    <phoneticPr fontId="18" type="noConversion"/>
  </si>
  <si>
    <t>55510010;25</t>
    <phoneticPr fontId="18" type="noConversion"/>
  </si>
  <si>
    <t>状态</t>
    <phoneticPr fontId="18" type="noConversion"/>
  </si>
  <si>
    <t>55510010;35</t>
    <phoneticPr fontId="18" type="noConversion"/>
  </si>
  <si>
    <t>55600014;100</t>
    <phoneticPr fontId="18" type="noConversion"/>
  </si>
  <si>
    <t>55510002;25</t>
    <phoneticPr fontId="18" type="noConversion"/>
  </si>
  <si>
    <t>55000136;20|55100012;100</t>
    <phoneticPr fontId="18" type="noConversion"/>
  </si>
  <si>
    <t>55100013;100</t>
    <phoneticPr fontId="18" type="noConversion"/>
  </si>
  <si>
    <t>魔法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</si>
  <si>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</si>
  <si>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</si>
  <si>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</si>
  <si>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55300008;100</t>
    <phoneticPr fontId="18" type="noConversion"/>
  </si>
  <si>
    <t>黑魔导</t>
    <phoneticPr fontId="18" type="noConversion"/>
  </si>
  <si>
    <t>55100011;100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</si>
  <si>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</si>
  <si>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</si>
  <si>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</si>
  <si>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</si>
  <si>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55100011;100|55100002;100</t>
    <phoneticPr fontId="18" type="noConversion"/>
  </si>
  <si>
    <t>魔法，状态</t>
    <phoneticPr fontId="18" type="noConversion"/>
  </si>
  <si>
    <t>魔法，光环</t>
    <phoneticPr fontId="18" type="noConversion"/>
  </si>
  <si>
    <t>55500008;100|55100011;100</t>
    <phoneticPr fontId="18" type="noConversion"/>
  </si>
  <si>
    <t>55610003;100</t>
    <phoneticPr fontId="18" type="noConversion"/>
  </si>
  <si>
    <t>55610003;100</t>
    <phoneticPr fontId="18" type="noConversion"/>
  </si>
  <si>
    <t>55510018;15|55500004;100</t>
    <phoneticPr fontId="18" type="noConversion"/>
  </si>
  <si>
    <t>状态</t>
    <phoneticPr fontId="18" type="noConversion"/>
  </si>
  <si>
    <t>55610003;100|55200011;100</t>
    <phoneticPr fontId="18" type="noConversion"/>
  </si>
  <si>
    <t>治疗</t>
    <phoneticPr fontId="18" type="noConversion"/>
  </si>
  <si>
    <t>55100015;100</t>
    <phoneticPr fontId="18" type="noConversion"/>
  </si>
  <si>
    <t>过牌</t>
    <phoneticPr fontId="18" type="noConversion"/>
  </si>
  <si>
    <t>55100001;100</t>
    <phoneticPr fontId="18" type="noConversion"/>
  </si>
  <si>
    <t>55200003;100</t>
    <phoneticPr fontId="18" type="noConversion"/>
  </si>
  <si>
    <t>55510007;100</t>
    <phoneticPr fontId="18" type="noConversion"/>
  </si>
  <si>
    <t>55510013;40</t>
    <phoneticPr fontId="18" type="noConversion"/>
  </si>
  <si>
    <t>状态</t>
    <phoneticPr fontId="18" type="noConversion"/>
  </si>
  <si>
    <t>55510001;45</t>
    <phoneticPr fontId="18" type="noConversion"/>
  </si>
  <si>
    <t>55100012;100|55900010;100</t>
    <phoneticPr fontId="18" type="noConversion"/>
  </si>
  <si>
    <t>援护</t>
  </si>
  <si>
    <t>55510006;45</t>
    <phoneticPr fontId="18" type="noConversion"/>
  </si>
  <si>
    <t>55100006;100</t>
    <phoneticPr fontId="18" type="noConversion"/>
  </si>
  <si>
    <t>55110005;30</t>
    <phoneticPr fontId="18" type="noConversion"/>
  </si>
  <si>
    <t>55110004;100</t>
    <phoneticPr fontId="18" type="noConversion"/>
  </si>
  <si>
    <t>55610002;100|55500009;100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</si>
</sst>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015648"/>
        <c:axId val="743016736"/>
      </c:barChart>
      <c:catAx>
        <c:axId val="7430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16736"/>
        <c:crosses val="autoZero"/>
        <c:auto val="1"/>
        <c:lblAlgn val="ctr"/>
        <c:lblOffset val="100"/>
        <c:noMultiLvlLbl val="0"/>
      </c:catAx>
      <c:valAx>
        <c:axId val="7430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15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55300001</v>
          </cell>
          <cell r="X49">
            <v>40</v>
          </cell>
        </row>
        <row r="50">
          <cell r="A50">
            <v>55300002</v>
          </cell>
          <cell r="X50">
            <v>30</v>
          </cell>
        </row>
        <row r="51">
          <cell r="A51">
            <v>55300003</v>
          </cell>
          <cell r="X51">
            <v>30</v>
          </cell>
        </row>
        <row r="52">
          <cell r="A52">
            <v>55300004</v>
          </cell>
          <cell r="X52">
            <v>30</v>
          </cell>
        </row>
        <row r="53">
          <cell r="A53">
            <v>55300005</v>
          </cell>
          <cell r="X53">
            <v>30</v>
          </cell>
        </row>
        <row r="54">
          <cell r="A54">
            <v>55300006</v>
          </cell>
          <cell r="X54">
            <v>25</v>
          </cell>
        </row>
        <row r="55">
          <cell r="A55">
            <v>55300007</v>
          </cell>
          <cell r="X55">
            <v>25</v>
          </cell>
        </row>
        <row r="56">
          <cell r="A56">
            <v>55300008</v>
          </cell>
          <cell r="X56">
            <v>30</v>
          </cell>
        </row>
        <row r="57">
          <cell r="A57">
            <v>55310001</v>
          </cell>
          <cell r="X57">
            <v>100</v>
          </cell>
        </row>
        <row r="58">
          <cell r="A58">
            <v>55310002</v>
          </cell>
          <cell r="X58">
            <v>15</v>
          </cell>
        </row>
        <row r="59">
          <cell r="A59">
            <v>55310003</v>
          </cell>
          <cell r="X59">
            <v>13</v>
          </cell>
        </row>
        <row r="60">
          <cell r="A60">
            <v>55400001</v>
          </cell>
          <cell r="X60">
            <v>80</v>
          </cell>
        </row>
        <row r="61">
          <cell r="A61">
            <v>55400002</v>
          </cell>
          <cell r="X61">
            <v>80</v>
          </cell>
        </row>
        <row r="62">
          <cell r="A62">
            <v>55400003</v>
          </cell>
          <cell r="X62">
            <v>80</v>
          </cell>
        </row>
        <row r="63">
          <cell r="A63">
            <v>55400004</v>
          </cell>
          <cell r="X63">
            <v>80</v>
          </cell>
        </row>
        <row r="64">
          <cell r="A64">
            <v>55400005</v>
          </cell>
          <cell r="X64">
            <v>55</v>
          </cell>
        </row>
        <row r="65">
          <cell r="A65">
            <v>55400006</v>
          </cell>
          <cell r="X65">
            <v>30</v>
          </cell>
        </row>
        <row r="66">
          <cell r="A66">
            <v>55500001</v>
          </cell>
          <cell r="X66">
            <v>5</v>
          </cell>
        </row>
        <row r="67">
          <cell r="A67">
            <v>55500002</v>
          </cell>
          <cell r="X67">
            <v>5</v>
          </cell>
        </row>
        <row r="68">
          <cell r="A68">
            <v>55500003</v>
          </cell>
          <cell r="X68">
            <v>5</v>
          </cell>
        </row>
        <row r="69">
          <cell r="A69">
            <v>55500004</v>
          </cell>
          <cell r="X69">
            <v>5</v>
          </cell>
        </row>
        <row r="70">
          <cell r="A70">
            <v>55500005</v>
          </cell>
          <cell r="X70">
            <v>5</v>
          </cell>
        </row>
        <row r="71">
          <cell r="A71">
            <v>55500006</v>
          </cell>
          <cell r="X71">
            <v>5</v>
          </cell>
        </row>
        <row r="72">
          <cell r="A72">
            <v>55500007</v>
          </cell>
          <cell r="X72">
            <v>5</v>
          </cell>
        </row>
        <row r="73">
          <cell r="A73">
            <v>55500008</v>
          </cell>
          <cell r="X73">
            <v>5</v>
          </cell>
        </row>
        <row r="74">
          <cell r="A74">
            <v>55500009</v>
          </cell>
          <cell r="X74">
            <v>5</v>
          </cell>
        </row>
        <row r="75">
          <cell r="A75">
            <v>55500010</v>
          </cell>
          <cell r="X75">
            <v>5</v>
          </cell>
        </row>
        <row r="76">
          <cell r="A76">
            <v>55500011</v>
          </cell>
          <cell r="X76">
            <v>5</v>
          </cell>
        </row>
        <row r="77">
          <cell r="A77">
            <v>55500012</v>
          </cell>
          <cell r="X77">
            <v>5</v>
          </cell>
        </row>
        <row r="78">
          <cell r="A78">
            <v>55500013</v>
          </cell>
          <cell r="X78">
            <v>5</v>
          </cell>
        </row>
        <row r="79">
          <cell r="A79">
            <v>55500014</v>
          </cell>
          <cell r="X79">
            <v>5</v>
          </cell>
        </row>
        <row r="80">
          <cell r="A80">
            <v>55500015</v>
          </cell>
          <cell r="X80">
            <v>5</v>
          </cell>
        </row>
        <row r="81">
          <cell r="A81">
            <v>55500016</v>
          </cell>
          <cell r="X81">
            <v>5</v>
          </cell>
        </row>
        <row r="82">
          <cell r="A82">
            <v>55510001</v>
          </cell>
          <cell r="X82">
            <v>12</v>
          </cell>
        </row>
        <row r="83">
          <cell r="A83">
            <v>55510002</v>
          </cell>
          <cell r="X83">
            <v>15</v>
          </cell>
        </row>
        <row r="84">
          <cell r="A84">
            <v>55510003</v>
          </cell>
          <cell r="X84">
            <v>15</v>
          </cell>
        </row>
        <row r="85">
          <cell r="A85">
            <v>55510004</v>
          </cell>
          <cell r="X85">
            <v>12</v>
          </cell>
        </row>
        <row r="86">
          <cell r="A86">
            <v>55510006</v>
          </cell>
          <cell r="X86">
            <v>25</v>
          </cell>
        </row>
        <row r="87">
          <cell r="A87">
            <v>55510007</v>
          </cell>
          <cell r="X87">
            <v>10</v>
          </cell>
        </row>
        <row r="88">
          <cell r="A88">
            <v>55510009</v>
          </cell>
          <cell r="X88">
            <v>50</v>
          </cell>
        </row>
        <row r="89">
          <cell r="A89">
            <v>55510010</v>
          </cell>
          <cell r="X89">
            <v>5</v>
          </cell>
        </row>
        <row r="90">
          <cell r="A90">
            <v>55510011</v>
          </cell>
          <cell r="X90">
            <v>15</v>
          </cell>
        </row>
        <row r="91">
          <cell r="A91">
            <v>55510012</v>
          </cell>
          <cell r="X91">
            <v>62</v>
          </cell>
        </row>
        <row r="92">
          <cell r="A92">
            <v>55510013</v>
          </cell>
          <cell r="X92">
            <v>12</v>
          </cell>
        </row>
        <row r="93">
          <cell r="A93">
            <v>55510014</v>
          </cell>
          <cell r="X93">
            <v>25</v>
          </cell>
        </row>
        <row r="94">
          <cell r="A94">
            <v>55510018</v>
          </cell>
          <cell r="X94">
            <v>37</v>
          </cell>
        </row>
        <row r="95">
          <cell r="A95">
            <v>55510019</v>
          </cell>
          <cell r="X95">
            <v>37</v>
          </cell>
        </row>
        <row r="96">
          <cell r="A96">
            <v>55520001</v>
          </cell>
          <cell r="X96">
            <v>-25</v>
          </cell>
        </row>
        <row r="97">
          <cell r="A97">
            <v>55520002</v>
          </cell>
          <cell r="X97">
            <v>62</v>
          </cell>
        </row>
        <row r="98">
          <cell r="A98">
            <v>55520003</v>
          </cell>
          <cell r="X98">
            <v>27</v>
          </cell>
        </row>
        <row r="99">
          <cell r="A99">
            <v>55520004</v>
          </cell>
          <cell r="X99">
            <v>150</v>
          </cell>
        </row>
        <row r="100">
          <cell r="A100">
            <v>55600001</v>
          </cell>
          <cell r="X100">
            <v>8</v>
          </cell>
        </row>
        <row r="101">
          <cell r="A101">
            <v>55600002</v>
          </cell>
          <cell r="X101">
            <v>10</v>
          </cell>
        </row>
        <row r="102">
          <cell r="A102">
            <v>55600003</v>
          </cell>
          <cell r="X102">
            <v>10</v>
          </cell>
        </row>
        <row r="103">
          <cell r="A103">
            <v>55600004</v>
          </cell>
          <cell r="X103">
            <v>8</v>
          </cell>
        </row>
        <row r="104">
          <cell r="A104">
            <v>55600005</v>
          </cell>
          <cell r="X104">
            <v>15</v>
          </cell>
        </row>
        <row r="105">
          <cell r="A105">
            <v>55600006</v>
          </cell>
          <cell r="X105">
            <v>15</v>
          </cell>
        </row>
        <row r="106">
          <cell r="A106">
            <v>55600007</v>
          </cell>
          <cell r="X106">
            <v>20</v>
          </cell>
        </row>
        <row r="107">
          <cell r="A107">
            <v>55600008</v>
          </cell>
          <cell r="X107">
            <v>30</v>
          </cell>
        </row>
        <row r="108">
          <cell r="A108">
            <v>55600009</v>
          </cell>
          <cell r="X108">
            <v>13</v>
          </cell>
        </row>
        <row r="109">
          <cell r="A109">
            <v>55600010</v>
          </cell>
          <cell r="X109">
            <v>30</v>
          </cell>
        </row>
        <row r="110">
          <cell r="A110">
            <v>55600011</v>
          </cell>
          <cell r="X110">
            <v>20</v>
          </cell>
        </row>
        <row r="111">
          <cell r="A111">
            <v>55600012</v>
          </cell>
          <cell r="X111">
            <v>30</v>
          </cell>
        </row>
        <row r="112">
          <cell r="A112">
            <v>55600013</v>
          </cell>
          <cell r="X112">
            <v>15</v>
          </cell>
        </row>
        <row r="113">
          <cell r="A113">
            <v>55600014</v>
          </cell>
          <cell r="X113">
            <v>30</v>
          </cell>
        </row>
        <row r="114">
          <cell r="A114">
            <v>55610001</v>
          </cell>
          <cell r="X114">
            <v>30</v>
          </cell>
        </row>
        <row r="115">
          <cell r="A115">
            <v>55610002</v>
          </cell>
          <cell r="X115">
            <v>5</v>
          </cell>
        </row>
        <row r="116">
          <cell r="A116">
            <v>55610003</v>
          </cell>
          <cell r="X116">
            <v>5</v>
          </cell>
        </row>
        <row r="117">
          <cell r="A117">
            <v>55610004</v>
          </cell>
          <cell r="X117">
            <v>10</v>
          </cell>
        </row>
        <row r="118">
          <cell r="A118">
            <v>55700001</v>
          </cell>
          <cell r="X118">
            <v>20</v>
          </cell>
        </row>
        <row r="119">
          <cell r="A119">
            <v>55700002</v>
          </cell>
          <cell r="X119">
            <v>20</v>
          </cell>
        </row>
        <row r="120">
          <cell r="A120">
            <v>55700003</v>
          </cell>
          <cell r="X120">
            <v>20</v>
          </cell>
        </row>
        <row r="121">
          <cell r="A121">
            <v>55700004</v>
          </cell>
          <cell r="X121">
            <v>9</v>
          </cell>
        </row>
        <row r="122">
          <cell r="A122">
            <v>55700005</v>
          </cell>
          <cell r="X122">
            <v>40</v>
          </cell>
        </row>
        <row r="123">
          <cell r="A123">
            <v>55900001</v>
          </cell>
          <cell r="X123">
            <v>35</v>
          </cell>
        </row>
        <row r="124">
          <cell r="A124">
            <v>55900002</v>
          </cell>
          <cell r="X124">
            <v>30</v>
          </cell>
        </row>
        <row r="125">
          <cell r="A125">
            <v>55900003</v>
          </cell>
          <cell r="X125">
            <v>80</v>
          </cell>
        </row>
        <row r="126">
          <cell r="A126">
            <v>55900004</v>
          </cell>
          <cell r="X126">
            <v>-30</v>
          </cell>
        </row>
        <row r="127">
          <cell r="A127">
            <v>55900005</v>
          </cell>
          <cell r="X127">
            <v>20</v>
          </cell>
        </row>
        <row r="128">
          <cell r="A128">
            <v>55900006</v>
          </cell>
          <cell r="X128">
            <v>35</v>
          </cell>
        </row>
        <row r="129">
          <cell r="A129">
            <v>55900007</v>
          </cell>
          <cell r="X129">
            <v>25</v>
          </cell>
        </row>
        <row r="130">
          <cell r="A130">
            <v>55900008</v>
          </cell>
          <cell r="X130">
            <v>40</v>
          </cell>
        </row>
        <row r="131">
          <cell r="A131">
            <v>55900009</v>
          </cell>
          <cell r="X131">
            <v>30</v>
          </cell>
        </row>
        <row r="132">
          <cell r="A132">
            <v>55900010</v>
          </cell>
          <cell r="X132">
            <v>20</v>
          </cell>
        </row>
        <row r="133">
          <cell r="A133">
            <v>55900011</v>
          </cell>
          <cell r="X133">
            <v>15</v>
          </cell>
        </row>
        <row r="134">
          <cell r="A134">
            <v>55900012</v>
          </cell>
          <cell r="X134">
            <v>25</v>
          </cell>
        </row>
        <row r="135">
          <cell r="A135">
            <v>55900013</v>
          </cell>
          <cell r="X135">
            <v>10</v>
          </cell>
        </row>
        <row r="136">
          <cell r="A136">
            <v>55900014</v>
          </cell>
          <cell r="X136">
            <v>20</v>
          </cell>
        </row>
        <row r="137">
          <cell r="A137">
            <v>55900015</v>
          </cell>
          <cell r="X137">
            <v>30</v>
          </cell>
        </row>
        <row r="138">
          <cell r="A138">
            <v>55900016</v>
          </cell>
          <cell r="X138">
            <v>45</v>
          </cell>
        </row>
        <row r="139">
          <cell r="A139">
            <v>55900017</v>
          </cell>
          <cell r="X139">
            <v>10</v>
          </cell>
        </row>
        <row r="140">
          <cell r="A140">
            <v>55900018</v>
          </cell>
          <cell r="X140">
            <v>30</v>
          </cell>
        </row>
        <row r="141">
          <cell r="A141">
            <v>55900019</v>
          </cell>
          <cell r="X141">
            <v>80</v>
          </cell>
        </row>
        <row r="142">
          <cell r="A142">
            <v>55900020</v>
          </cell>
          <cell r="X142">
            <v>20</v>
          </cell>
        </row>
        <row r="143">
          <cell r="A143">
            <v>55900021</v>
          </cell>
          <cell r="X143">
            <v>10</v>
          </cell>
        </row>
        <row r="144">
          <cell r="A144">
            <v>55900022</v>
          </cell>
          <cell r="X144">
            <v>20</v>
          </cell>
        </row>
        <row r="145">
          <cell r="A145">
            <v>55900023</v>
          </cell>
          <cell r="X145">
            <v>25</v>
          </cell>
        </row>
        <row r="146">
          <cell r="A146">
            <v>55900024</v>
          </cell>
          <cell r="X146">
            <v>10</v>
          </cell>
        </row>
        <row r="147">
          <cell r="A147">
            <v>55900025</v>
          </cell>
          <cell r="X147">
            <v>10</v>
          </cell>
        </row>
        <row r="148">
          <cell r="A148">
            <v>55900026</v>
          </cell>
          <cell r="X148">
            <v>20</v>
          </cell>
        </row>
        <row r="149">
          <cell r="A149">
            <v>55900027</v>
          </cell>
          <cell r="X149">
            <v>35</v>
          </cell>
        </row>
        <row r="150">
          <cell r="A150">
            <v>55900028</v>
          </cell>
        </row>
        <row r="151">
          <cell r="A151">
            <v>55900029</v>
          </cell>
          <cell r="X151">
            <v>15</v>
          </cell>
        </row>
        <row r="152">
          <cell r="A152">
            <v>55900030</v>
          </cell>
          <cell r="X152">
            <v>25</v>
          </cell>
        </row>
        <row r="153">
          <cell r="A153">
            <v>55900031</v>
          </cell>
          <cell r="X153">
            <v>5</v>
          </cell>
        </row>
        <row r="154">
          <cell r="A154">
            <v>55990001</v>
          </cell>
          <cell r="X154">
            <v>15</v>
          </cell>
        </row>
        <row r="155">
          <cell r="A155">
            <v>55990002</v>
          </cell>
          <cell r="X155">
            <v>15</v>
          </cell>
        </row>
        <row r="156">
          <cell r="A156">
            <v>55990003</v>
          </cell>
          <cell r="X156">
            <v>15</v>
          </cell>
        </row>
        <row r="157">
          <cell r="A157">
            <v>55990004</v>
          </cell>
          <cell r="X157">
            <v>15</v>
          </cell>
        </row>
        <row r="158">
          <cell r="A158">
            <v>55990005</v>
          </cell>
          <cell r="X158">
            <v>15</v>
          </cell>
        </row>
        <row r="159">
          <cell r="A159">
            <v>55990006</v>
          </cell>
          <cell r="X159">
            <v>15</v>
          </cell>
        </row>
        <row r="160">
          <cell r="A160">
            <v>55990011</v>
          </cell>
          <cell r="X160">
            <v>15</v>
          </cell>
        </row>
        <row r="161">
          <cell r="A161">
            <v>55990012</v>
          </cell>
          <cell r="X161">
            <v>15</v>
          </cell>
        </row>
        <row r="162">
          <cell r="A162">
            <v>55990013</v>
          </cell>
          <cell r="X162">
            <v>15</v>
          </cell>
        </row>
        <row r="163">
          <cell r="A163">
            <v>55990014</v>
          </cell>
          <cell r="X163">
            <v>15</v>
          </cell>
        </row>
        <row r="164">
          <cell r="A164">
            <v>55990015</v>
          </cell>
          <cell r="X164">
            <v>15</v>
          </cell>
        </row>
        <row r="165">
          <cell r="A165">
            <v>55990016</v>
          </cell>
          <cell r="X165">
            <v>15</v>
          </cell>
        </row>
        <row r="166">
          <cell r="A166">
            <v>55990101</v>
          </cell>
          <cell r="X166">
            <v>8</v>
          </cell>
        </row>
        <row r="167">
          <cell r="A167">
            <v>55990102</v>
          </cell>
          <cell r="X167">
            <v>25</v>
          </cell>
        </row>
        <row r="168">
          <cell r="A168">
            <v>55990103</v>
          </cell>
          <cell r="X168">
            <v>35</v>
          </cell>
        </row>
        <row r="169">
          <cell r="A169">
            <v>55990104</v>
          </cell>
          <cell r="X169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01" totalsRowShown="0" headerRowDxfId="131" dataDxfId="130" tableBorderDxfId="129">
  <autoFilter ref="A3:BD301"/>
  <sortState ref="A4:BD301">
    <sortCondition ref="A3:A301"/>
  </sortState>
  <tableColumns count="56">
    <tableColumn id="1" name="Id" dataDxfId="128"/>
    <tableColumn id="2" name="Name" dataDxfId="127"/>
    <tableColumn id="22" name="Ename" dataDxfId="126"/>
    <tableColumn id="23" name="Remark" dataDxfId="125"/>
    <tableColumn id="3" name="Star" dataDxfId="124"/>
    <tableColumn id="4" name="Type" dataDxfId="123"/>
    <tableColumn id="5" name="Attr" dataDxfId="122"/>
    <tableColumn id="58" name="Quality" dataDxfId="121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0"/>
    <tableColumn id="6" name="AtkP" dataDxfId="119"/>
    <tableColumn id="24" name="VitP" dataDxfId="118"/>
    <tableColumn id="25" name="Modify" dataDxfId="117"/>
    <tableColumn id="9" name="Def" dataDxfId="116"/>
    <tableColumn id="10" name="Mag" dataDxfId="115"/>
    <tableColumn id="32" name="Spd" dataDxfId="114"/>
    <tableColumn id="35" name="Hit" dataDxfId="113"/>
    <tableColumn id="36" name="Dhit" dataDxfId="112"/>
    <tableColumn id="34" name="Crt" dataDxfId="111"/>
    <tableColumn id="33" name="Luk" dataDxfId="110"/>
    <tableColumn id="7" name="Sum" dataDxfId="109">
      <calculatedColumnFormula>SUM(J4:K4)+SUM(M4:S4)*5+4.4*SUM(AO4:AU4)+2.5*SUM(AI4:AM4)+IF(ISNUMBER(AH4),AH4,0)+L4</calculatedColumnFormula>
    </tableColumn>
    <tableColumn id="13" name="Range" dataDxfId="108"/>
    <tableColumn id="14" name="Mov" dataDxfId="107"/>
    <tableColumn id="51" name="LifeRound" dataDxfId="106"/>
    <tableColumn id="16" name="Arrow" dataDxfId="105"/>
    <tableColumn id="18" name="Skills" dataDxfId="104"/>
    <tableColumn id="42" name="~Skill1" dataDxfId="103"/>
    <tableColumn id="43" name="~SkillRate1" dataDxfId="102"/>
    <tableColumn id="44" name="~Skill2" dataDxfId="101"/>
    <tableColumn id="45" name="~SkillRate2" dataDxfId="100"/>
    <tableColumn id="46" name="~Skill3" dataDxfId="99"/>
    <tableColumn id="47" name="~SkillRate3" dataDxfId="98"/>
    <tableColumn id="48" name="~Skill4" dataDxfId="97"/>
    <tableColumn id="49" name="~SkillRate4" dataDxfId="96"/>
    <tableColumn id="54" name="~SkillMark" dataDxfId="95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4"/>
    <tableColumn id="57" name="~AntiMental" dataDxfId="93"/>
    <tableColumn id="56" name="~AntiPhysical" dataDxfId="92"/>
    <tableColumn id="55" name="~AntiElement" dataDxfId="91"/>
    <tableColumn id="53" name="~AntiHelp" dataDxfId="90"/>
    <tableColumn id="30" name="BuffImmune" dataDxfId="89">
      <calculatedColumnFormula>CONCATENATE(AI4,";",AJ4,";",AK4,";",AL4,";",AM4)</calculatedColumnFormula>
    </tableColumn>
    <tableColumn id="8" name="~AntiNull" dataDxfId="88"/>
    <tableColumn id="11" name="~AntiWater" dataDxfId="87"/>
    <tableColumn id="26" name="~AntiWind" dataDxfId="86"/>
    <tableColumn id="27" name="~AntiFire" dataDxfId="85"/>
    <tableColumn id="37" name="~AntiEarth" dataDxfId="84"/>
    <tableColumn id="40" name="~AntiLight" dataDxfId="83"/>
    <tableColumn id="41" name="~AntiDark" dataDxfId="82"/>
    <tableColumn id="31" name="AttrDef" dataDxfId="81">
      <calculatedColumnFormula>CONCATENATE(AO4,";",AP4,";",AQ4,";",AR4,";",AS4,";",AT4,";",AU4)</calculatedColumnFormula>
    </tableColumn>
    <tableColumn id="50" name="IsBuilding" dataDxfId="80"/>
    <tableColumn id="29" name="JobId" dataDxfId="79"/>
    <tableColumn id="20" name="Res" dataDxfId="78"/>
    <tableColumn id="21" name="Icon" dataDxfId="77"/>
    <tableColumn id="17" name="Cover" dataDxfId="76"/>
    <tableColumn id="15" name="IsSpecial" dataDxfId="75"/>
    <tableColumn id="28" name="IsNew" dataDxfId="74"/>
    <tableColumn id="19" name="VsMark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2" totalsRowShown="0" headerRowDxfId="59" dataDxfId="58" tableBorderDxfId="57">
  <autoFilter ref="A3:BD12"/>
  <sortState ref="A4:AF311">
    <sortCondition ref="A3:A311"/>
  </sortState>
  <tableColumns count="56">
    <tableColumn id="1" name="Id" dataDxfId="56"/>
    <tableColumn id="2" name="Name" dataDxfId="55"/>
    <tableColumn id="22" name="Ename" dataDxfId="54"/>
    <tableColumn id="23" name="Remark" dataDxfId="53"/>
    <tableColumn id="3" name="Star" dataDxfId="52"/>
    <tableColumn id="4" name="Type" dataDxfId="51"/>
    <tableColumn id="5" name="Attr" dataDxfId="50"/>
    <tableColumn id="58" name="Quality" dataDxfId="4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8"/>
    <tableColumn id="6" name="AtkP" dataDxfId="47"/>
    <tableColumn id="24" name="VitP" dataDxfId="46"/>
    <tableColumn id="25" name="Modify" dataDxfId="45"/>
    <tableColumn id="9" name="Def" dataDxfId="44"/>
    <tableColumn id="10" name="Mag" dataDxfId="43"/>
    <tableColumn id="32" name="Spd" dataDxfId="42"/>
    <tableColumn id="35" name="Hit" dataDxfId="41"/>
    <tableColumn id="36" name="Dhit" dataDxfId="40"/>
    <tableColumn id="34" name="Crt" dataDxfId="39"/>
    <tableColumn id="33" name="Luk" dataDxfId="38"/>
    <tableColumn id="7" name="Sum" dataDxfId="37">
      <calculatedColumnFormula>SUM(J4:K4)+SUM(M4:S4)*5+4.4*SUM(AO4:AU4)+2.5*SUM(AI4:AM4)+IF(ISNUMBER(AH4),AH4,0)+L4</calculatedColumnFormula>
    </tableColumn>
    <tableColumn id="13" name="Range" dataDxfId="36"/>
    <tableColumn id="14" name="Mov" dataDxfId="35"/>
    <tableColumn id="60" name="LifeRound" dataDxfId="34"/>
    <tableColumn id="16" name="Arrow" dataDxfId="33"/>
    <tableColumn id="18" name="Skills" dataDxfId="32"/>
    <tableColumn id="42" name="~Skill1" dataDxfId="31"/>
    <tableColumn id="43" name="~SkillRate1" dataDxfId="30"/>
    <tableColumn id="44" name="~Skill2" dataDxfId="29"/>
    <tableColumn id="45" name="~SkillRate2" dataDxfId="28"/>
    <tableColumn id="46" name="~Skill3" dataDxfId="27"/>
    <tableColumn id="47" name="~SkillRate3" dataDxfId="26"/>
    <tableColumn id="48" name="~Skill4" dataDxfId="25"/>
    <tableColumn id="49" name="~SkillRate4" dataDxfId="24"/>
    <tableColumn id="54" name="~SkillMark" dataDxfId="2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CONCATENATE(AI4,";",AJ4,";",AK4,";",AL4,";",AM4)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CONCATENATE(AO4,";",AP4,";",AQ4,";",AR4,";",AS4,";",AT4,";",AU4)</calculatedColumnFormula>
    </tableColumn>
    <tableColumn id="59" name="IsBuilding" dataDxfId="8"/>
    <tableColumn id="29" name="JobId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01"/>
  <sheetViews>
    <sheetView tabSelected="1" workbookViewId="0">
      <pane xSplit="1" ySplit="3" topLeftCell="B244" activePane="bottomRight" state="frozen"/>
      <selection pane="topRight" activeCell="B1" sqref="B1"/>
      <selection pane="bottomLeft" activeCell="A4" sqref="A4"/>
      <selection pane="bottomRight" activeCell="D268" sqref="D268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6" width="3.75" customWidth="1"/>
    <col min="47" max="47" width="4.375" customWidth="1"/>
    <col min="48" max="48" width="15.75" customWidth="1"/>
    <col min="49" max="49" width="6.375" customWidth="1"/>
    <col min="50" max="50" width="9.625" customWidth="1"/>
    <col min="51" max="51" width="6" customWidth="1"/>
    <col min="52" max="52" width="4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303</v>
      </c>
      <c r="B1" s="16" t="s">
        <v>304</v>
      </c>
      <c r="C1" s="16" t="s">
        <v>320</v>
      </c>
      <c r="D1" s="29" t="s">
        <v>689</v>
      </c>
      <c r="E1" s="16" t="s">
        <v>305</v>
      </c>
      <c r="F1" s="16" t="s">
        <v>306</v>
      </c>
      <c r="G1" s="16" t="s">
        <v>307</v>
      </c>
      <c r="H1" s="16" t="s">
        <v>798</v>
      </c>
      <c r="I1" s="16" t="s">
        <v>662</v>
      </c>
      <c r="J1" s="17" t="s">
        <v>308</v>
      </c>
      <c r="K1" s="17" t="s">
        <v>314</v>
      </c>
      <c r="L1" s="16" t="s">
        <v>657</v>
      </c>
      <c r="M1" s="16" t="s">
        <v>720</v>
      </c>
      <c r="N1" s="16" t="s">
        <v>723</v>
      </c>
      <c r="O1" s="16" t="s">
        <v>726</v>
      </c>
      <c r="P1" s="16" t="s">
        <v>734</v>
      </c>
      <c r="Q1" s="16" t="s">
        <v>736</v>
      </c>
      <c r="R1" s="16" t="s">
        <v>731</v>
      </c>
      <c r="S1" s="16" t="s">
        <v>843</v>
      </c>
      <c r="T1" s="36" t="s">
        <v>659</v>
      </c>
      <c r="U1" s="16" t="s">
        <v>715</v>
      </c>
      <c r="V1" s="16" t="s">
        <v>716</v>
      </c>
      <c r="W1" s="16" t="s">
        <v>828</v>
      </c>
      <c r="X1" s="16" t="s">
        <v>315</v>
      </c>
      <c r="Y1" s="16" t="s">
        <v>317</v>
      </c>
      <c r="Z1" s="40" t="s">
        <v>770</v>
      </c>
      <c r="AA1" s="40" t="s">
        <v>773</v>
      </c>
      <c r="AB1" s="40" t="s">
        <v>774</v>
      </c>
      <c r="AC1" s="40" t="s">
        <v>775</v>
      </c>
      <c r="AD1" s="40" t="s">
        <v>776</v>
      </c>
      <c r="AE1" s="40" t="s">
        <v>777</v>
      </c>
      <c r="AF1" s="40" t="s">
        <v>778</v>
      </c>
      <c r="AG1" s="40" t="s">
        <v>779</v>
      </c>
      <c r="AH1" s="40" t="s">
        <v>787</v>
      </c>
      <c r="AI1" s="16" t="s">
        <v>788</v>
      </c>
      <c r="AJ1" s="16" t="s">
        <v>789</v>
      </c>
      <c r="AK1" s="16" t="s">
        <v>790</v>
      </c>
      <c r="AL1" s="16" t="s">
        <v>791</v>
      </c>
      <c r="AM1" s="16" t="s">
        <v>792</v>
      </c>
      <c r="AN1" s="16" t="s">
        <v>752</v>
      </c>
      <c r="AO1" s="43" t="s">
        <v>755</v>
      </c>
      <c r="AP1" s="43" t="s">
        <v>758</v>
      </c>
      <c r="AQ1" s="43" t="s">
        <v>760</v>
      </c>
      <c r="AR1" s="43" t="s">
        <v>762</v>
      </c>
      <c r="AS1" s="43" t="s">
        <v>764</v>
      </c>
      <c r="AT1" s="43" t="s">
        <v>766</v>
      </c>
      <c r="AU1" s="43" t="s">
        <v>768</v>
      </c>
      <c r="AV1" s="44" t="s">
        <v>702</v>
      </c>
      <c r="AW1" s="50" t="s">
        <v>821</v>
      </c>
      <c r="AX1" s="50" t="s">
        <v>1053</v>
      </c>
      <c r="AY1" s="16" t="s">
        <v>318</v>
      </c>
      <c r="AZ1" s="18" t="s">
        <v>319</v>
      </c>
      <c r="BA1" s="16" t="s">
        <v>316</v>
      </c>
      <c r="BB1" s="18" t="s">
        <v>665</v>
      </c>
      <c r="BC1" s="29" t="s">
        <v>667</v>
      </c>
      <c r="BD1" s="29" t="s">
        <v>687</v>
      </c>
    </row>
    <row r="2" spans="1:56">
      <c r="A2" s="1" t="s">
        <v>287</v>
      </c>
      <c r="B2" s="2" t="s">
        <v>288</v>
      </c>
      <c r="C2" s="2" t="s">
        <v>322</v>
      </c>
      <c r="D2" s="30" t="s">
        <v>690</v>
      </c>
      <c r="E2" s="2" t="s">
        <v>287</v>
      </c>
      <c r="F2" s="2" t="s">
        <v>287</v>
      </c>
      <c r="G2" s="2" t="s">
        <v>287</v>
      </c>
      <c r="H2" s="2" t="s">
        <v>799</v>
      </c>
      <c r="I2" s="2" t="s">
        <v>663</v>
      </c>
      <c r="J2" s="12" t="s">
        <v>287</v>
      </c>
      <c r="K2" s="12" t="s">
        <v>287</v>
      </c>
      <c r="L2" s="2" t="s">
        <v>650</v>
      </c>
      <c r="M2" s="2" t="s">
        <v>721</v>
      </c>
      <c r="N2" s="2" t="s">
        <v>724</v>
      </c>
      <c r="O2" s="2" t="s">
        <v>727</v>
      </c>
      <c r="P2" s="2" t="s">
        <v>721</v>
      </c>
      <c r="Q2" s="2" t="s">
        <v>721</v>
      </c>
      <c r="R2" s="2" t="s">
        <v>732</v>
      </c>
      <c r="S2" s="2" t="s">
        <v>727</v>
      </c>
      <c r="T2" s="37" t="s">
        <v>688</v>
      </c>
      <c r="U2" s="2" t="s">
        <v>717</v>
      </c>
      <c r="V2" s="2" t="s">
        <v>717</v>
      </c>
      <c r="W2" s="2" t="s">
        <v>832</v>
      </c>
      <c r="X2" s="2" t="s">
        <v>288</v>
      </c>
      <c r="Y2" s="2" t="s">
        <v>647</v>
      </c>
      <c r="Z2" s="41" t="s">
        <v>287</v>
      </c>
      <c r="AA2" s="41" t="s">
        <v>287</v>
      </c>
      <c r="AB2" s="41" t="s">
        <v>287</v>
      </c>
      <c r="AC2" s="41" t="s">
        <v>287</v>
      </c>
      <c r="AD2" s="41" t="s">
        <v>287</v>
      </c>
      <c r="AE2" s="41" t="s">
        <v>287</v>
      </c>
      <c r="AF2" s="41" t="s">
        <v>287</v>
      </c>
      <c r="AG2" s="41" t="s">
        <v>287</v>
      </c>
      <c r="AH2" s="41" t="s">
        <v>287</v>
      </c>
      <c r="AI2" s="2" t="s">
        <v>688</v>
      </c>
      <c r="AJ2" s="2" t="s">
        <v>688</v>
      </c>
      <c r="AK2" s="2" t="s">
        <v>688</v>
      </c>
      <c r="AL2" s="2" t="s">
        <v>688</v>
      </c>
      <c r="AM2" s="2" t="s">
        <v>688</v>
      </c>
      <c r="AN2" s="2" t="s">
        <v>704</v>
      </c>
      <c r="AO2" s="45" t="s">
        <v>688</v>
      </c>
      <c r="AP2" s="45" t="s">
        <v>688</v>
      </c>
      <c r="AQ2" s="45" t="s">
        <v>688</v>
      </c>
      <c r="AR2" s="45" t="s">
        <v>688</v>
      </c>
      <c r="AS2" s="45" t="s">
        <v>688</v>
      </c>
      <c r="AT2" s="45" t="s">
        <v>756</v>
      </c>
      <c r="AU2" s="45" t="s">
        <v>688</v>
      </c>
      <c r="AV2" s="46" t="s">
        <v>704</v>
      </c>
      <c r="AW2" s="51" t="s">
        <v>822</v>
      </c>
      <c r="AX2" s="51" t="s">
        <v>1054</v>
      </c>
      <c r="AY2" s="2" t="s">
        <v>287</v>
      </c>
      <c r="AZ2" s="3" t="s">
        <v>287</v>
      </c>
      <c r="BA2" s="2" t="s">
        <v>288</v>
      </c>
      <c r="BB2" s="3" t="s">
        <v>287</v>
      </c>
      <c r="BC2" s="30" t="s">
        <v>287</v>
      </c>
      <c r="BD2" s="30" t="s">
        <v>688</v>
      </c>
    </row>
    <row r="3" spans="1:56">
      <c r="A3" s="6" t="s">
        <v>289</v>
      </c>
      <c r="B3" s="6" t="s">
        <v>290</v>
      </c>
      <c r="C3" s="6" t="s">
        <v>321</v>
      </c>
      <c r="D3" s="28" t="s">
        <v>691</v>
      </c>
      <c r="E3" s="6" t="s">
        <v>291</v>
      </c>
      <c r="F3" s="6" t="s">
        <v>706</v>
      </c>
      <c r="G3" s="6" t="s">
        <v>707</v>
      </c>
      <c r="H3" s="6" t="s">
        <v>800</v>
      </c>
      <c r="I3" s="6" t="s">
        <v>664</v>
      </c>
      <c r="J3" s="13" t="s">
        <v>654</v>
      </c>
      <c r="K3" s="13" t="s">
        <v>656</v>
      </c>
      <c r="L3" s="6" t="s">
        <v>658</v>
      </c>
      <c r="M3" s="6" t="s">
        <v>722</v>
      </c>
      <c r="N3" s="6" t="s">
        <v>725</v>
      </c>
      <c r="O3" s="6" t="s">
        <v>899</v>
      </c>
      <c r="P3" s="6" t="s">
        <v>735</v>
      </c>
      <c r="Q3" s="6" t="s">
        <v>737</v>
      </c>
      <c r="R3" s="6" t="s">
        <v>733</v>
      </c>
      <c r="S3" s="6" t="s">
        <v>730</v>
      </c>
      <c r="T3" s="38" t="s">
        <v>660</v>
      </c>
      <c r="U3" s="6" t="s">
        <v>718</v>
      </c>
      <c r="V3" s="6" t="s">
        <v>719</v>
      </c>
      <c r="W3" s="6" t="s">
        <v>833</v>
      </c>
      <c r="X3" s="6" t="s">
        <v>298</v>
      </c>
      <c r="Y3" s="6" t="s">
        <v>300</v>
      </c>
      <c r="Z3" s="42" t="s">
        <v>771</v>
      </c>
      <c r="AA3" s="42" t="s">
        <v>772</v>
      </c>
      <c r="AB3" s="42" t="s">
        <v>780</v>
      </c>
      <c r="AC3" s="42" t="s">
        <v>781</v>
      </c>
      <c r="AD3" s="42" t="s">
        <v>782</v>
      </c>
      <c r="AE3" s="42" t="s">
        <v>783</v>
      </c>
      <c r="AF3" s="42" t="s">
        <v>784</v>
      </c>
      <c r="AG3" s="42" t="s">
        <v>785</v>
      </c>
      <c r="AH3" s="42" t="s">
        <v>786</v>
      </c>
      <c r="AI3" s="6" t="s">
        <v>793</v>
      </c>
      <c r="AJ3" s="6" t="s">
        <v>794</v>
      </c>
      <c r="AK3" s="6" t="s">
        <v>795</v>
      </c>
      <c r="AL3" s="6" t="s">
        <v>796</v>
      </c>
      <c r="AM3" s="6" t="s">
        <v>797</v>
      </c>
      <c r="AN3" s="6" t="s">
        <v>751</v>
      </c>
      <c r="AO3" s="47" t="s">
        <v>757</v>
      </c>
      <c r="AP3" s="48" t="s">
        <v>759</v>
      </c>
      <c r="AQ3" s="48" t="s">
        <v>761</v>
      </c>
      <c r="AR3" s="48" t="s">
        <v>763</v>
      </c>
      <c r="AS3" s="48" t="s">
        <v>765</v>
      </c>
      <c r="AT3" s="48" t="s">
        <v>767</v>
      </c>
      <c r="AU3" s="48" t="s">
        <v>769</v>
      </c>
      <c r="AV3" s="38" t="s">
        <v>703</v>
      </c>
      <c r="AW3" s="13" t="s">
        <v>823</v>
      </c>
      <c r="AX3" s="13" t="s">
        <v>1055</v>
      </c>
      <c r="AY3" s="6" t="s">
        <v>301</v>
      </c>
      <c r="AZ3" s="6" t="s">
        <v>302</v>
      </c>
      <c r="BA3" s="6" t="s">
        <v>299</v>
      </c>
      <c r="BB3" s="19" t="s">
        <v>666</v>
      </c>
      <c r="BC3" s="22" t="s">
        <v>668</v>
      </c>
      <c r="BD3" s="19" t="s">
        <v>686</v>
      </c>
    </row>
    <row r="4" spans="1:56">
      <c r="A4">
        <v>51000001</v>
      </c>
      <c r="B4" s="4" t="s">
        <v>1</v>
      </c>
      <c r="C4" s="4" t="s">
        <v>324</v>
      </c>
      <c r="D4" s="21" t="s">
        <v>750</v>
      </c>
      <c r="E4" s="4">
        <v>1</v>
      </c>
      <c r="F4" s="4">
        <v>11</v>
      </c>
      <c r="G4" s="4">
        <v>0</v>
      </c>
      <c r="H4" s="4">
        <f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871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824</v>
      </c>
      <c r="AX4" s="14"/>
      <c r="AY4" s="4">
        <v>6</v>
      </c>
      <c r="AZ4" s="4">
        <v>1</v>
      </c>
      <c r="BA4" s="4"/>
      <c r="BB4" s="20">
        <v>0</v>
      </c>
      <c r="BC4" s="21">
        <v>0</v>
      </c>
      <c r="BD4" s="27">
        <v>0.104918</v>
      </c>
    </row>
    <row r="5" spans="1:56">
      <c r="A5">
        <v>51000002</v>
      </c>
      <c r="B5" s="4" t="s">
        <v>3</v>
      </c>
      <c r="C5" s="4" t="s">
        <v>476</v>
      </c>
      <c r="D5" s="21"/>
      <c r="E5" s="4">
        <v>2</v>
      </c>
      <c r="F5" s="4">
        <v>11</v>
      </c>
      <c r="G5" s="4">
        <v>0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>SUM(J5:K5)+SUM(M5:S5)*5+4.4*SUM(AO5:AU5)+2.5*SUM(AI5:AM5)+IF(ISNUMBER(AH5),AH5,0)+L5</f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844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>CONCATENATE(AO5,";",AP5,";",AQ5,";",AR5,";",AS5,";",AT5,";",AU5)</f>
        <v>0;0;0;0;0;0;0</v>
      </c>
      <c r="AW5" s="52" t="s">
        <v>824</v>
      </c>
      <c r="AX5" s="52"/>
      <c r="AY5" s="4">
        <v>6</v>
      </c>
      <c r="AZ5" s="4">
        <v>2</v>
      </c>
      <c r="BA5" s="4"/>
      <c r="BB5" s="20">
        <v>0</v>
      </c>
      <c r="BC5" s="21">
        <v>0</v>
      </c>
      <c r="BD5" s="27">
        <v>0.30327870000000001</v>
      </c>
    </row>
    <row r="6" spans="1:56">
      <c r="A6">
        <v>51000003</v>
      </c>
      <c r="B6" s="4" t="s">
        <v>5</v>
      </c>
      <c r="C6" s="4" t="s">
        <v>477</v>
      </c>
      <c r="D6" s="21"/>
      <c r="E6" s="4">
        <v>2</v>
      </c>
      <c r="F6" s="4">
        <v>15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>SUM(J6:K6)+SUM(M6:S6)*5+4.4*SUM(AO6:AU6)+2.5*SUM(AI6:AM6)+IF(ISNUMBER(AH6),AH6,0)+L6</f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>CONCATENATE(AI6,";",AJ6,";",AK6,";",AL6,";",AM6)</f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>CONCATENATE(AO6,";",AP6,";",AQ6,";",AR6,";",AS6,";",AT6,";",AU6)</f>
        <v>0;0;0;0;0;0;0</v>
      </c>
      <c r="AW6" s="52" t="s">
        <v>824</v>
      </c>
      <c r="AX6" s="52"/>
      <c r="AY6" s="4">
        <v>6</v>
      </c>
      <c r="AZ6" s="4">
        <v>3</v>
      </c>
      <c r="BA6" s="4"/>
      <c r="BB6" s="20">
        <v>0</v>
      </c>
      <c r="BC6" s="21">
        <v>0</v>
      </c>
      <c r="BD6" s="27">
        <v>0.52786889999999997</v>
      </c>
    </row>
    <row r="7" spans="1:56">
      <c r="A7">
        <v>51000004</v>
      </c>
      <c r="B7" s="4" t="s">
        <v>7</v>
      </c>
      <c r="C7" s="4" t="s">
        <v>478</v>
      </c>
      <c r="D7" s="21"/>
      <c r="E7" s="4">
        <v>2</v>
      </c>
      <c r="F7" s="4">
        <v>3</v>
      </c>
      <c r="G7" s="4">
        <v>6</v>
      </c>
      <c r="H7" s="4">
        <f>IF(AND(T7&gt;=13,T7&lt;=16),5,IF(AND(T7&gt;=9,T7&lt;=12),4,IF(AND(T7&gt;=5,T7&lt;=8),3,IF(AND(T7&gt;=1,T7&lt;=4),2,IF(AND(T7&gt;=-3,T7&lt;=0),1,IF(AND(T7&gt;=-5,T7&lt;=-4),0,6))))))</f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>SUM(J7:K7)+SUM(M7:S7)*5+4.4*SUM(AO7:AU7)+2.5*SUM(AI7:AM7)+IF(ISNUMBER(AH7),AH7,0)+L7</f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>CONCATENATE(AI7,";",AJ7,";",AK7,";",AL7,";",AM7)</f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>CONCATENATE(AO7,";",AP7,";",AQ7,";",AR7,";",AS7,";",AT7,";",AU7)</f>
        <v>0;0;0;0;0;0;0</v>
      </c>
      <c r="AW7" s="52" t="s">
        <v>824</v>
      </c>
      <c r="AX7" s="52"/>
      <c r="AY7" s="4">
        <v>6</v>
      </c>
      <c r="AZ7" s="4">
        <v>4</v>
      </c>
      <c r="BA7" s="4"/>
      <c r="BB7" s="20">
        <v>0</v>
      </c>
      <c r="BC7" s="21">
        <v>0</v>
      </c>
      <c r="BD7" s="27">
        <v>0.33934429999999999</v>
      </c>
    </row>
    <row r="8" spans="1:56">
      <c r="A8">
        <v>51000005</v>
      </c>
      <c r="B8" s="4" t="s">
        <v>8</v>
      </c>
      <c r="C8" s="4" t="s">
        <v>325</v>
      </c>
      <c r="D8" s="21" t="s">
        <v>750</v>
      </c>
      <c r="E8" s="4">
        <v>3</v>
      </c>
      <c r="F8" s="4">
        <v>13</v>
      </c>
      <c r="G8" s="4">
        <v>4</v>
      </c>
      <c r="H8" s="4">
        <f>IF(AND(T8&gt;=13,T8&lt;=16),5,IF(AND(T8&gt;=9,T8&lt;=12),4,IF(AND(T8&gt;=5,T8&lt;=8),3,IF(AND(T8&gt;=1,T8&lt;=4),2,IF(AND(T8&gt;=-3,T8&lt;=0),1,IF(AND(T8&gt;=-5,T8&lt;=-4),0,6))))))</f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>SUM(J8:K8)+SUM(M8:S8)*5+4.4*SUM(AO8:AU8)+2.5*SUM(AI8:AM8)+IF(ISNUMBER(AH8),AH8,0)+L8</f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>CONCATENATE(AO8,";",AP8,";",AQ8,";",AR8,";",AS8,";",AT8,";",AU8)</f>
        <v>0;0;0;0;0;0;0</v>
      </c>
      <c r="AW8" s="52" t="s">
        <v>824</v>
      </c>
      <c r="AX8" s="52"/>
      <c r="AY8" s="4">
        <v>6</v>
      </c>
      <c r="AZ8" s="4">
        <v>5</v>
      </c>
      <c r="BA8" s="4"/>
      <c r="BB8" s="20">
        <v>0</v>
      </c>
      <c r="BC8" s="21">
        <v>0</v>
      </c>
      <c r="BD8" s="27">
        <v>0.40819670000000002</v>
      </c>
    </row>
    <row r="9" spans="1:56">
      <c r="A9">
        <v>51000006</v>
      </c>
      <c r="B9" s="4" t="s">
        <v>10</v>
      </c>
      <c r="C9" s="4" t="s">
        <v>326</v>
      </c>
      <c r="D9" s="21" t="s">
        <v>961</v>
      </c>
      <c r="E9" s="4">
        <v>2</v>
      </c>
      <c r="F9" s="4">
        <v>8</v>
      </c>
      <c r="G9" s="4">
        <v>3</v>
      </c>
      <c r="H9" s="4">
        <f>IF(AND(T9&gt;=13,T9&lt;=16),5,IF(AND(T9&gt;=9,T9&lt;=12),4,IF(AND(T9&gt;=5,T9&lt;=8),3,IF(AND(T9&gt;=1,T9&lt;=4),2,IF(AND(T9&gt;=-3,T9&lt;=0),1,IF(AND(T9&gt;=-5,T9&lt;=-4),0,6))))))</f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>SUM(J9:K9)+SUM(M9:S9)*5+4.4*SUM(AO9:AU9)+2.5*SUM(AI9:AM9)+IF(ISNUMBER(AH9),AH9,0)+L9</f>
        <v>3.4000000000000004</v>
      </c>
      <c r="U9" s="4">
        <v>40</v>
      </c>
      <c r="V9" s="4">
        <v>12</v>
      </c>
      <c r="W9" s="4">
        <v>0</v>
      </c>
      <c r="X9" s="4" t="s">
        <v>11</v>
      </c>
      <c r="Y9" s="4" t="s">
        <v>960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>CONCATENATE(AI9,";",AJ9,";",AK9,";",AL9,";",AM9)</f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>CONCATENATE(AO9,";",AP9,";",AQ9,";",AR9,";",AS9,";",AT9,";",AU9)</f>
        <v>0;0;0;0;0;0;0</v>
      </c>
      <c r="AW9" s="52" t="s">
        <v>824</v>
      </c>
      <c r="AX9" s="52"/>
      <c r="AY9" s="4">
        <v>6</v>
      </c>
      <c r="AZ9" s="4">
        <v>6</v>
      </c>
      <c r="BA9" s="4"/>
      <c r="BB9" s="20">
        <v>0</v>
      </c>
      <c r="BC9" s="21">
        <v>0</v>
      </c>
      <c r="BD9" s="27">
        <v>0.3180328</v>
      </c>
    </row>
    <row r="10" spans="1:56">
      <c r="A10">
        <v>51000007</v>
      </c>
      <c r="B10" s="4" t="s">
        <v>406</v>
      </c>
      <c r="C10" s="4" t="s">
        <v>479</v>
      </c>
      <c r="D10" s="21"/>
      <c r="E10" s="4">
        <v>2</v>
      </c>
      <c r="F10" s="4">
        <v>12</v>
      </c>
      <c r="G10" s="4">
        <v>1</v>
      </c>
      <c r="H10" s="4">
        <f>IF(AND(T10&gt;=13,T10&lt;=16),5,IF(AND(T10&gt;=9,T10&lt;=12),4,IF(AND(T10&gt;=5,T10&lt;=8),3,IF(AND(T10&gt;=1,T10&lt;=4),2,IF(AND(T10&gt;=-3,T10&lt;=0),1,IF(AND(T10&gt;=-5,T10&lt;=-4),0,6))))))</f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>SUM(J10:K10)+SUM(M10:S10)*5+4.4*SUM(AO10:AU10)+2.5*SUM(AI10:AM10)+IF(ISNUMBER(AH10),AH10,0)+L10</f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906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>CONCATENATE(AI10,";",AJ10,";",AK10,";",AL10,";",AM10)</f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>CONCATENATE(AO10,";",AP10,";",AQ10,";",AR10,";",AS10,";",AT10,";",AU10)</f>
        <v>0;0;0;0;0;0;0</v>
      </c>
      <c r="AW10" s="52" t="s">
        <v>824</v>
      </c>
      <c r="AX10" s="52"/>
      <c r="AY10" s="4">
        <v>6</v>
      </c>
      <c r="AZ10" s="4">
        <v>7</v>
      </c>
      <c r="BA10" s="4"/>
      <c r="BB10" s="20">
        <v>0</v>
      </c>
      <c r="BC10" s="21">
        <v>0</v>
      </c>
      <c r="BD10" s="27">
        <v>0.20163929999999999</v>
      </c>
    </row>
    <row r="11" spans="1:56">
      <c r="A11">
        <v>51000008</v>
      </c>
      <c r="B11" s="4" t="s">
        <v>13</v>
      </c>
      <c r="C11" s="4" t="s">
        <v>480</v>
      </c>
      <c r="D11" s="21"/>
      <c r="E11" s="4">
        <v>2</v>
      </c>
      <c r="F11" s="4">
        <v>3</v>
      </c>
      <c r="G11" s="4">
        <v>5</v>
      </c>
      <c r="H11" s="4">
        <f>IF(AND(T11&gt;=13,T11&lt;=16),5,IF(AND(T11&gt;=9,T11&lt;=12),4,IF(AND(T11&gt;=5,T11&lt;=8),3,IF(AND(T11&gt;=1,T11&lt;=4),2,IF(AND(T11&gt;=-3,T11&lt;=0),1,IF(AND(T11&gt;=-5,T11&lt;=-4),0,6))))))</f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>SUM(J11:K11)+SUM(M11:S11)*5+4.4*SUM(AO11:AU11)+2.5*SUM(AI11:AM11)+IF(ISNUMBER(AH11),AH11,0)+L11</f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>CONCATENATE(AI11,";",AJ11,";",AK11,";",AL11,";",AM11)</f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>CONCATENATE(AO11,";",AP11,";",AQ11,";",AR11,";",AS11,";",AT11,";",AU11)</f>
        <v>0;0;0;0;0;0;0.3</v>
      </c>
      <c r="AW11" s="52" t="s">
        <v>824</v>
      </c>
      <c r="AX11" s="52"/>
      <c r="AY11" s="4">
        <v>6</v>
      </c>
      <c r="AZ11" s="4">
        <v>8</v>
      </c>
      <c r="BA11" s="4"/>
      <c r="BB11" s="20">
        <v>0</v>
      </c>
      <c r="BC11" s="21">
        <v>0</v>
      </c>
      <c r="BD11" s="27">
        <v>0.2377049</v>
      </c>
    </row>
    <row r="12" spans="1:56">
      <c r="A12">
        <v>51000009</v>
      </c>
      <c r="B12" s="4" t="s">
        <v>15</v>
      </c>
      <c r="C12" s="4" t="s">
        <v>327</v>
      </c>
      <c r="D12" s="21"/>
      <c r="E12" s="4">
        <v>4</v>
      </c>
      <c r="F12" s="4">
        <v>8</v>
      </c>
      <c r="G12" s="4">
        <v>4</v>
      </c>
      <c r="H12" s="4">
        <f>IF(AND(T12&gt;=13,T12&lt;=16),5,IF(AND(T12&gt;=9,T12&lt;=12),4,IF(AND(T12&gt;=5,T12&lt;=8),3,IF(AND(T12&gt;=1,T12&lt;=4),2,IF(AND(T12&gt;=-3,T12&lt;=0),1,IF(AND(T12&gt;=-5,T12&lt;=-4),0,6))))))</f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>SUM(J12:K12)+SUM(M12:S12)*5+4.4*SUM(AO12:AU12)+2.5*SUM(AI12:AM12)+IF(ISNUMBER(AH12),AH12,0)+L12</f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896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>CONCATENATE(AI12,";",AJ12,";",AK12,";",AL12,";",AM12)</f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>CONCATENATE(AO12,";",AP12,";",AQ12,";",AR12,";",AS12,";",AT12,";",AU12)</f>
        <v>0;0;0;0;0;0;0</v>
      </c>
      <c r="AW12" s="52" t="s">
        <v>824</v>
      </c>
      <c r="AX12" s="52"/>
      <c r="AY12" s="4">
        <v>6</v>
      </c>
      <c r="AZ12" s="4">
        <v>9</v>
      </c>
      <c r="BA12" s="4"/>
      <c r="BB12" s="20">
        <v>0</v>
      </c>
      <c r="BC12" s="21">
        <v>0</v>
      </c>
      <c r="BD12" s="27">
        <v>0.81147539999999996</v>
      </c>
    </row>
    <row r="13" spans="1:56">
      <c r="A13">
        <v>51000010</v>
      </c>
      <c r="B13" s="7" t="s">
        <v>407</v>
      </c>
      <c r="C13" s="4" t="s">
        <v>481</v>
      </c>
      <c r="D13" s="21" t="s">
        <v>801</v>
      </c>
      <c r="E13" s="4">
        <v>3</v>
      </c>
      <c r="F13" s="4">
        <v>8</v>
      </c>
      <c r="G13" s="4">
        <v>0</v>
      </c>
      <c r="H13" s="4">
        <f>IF(AND(T13&gt;=13,T13&lt;=16),5,IF(AND(T13&gt;=9,T13&lt;=12),4,IF(AND(T13&gt;=5,T13&lt;=8),3,IF(AND(T13&gt;=1,T13&lt;=4),2,IF(AND(T13&gt;=-3,T13&lt;=0),1,IF(AND(T13&gt;=-5,T13&lt;=-4),0,6))))))</f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>SUM(J13:K13)+SUM(M13:S13)*5+4.4*SUM(AO13:AU13)+2.5*SUM(AI13:AM13)+IF(ISNUMBER(AH13),AH13,0)+L13</f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>CONCATENATE(AI13,";",AJ13,";",AK13,";",AL13,";",AM13)</f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>CONCATENATE(AO13,";",AP13,";",AQ13,";",AR13,";",AS13,";",AT13,";",AU13)</f>
        <v>0;0;0;0;0;0;0</v>
      </c>
      <c r="AW13" s="52" t="s">
        <v>824</v>
      </c>
      <c r="AX13" s="52"/>
      <c r="AY13" s="4">
        <v>6</v>
      </c>
      <c r="AZ13" s="4">
        <v>10</v>
      </c>
      <c r="BA13" s="4"/>
      <c r="BB13" s="20">
        <v>0</v>
      </c>
      <c r="BC13" s="21">
        <v>0</v>
      </c>
      <c r="BD13" s="27">
        <v>0.48688520000000002</v>
      </c>
    </row>
    <row r="14" spans="1:56">
      <c r="A14">
        <v>51000011</v>
      </c>
      <c r="B14" s="4" t="s">
        <v>17</v>
      </c>
      <c r="C14" s="4" t="s">
        <v>328</v>
      </c>
      <c r="D14" s="21"/>
      <c r="E14" s="4">
        <v>4</v>
      </c>
      <c r="F14" s="4">
        <v>8</v>
      </c>
      <c r="G14" s="4">
        <v>0</v>
      </c>
      <c r="H14" s="4">
        <f>IF(AND(T14&gt;=13,T14&lt;=16),5,IF(AND(T14&gt;=9,T14&lt;=12),4,IF(AND(T14&gt;=5,T14&lt;=8),3,IF(AND(T14&gt;=1,T14&lt;=4),2,IF(AND(T14&gt;=-3,T14&lt;=0),1,IF(AND(T14&gt;=-5,T14&lt;=-4),0,6))))))</f>
        <v>2</v>
      </c>
      <c r="I14" s="4">
        <v>4</v>
      </c>
      <c r="J14" s="4">
        <v>10</v>
      </c>
      <c r="K14" s="4">
        <v>-15</v>
      </c>
      <c r="L14" s="32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4">
        <f>SUM(J14:K14)+SUM(M14:S14)*5+4.4*SUM(AO14:AU14)+2.5*SUM(AI14:AM14)+IF(ISNUMBER(AH14),AH14,0)+L14</f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996</v>
      </c>
      <c r="Z14" s="39">
        <v>55110014</v>
      </c>
      <c r="AA14" s="20">
        <v>10</v>
      </c>
      <c r="AB14" s="20">
        <v>55100005</v>
      </c>
      <c r="AC14" s="20">
        <v>100</v>
      </c>
      <c r="AD14" s="20"/>
      <c r="AE14" s="20"/>
      <c r="AF14" s="20"/>
      <c r="AG14" s="20"/>
      <c r="AH14" s="20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>CONCATENATE(AI14,";",AJ14,";",AK14,";",AL14,";",AM14)</f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>CONCATENATE(AO14,";",AP14,";",AQ14,";",AR14,";",AS14,";",AT14,";",AU14)</f>
        <v>0;0;0;0;0;0;0</v>
      </c>
      <c r="AW14" s="52" t="s">
        <v>824</v>
      </c>
      <c r="AX14" s="52"/>
      <c r="AY14" s="4">
        <v>6</v>
      </c>
      <c r="AZ14" s="4">
        <v>11</v>
      </c>
      <c r="BA14" s="4"/>
      <c r="BB14" s="20">
        <v>0</v>
      </c>
      <c r="BC14" s="21">
        <v>0</v>
      </c>
      <c r="BD14" s="27">
        <v>0.67213109999999998</v>
      </c>
    </row>
    <row r="15" spans="1:56">
      <c r="A15">
        <v>51000012</v>
      </c>
      <c r="B15" s="4" t="s">
        <v>18</v>
      </c>
      <c r="C15" s="4" t="s">
        <v>482</v>
      </c>
      <c r="D15" s="21" t="s">
        <v>802</v>
      </c>
      <c r="E15" s="4">
        <v>6</v>
      </c>
      <c r="F15" s="4">
        <v>9</v>
      </c>
      <c r="G15" s="4">
        <v>0</v>
      </c>
      <c r="H15" s="4">
        <f>IF(AND(T15&gt;=13,T15&lt;=16),5,IF(AND(T15&gt;=9,T15&lt;=12),4,IF(AND(T15&gt;=5,T15&lt;=8),3,IF(AND(T15&gt;=1,T15&lt;=4),2,IF(AND(T15&gt;=-3,T15&lt;=0),1,IF(AND(T15&gt;=-5,T15&lt;=-4),0,6))))))</f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>SUM(J15:K15)+SUM(M15:S15)*5+4.4*SUM(AO15:AU15)+2.5*SUM(AI15:AM15)+IF(ISNUMBER(AH15),AH15,0)+L15</f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>CONCATENATE(AI15,";",AJ15,";",AK15,";",AL15,";",AM15)</f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>CONCATENATE(AO15,";",AP15,";",AQ15,";",AR15,";",AS15,";",AT15,";",AU15)</f>
        <v>0;0;0;0;0;0;0</v>
      </c>
      <c r="AW15" s="52" t="s">
        <v>824</v>
      </c>
      <c r="AX15" s="52"/>
      <c r="AY15" s="4">
        <v>4</v>
      </c>
      <c r="AZ15" s="4">
        <v>12</v>
      </c>
      <c r="BA15" s="4"/>
      <c r="BB15" s="20">
        <v>0</v>
      </c>
      <c r="BC15" s="21">
        <v>0</v>
      </c>
      <c r="BD15" s="27">
        <v>0.94918029999999998</v>
      </c>
    </row>
    <row r="16" spans="1:56">
      <c r="A16">
        <v>51000013</v>
      </c>
      <c r="B16" s="4" t="s">
        <v>20</v>
      </c>
      <c r="C16" s="4" t="s">
        <v>483</v>
      </c>
      <c r="D16" s="21" t="s">
        <v>750</v>
      </c>
      <c r="E16" s="4">
        <v>2</v>
      </c>
      <c r="F16" s="4">
        <v>10</v>
      </c>
      <c r="G16" s="4">
        <v>0</v>
      </c>
      <c r="H16" s="4">
        <f>IF(AND(T16&gt;=13,T16&lt;=16),5,IF(AND(T16&gt;=9,T16&lt;=12),4,IF(AND(T16&gt;=5,T16&lt;=8),3,IF(AND(T16&gt;=1,T16&lt;=4),2,IF(AND(T16&gt;=-3,T16&lt;=0),1,IF(AND(T16&gt;=-5,T16&lt;=-4),0,6))))))</f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>SUM(J16:K16)+SUM(M16:S16)*5+4.4*SUM(AO16:AU16)+2.5*SUM(AI16:AM16)+IF(ISNUMBER(AH16),AH16,0)+L16</f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>CONCATENATE(AI16,";",AJ16,";",AK16,";",AL16,";",AM16)</f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>CONCATENATE(AO16,";",AP16,";",AQ16,";",AR16,";",AS16,";",AT16,";",AU16)</f>
        <v>0;0;0;0;0;0;0</v>
      </c>
      <c r="AW16" s="52" t="s">
        <v>824</v>
      </c>
      <c r="AX16" s="52"/>
      <c r="AY16" s="4">
        <v>6</v>
      </c>
      <c r="AZ16" s="4">
        <v>13</v>
      </c>
      <c r="BA16" s="4"/>
      <c r="BB16" s="20">
        <v>0</v>
      </c>
      <c r="BC16" s="21">
        <v>0</v>
      </c>
      <c r="BD16" s="27">
        <v>0.26557380000000003</v>
      </c>
    </row>
    <row r="17" spans="1:56">
      <c r="A17">
        <v>51000014</v>
      </c>
      <c r="B17" s="4" t="s">
        <v>21</v>
      </c>
      <c r="C17" s="4" t="s">
        <v>484</v>
      </c>
      <c r="D17" s="21" t="s">
        <v>750</v>
      </c>
      <c r="E17" s="4">
        <v>4</v>
      </c>
      <c r="F17" s="4">
        <v>2</v>
      </c>
      <c r="G17" s="4">
        <v>0</v>
      </c>
      <c r="H17" s="4">
        <f>IF(AND(T17&gt;=13,T17&lt;=16),5,IF(AND(T17&gt;=9,T17&lt;=12),4,IF(AND(T17&gt;=5,T17&lt;=8),3,IF(AND(T17&gt;=1,T17&lt;=4),2,IF(AND(T17&gt;=-3,T17&lt;=0),1,IF(AND(T17&gt;=-5,T17&lt;=-4),0,6))))))</f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>SUM(J17:K17)+SUM(M17:S17)*5+4.4*SUM(AO17:AU17)+2.5*SUM(AI17:AM17)+IF(ISNUMBER(AH17),AH17,0)+L17</f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>CONCATENATE(AI17,";",AJ17,";",AK17,";",AL17,";",AM17)</f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>CONCATENATE(AO17,";",AP17,";",AQ17,";",AR17,";",AS17,";",AT17,";",AU17)</f>
        <v>0;0;0;0;0;0;0</v>
      </c>
      <c r="AW17" s="52" t="s">
        <v>824</v>
      </c>
      <c r="AX17" s="52"/>
      <c r="AY17" s="4">
        <v>6</v>
      </c>
      <c r="AZ17" s="4">
        <v>14</v>
      </c>
      <c r="BA17" s="4"/>
      <c r="BB17" s="20">
        <v>0</v>
      </c>
      <c r="BC17" s="21">
        <v>0</v>
      </c>
      <c r="BD17" s="27">
        <v>0.65901639999999995</v>
      </c>
    </row>
    <row r="18" spans="1:56">
      <c r="A18">
        <v>51000015</v>
      </c>
      <c r="B18" s="7" t="s">
        <v>408</v>
      </c>
      <c r="C18" s="4" t="s">
        <v>485</v>
      </c>
      <c r="D18" s="21" t="s">
        <v>750</v>
      </c>
      <c r="E18" s="4">
        <v>1</v>
      </c>
      <c r="F18" s="4">
        <v>3</v>
      </c>
      <c r="G18" s="4">
        <v>3</v>
      </c>
      <c r="H18" s="4">
        <f>IF(AND(T18&gt;=13,T18&lt;=16),5,IF(AND(T18&gt;=9,T18&lt;=12),4,IF(AND(T18&gt;=5,T18&lt;=8),3,IF(AND(T18&gt;=1,T18&lt;=4),2,IF(AND(T18&gt;=-3,T18&lt;=0),1,IF(AND(T18&gt;=-5,T18&lt;=-4),0,6))))))</f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>SUM(J18:K18)+SUM(M18:S18)*5+4.4*SUM(AO18:AU18)+2.5*SUM(AI18:AM18)+IF(ISNUMBER(AH18),AH18,0)+L18</f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>CONCATENATE(AI18,";",AJ18,";",AK18,";",AL18,";",AM18)</f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>CONCATENATE(AO18,";",AP18,";",AQ18,";",AR18,";",AS18,";",AT18,";",AU18)</f>
        <v>0;0;0;0;0;0;0</v>
      </c>
      <c r="AW18" s="52" t="s">
        <v>824</v>
      </c>
      <c r="AX18" s="52"/>
      <c r="AY18" s="4">
        <v>6</v>
      </c>
      <c r="AZ18" s="4">
        <v>15</v>
      </c>
      <c r="BA18" s="4"/>
      <c r="BB18" s="20">
        <v>0</v>
      </c>
      <c r="BC18" s="21">
        <v>0</v>
      </c>
      <c r="BD18" s="27">
        <v>0.13278690000000001</v>
      </c>
    </row>
    <row r="19" spans="1:56">
      <c r="A19">
        <v>51000016</v>
      </c>
      <c r="B19" s="4" t="s">
        <v>23</v>
      </c>
      <c r="C19" s="4" t="s">
        <v>486</v>
      </c>
      <c r="D19" s="21" t="s">
        <v>750</v>
      </c>
      <c r="E19" s="4">
        <v>1</v>
      </c>
      <c r="F19" s="4">
        <v>4</v>
      </c>
      <c r="G19" s="4">
        <v>2</v>
      </c>
      <c r="H19" s="4">
        <f>IF(AND(T19&gt;=13,T19&lt;=16),5,IF(AND(T19&gt;=9,T19&lt;=12),4,IF(AND(T19&gt;=5,T19&lt;=8),3,IF(AND(T19&gt;=1,T19&lt;=4),2,IF(AND(T19&gt;=-3,T19&lt;=0),1,IF(AND(T19&gt;=-5,T19&lt;=-4),0,6))))))</f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>SUM(J19:K19)+SUM(M19:S19)*5+4.4*SUM(AO19:AU19)+2.5*SUM(AI19:AM19)+IF(ISNUMBER(AH19),AH19,0)+L19</f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>CONCATENATE(AI19,";",AJ19,";",AK19,";",AL19,";",AM19)</f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>CONCATENATE(AO19,";",AP19,";",AQ19,";",AR19,";",AS19,";",AT19,";",AU19)</f>
        <v>0;0;0;0;0;0;0</v>
      </c>
      <c r="AW19" s="52" t="s">
        <v>824</v>
      </c>
      <c r="AX19" s="52"/>
      <c r="AY19" s="4">
        <v>6</v>
      </c>
      <c r="AZ19" s="4">
        <v>16</v>
      </c>
      <c r="BA19" s="4"/>
      <c r="BB19" s="20">
        <v>0</v>
      </c>
      <c r="BC19" s="21">
        <v>0</v>
      </c>
      <c r="BD19" s="27">
        <v>0.1213115</v>
      </c>
    </row>
    <row r="20" spans="1:56">
      <c r="A20">
        <v>51000017</v>
      </c>
      <c r="B20" s="4" t="s">
        <v>25</v>
      </c>
      <c r="C20" s="4" t="s">
        <v>487</v>
      </c>
      <c r="D20" s="21" t="s">
        <v>750</v>
      </c>
      <c r="E20" s="4">
        <v>2</v>
      </c>
      <c r="F20" s="4">
        <v>11</v>
      </c>
      <c r="G20" s="4">
        <v>4</v>
      </c>
      <c r="H20" s="4">
        <f>IF(AND(T20&gt;=13,T20&lt;=16),5,IF(AND(T20&gt;=9,T20&lt;=12),4,IF(AND(T20&gt;=5,T20&lt;=8),3,IF(AND(T20&gt;=1,T20&lt;=4),2,IF(AND(T20&gt;=-3,T20&lt;=0),1,IF(AND(T20&gt;=-5,T20&lt;=-4),0,6))))))</f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>SUM(J20:K20)+SUM(M20:S20)*5+4.4*SUM(AO20:AU20)+2.5*SUM(AI20:AM20)+IF(ISNUMBER(AH20),AH20,0)+L20</f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>CONCATENATE(AI20,";",AJ20,";",AK20,";",AL20,";",AM20)</f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>CONCATENATE(AO20,";",AP20,";",AQ20,";",AR20,";",AS20,";",AT20,";",AU20)</f>
        <v>0;0;0;0;0;0;0</v>
      </c>
      <c r="AW20" s="52" t="s">
        <v>824</v>
      </c>
      <c r="AX20" s="52"/>
      <c r="AY20" s="4">
        <v>6</v>
      </c>
      <c r="AZ20" s="4">
        <v>17</v>
      </c>
      <c r="BA20" s="4"/>
      <c r="BB20" s="20">
        <v>0</v>
      </c>
      <c r="BC20" s="21">
        <v>0</v>
      </c>
      <c r="BD20" s="27">
        <v>0.2770492</v>
      </c>
    </row>
    <row r="21" spans="1:56">
      <c r="A21">
        <v>51000018</v>
      </c>
      <c r="B21" s="4" t="s">
        <v>26</v>
      </c>
      <c r="C21" s="4" t="s">
        <v>488</v>
      </c>
      <c r="D21" s="21" t="s">
        <v>750</v>
      </c>
      <c r="E21" s="4">
        <v>1</v>
      </c>
      <c r="F21" s="4">
        <v>12</v>
      </c>
      <c r="G21" s="4">
        <v>1</v>
      </c>
      <c r="H21" s="4">
        <f>IF(AND(T21&gt;=13,T21&lt;=16),5,IF(AND(T21&gt;=9,T21&lt;=12),4,IF(AND(T21&gt;=5,T21&lt;=8),3,IF(AND(T21&gt;=1,T21&lt;=4),2,IF(AND(T21&gt;=-3,T21&lt;=0),1,IF(AND(T21&gt;=-5,T21&lt;=-4),0,6))))))</f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>SUM(J21:K21)+SUM(M21:S21)*5+4.4*SUM(AO21:AU21)+2.5*SUM(AI21:AM21)+IF(ISNUMBER(AH21),AH21,0)+L21</f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>CONCATENATE(AI21,";",AJ21,";",AK21,";",AL21,";",AM21)</f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>CONCATENATE(AO21,";",AP21,";",AQ21,";",AR21,";",AS21,";",AT21,";",AU21)</f>
        <v>0;0;0;0;0;0;0</v>
      </c>
      <c r="AW21" s="52" t="s">
        <v>824</v>
      </c>
      <c r="AX21" s="52"/>
      <c r="AY21" s="4">
        <v>6</v>
      </c>
      <c r="AZ21" s="4">
        <v>18</v>
      </c>
      <c r="BA21" s="4"/>
      <c r="BB21" s="20">
        <v>0</v>
      </c>
      <c r="BC21" s="21">
        <v>0</v>
      </c>
      <c r="BD21" s="27">
        <v>0.14098359999999999</v>
      </c>
    </row>
    <row r="22" spans="1:56">
      <c r="A22">
        <v>51000019</v>
      </c>
      <c r="B22" s="4" t="s">
        <v>27</v>
      </c>
      <c r="C22" s="4" t="s">
        <v>489</v>
      </c>
      <c r="D22" s="21" t="s">
        <v>750</v>
      </c>
      <c r="E22" s="4">
        <v>1</v>
      </c>
      <c r="F22" s="4">
        <v>15</v>
      </c>
      <c r="G22" s="4">
        <v>0</v>
      </c>
      <c r="H22" s="4">
        <f>IF(AND(T22&gt;=13,T22&lt;=16),5,IF(AND(T22&gt;=9,T22&lt;=12),4,IF(AND(T22&gt;=5,T22&lt;=8),3,IF(AND(T22&gt;=1,T22&lt;=4),2,IF(AND(T22&gt;=-3,T22&lt;=0),1,IF(AND(T22&gt;=-5,T22&lt;=-4),0,6))))))</f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>SUM(J22:K22)+SUM(M22:S22)*5+4.4*SUM(AO22:AU22)+2.5*SUM(AI22:AM22)+IF(ISNUMBER(AH22),AH22,0)+L22</f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>CONCATENATE(AI22,";",AJ22,";",AK22,";",AL22,";",AM22)</f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>CONCATENATE(AO22,";",AP22,";",AQ22,";",AR22,";",AS22,";",AT22,";",AU22)</f>
        <v>0;0;0;0;0;0;0</v>
      </c>
      <c r="AW22" s="52" t="s">
        <v>824</v>
      </c>
      <c r="AX22" s="52"/>
      <c r="AY22" s="4">
        <v>6</v>
      </c>
      <c r="AZ22" s="4">
        <v>19</v>
      </c>
      <c r="BA22" s="4"/>
      <c r="BB22" s="20">
        <v>0</v>
      </c>
      <c r="BC22" s="21">
        <v>0</v>
      </c>
      <c r="BD22" s="27">
        <v>0.1131148</v>
      </c>
    </row>
    <row r="23" spans="1:56">
      <c r="A23">
        <v>51000020</v>
      </c>
      <c r="B23" s="4" t="s">
        <v>28</v>
      </c>
      <c r="C23" s="4" t="s">
        <v>329</v>
      </c>
      <c r="D23" s="21" t="s">
        <v>750</v>
      </c>
      <c r="E23" s="4">
        <v>2</v>
      </c>
      <c r="F23" s="4">
        <v>4</v>
      </c>
      <c r="G23" s="4">
        <v>3</v>
      </c>
      <c r="H23" s="4">
        <f>IF(AND(T23&gt;=13,T23&lt;=16),5,IF(AND(T23&gt;=9,T23&lt;=12),4,IF(AND(T23&gt;=5,T23&lt;=8),3,IF(AND(T23&gt;=1,T23&lt;=4),2,IF(AND(T23&gt;=-3,T23&lt;=0),1,IF(AND(T23&gt;=-5,T23&lt;=-4),0,6))))))</f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>SUM(J23:K23)+SUM(M23:S23)*5+4.4*SUM(AO23:AU23)+2.5*SUM(AI23:AM23)+IF(ISNUMBER(AH23),AH23,0)+L23</f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>CONCATENATE(AI23,";",AJ23,";",AK23,";",AL23,";",AM23)</f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>CONCATENATE(AO23,";",AP23,";",AQ23,";",AR23,";",AS23,";",AT23,";",AU23)</f>
        <v>0;0;0;0;0;0;0</v>
      </c>
      <c r="AW23" s="52" t="s">
        <v>824</v>
      </c>
      <c r="AX23" s="52"/>
      <c r="AY23" s="4">
        <v>6</v>
      </c>
      <c r="AZ23" s="4">
        <v>20</v>
      </c>
      <c r="BA23" s="4"/>
      <c r="BB23" s="20">
        <v>0</v>
      </c>
      <c r="BC23" s="21">
        <v>0</v>
      </c>
      <c r="BD23" s="27">
        <v>0.26885249999999999</v>
      </c>
    </row>
    <row r="24" spans="1:56">
      <c r="A24">
        <v>51000021</v>
      </c>
      <c r="B24" s="4" t="s">
        <v>29</v>
      </c>
      <c r="C24" s="4" t="s">
        <v>490</v>
      </c>
      <c r="D24" s="21"/>
      <c r="E24" s="4">
        <v>2</v>
      </c>
      <c r="F24" s="4">
        <v>9</v>
      </c>
      <c r="G24" s="4">
        <v>4</v>
      </c>
      <c r="H24" s="4">
        <f>IF(AND(T24&gt;=13,T24&lt;=16),5,IF(AND(T24&gt;=9,T24&lt;=12),4,IF(AND(T24&gt;=5,T24&lt;=8),3,IF(AND(T24&gt;=1,T24&lt;=4),2,IF(AND(T24&gt;=-3,T24&lt;=0),1,IF(AND(T24&gt;=-5,T24&lt;=-4),0,6))))))</f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>SUM(J24:K24)+SUM(M24:S24)*5+4.4*SUM(AO24:AU24)+2.5*SUM(AI24:AM24)+IF(ISNUMBER(AH24),AH24,0)+L24</f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860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>CONCATENATE(AI24,";",AJ24,";",AK24,";",AL24,";",AM24)</f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>CONCATENATE(AO24,";",AP24,";",AQ24,";",AR24,";",AS24,";",AT24,";",AU24)</f>
        <v>0;0;0;0;0;0;0</v>
      </c>
      <c r="AW24" s="52" t="s">
        <v>824</v>
      </c>
      <c r="AX24" s="52"/>
      <c r="AY24" s="4">
        <v>6</v>
      </c>
      <c r="AZ24" s="4">
        <v>21</v>
      </c>
      <c r="BA24" s="4"/>
      <c r="BB24" s="20">
        <v>0</v>
      </c>
      <c r="BC24" s="21">
        <v>0</v>
      </c>
      <c r="BD24" s="27">
        <v>0.34754099999999999</v>
      </c>
    </row>
    <row r="25" spans="1:56">
      <c r="A25">
        <v>51000022</v>
      </c>
      <c r="B25" s="4" t="s">
        <v>30</v>
      </c>
      <c r="C25" s="4" t="s">
        <v>330</v>
      </c>
      <c r="D25" s="21" t="s">
        <v>976</v>
      </c>
      <c r="E25" s="4">
        <v>3</v>
      </c>
      <c r="F25" s="4">
        <v>13</v>
      </c>
      <c r="G25" s="4">
        <v>2</v>
      </c>
      <c r="H25" s="4">
        <f>IF(AND(T25&gt;=13,T25&lt;=16),5,IF(AND(T25&gt;=9,T25&lt;=12),4,IF(AND(T25&gt;=5,T25&lt;=8),3,IF(AND(T25&gt;=1,T25&lt;=4),2,IF(AND(T25&gt;=-3,T25&lt;=0),1,IF(AND(T25&gt;=-5,T25&lt;=-4),0,6))))))</f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>SUM(J25:K25)+SUM(M25:S25)*5+4.4*SUM(AO25:AU25)+2.5*SUM(AI25:AM25)+IF(ISNUMBER(AH25),AH25,0)+L25</f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981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>CONCATENATE(AI25,";",AJ25,";",AK25,";",AL25,";",AM25)</f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>CONCATENATE(AO25,";",AP25,";",AQ25,";",AR25,";",AS25,";",AT25,";",AU25)</f>
        <v>0;0;0;0;0;0;0</v>
      </c>
      <c r="AW25" s="52" t="s">
        <v>824</v>
      </c>
      <c r="AX25" s="52"/>
      <c r="AY25" s="4">
        <v>6</v>
      </c>
      <c r="AZ25" s="4">
        <v>22</v>
      </c>
      <c r="BA25" s="4"/>
      <c r="BB25" s="20">
        <v>0</v>
      </c>
      <c r="BC25" s="21">
        <v>0</v>
      </c>
      <c r="BD25" s="27">
        <v>0.46885250000000001</v>
      </c>
    </row>
    <row r="26" spans="1:56">
      <c r="A26">
        <v>51000023</v>
      </c>
      <c r="B26" s="4" t="s">
        <v>32</v>
      </c>
      <c r="C26" s="4" t="s">
        <v>409</v>
      </c>
      <c r="D26" s="21" t="s">
        <v>750</v>
      </c>
      <c r="E26" s="4">
        <v>4</v>
      </c>
      <c r="F26" s="4">
        <v>7</v>
      </c>
      <c r="G26" s="4">
        <v>4</v>
      </c>
      <c r="H26" s="4">
        <f>IF(AND(T26&gt;=13,T26&lt;=16),5,IF(AND(T26&gt;=9,T26&lt;=12),4,IF(AND(T26&gt;=5,T26&lt;=8),3,IF(AND(T26&gt;=1,T26&lt;=4),2,IF(AND(T26&gt;=-3,T26&lt;=0),1,IF(AND(T26&gt;=-5,T26&lt;=-4),0,6))))))</f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>SUM(J26:K26)+SUM(M26:S26)*5+4.4*SUM(AO26:AU26)+2.5*SUM(AI26:AM26)+IF(ISNUMBER(AH26),AH26,0)+L26</f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>CONCATENATE(AI26,";",AJ26,";",AK26,";",AL26,";",AM26)</f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>CONCATENATE(AO26,";",AP26,";",AQ26,";",AR26,";",AS26,";",AT26,";",AU26)</f>
        <v>0;0;0;0;0;0;0</v>
      </c>
      <c r="AW26" s="52" t="s">
        <v>824</v>
      </c>
      <c r="AX26" s="52"/>
      <c r="AY26" s="4">
        <v>6</v>
      </c>
      <c r="AZ26" s="4">
        <v>23</v>
      </c>
      <c r="BA26" s="4"/>
      <c r="BB26" s="20">
        <v>0</v>
      </c>
      <c r="BC26" s="21">
        <v>0</v>
      </c>
      <c r="BD26" s="27">
        <v>0.6426229</v>
      </c>
    </row>
    <row r="27" spans="1:56">
      <c r="A27">
        <v>51000024</v>
      </c>
      <c r="B27" s="4" t="s">
        <v>33</v>
      </c>
      <c r="C27" s="4" t="s">
        <v>491</v>
      </c>
      <c r="D27" s="21"/>
      <c r="E27" s="4">
        <v>3</v>
      </c>
      <c r="F27" s="4">
        <v>9</v>
      </c>
      <c r="G27" s="4">
        <v>3</v>
      </c>
      <c r="H27" s="4">
        <f>IF(AND(T27&gt;=13,T27&lt;=16),5,IF(AND(T27&gt;=9,T27&lt;=12),4,IF(AND(T27&gt;=5,T27&lt;=8),3,IF(AND(T27&gt;=1,T27&lt;=4),2,IF(AND(T27&gt;=-3,T27&lt;=0),1,IF(AND(T27&gt;=-5,T27&lt;=-4),0,6))))))</f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>SUM(J27:K27)+SUM(M27:S27)*5+4.4*SUM(AO27:AU27)+2.5*SUM(AI27:AM27)+IF(ISNUMBER(AH27),AH27,0)+L27</f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861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>CONCATENATE(AI27,";",AJ27,";",AK27,";",AL27,";",AM27)</f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>CONCATENATE(AO27,";",AP27,";",AQ27,";",AR27,";",AS27,";",AT27,";",AU27)</f>
        <v>0;0;0;0;0;0;0</v>
      </c>
      <c r="AW27" s="52" t="s">
        <v>824</v>
      </c>
      <c r="AX27" s="52"/>
      <c r="AY27" s="4">
        <v>6</v>
      </c>
      <c r="AZ27" s="4">
        <v>24</v>
      </c>
      <c r="BA27" s="4"/>
      <c r="BB27" s="20">
        <v>0</v>
      </c>
      <c r="BC27" s="21">
        <v>0</v>
      </c>
      <c r="BD27" s="27">
        <v>0.58032790000000001</v>
      </c>
    </row>
    <row r="28" spans="1:56">
      <c r="A28">
        <v>51000025</v>
      </c>
      <c r="B28" s="4" t="s">
        <v>34</v>
      </c>
      <c r="C28" s="4" t="s">
        <v>492</v>
      </c>
      <c r="D28" s="21"/>
      <c r="E28" s="4">
        <v>1</v>
      </c>
      <c r="F28" s="4">
        <v>1</v>
      </c>
      <c r="G28" s="4">
        <v>5</v>
      </c>
      <c r="H28" s="4">
        <f>IF(AND(T28&gt;=13,T28&lt;=16),5,IF(AND(T28&gt;=9,T28&lt;=12),4,IF(AND(T28&gt;=5,T28&lt;=8),3,IF(AND(T28&gt;=1,T28&lt;=4),2,IF(AND(T28&gt;=-3,T28&lt;=0),1,IF(AND(T28&gt;=-5,T28&lt;=-4),0,6))))))</f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>SUM(J28:K28)+SUM(M28:S28)*5+4.4*SUM(AO28:AU28)+2.5*SUM(AI28:AM28)+IF(ISNUMBER(AH28),AH28,0)+L28</f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905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>CONCATENATE(AI28,";",AJ28,";",AK28,";",AL28,";",AM28)</f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>CONCATENATE(AO28,";",AP28,";",AQ28,";",AR28,";",AS28,";",AT28,";",AU28)</f>
        <v>0;0;0;0;0;0;0</v>
      </c>
      <c r="AW28" s="52" t="s">
        <v>824</v>
      </c>
      <c r="AX28" s="52"/>
      <c r="AY28" s="4">
        <v>6</v>
      </c>
      <c r="AZ28" s="4">
        <v>25</v>
      </c>
      <c r="BA28" s="4"/>
      <c r="BB28" s="20">
        <v>0</v>
      </c>
      <c r="BC28" s="21">
        <v>0</v>
      </c>
      <c r="BD28" s="27">
        <v>0.23278689999999999</v>
      </c>
    </row>
    <row r="29" spans="1:56">
      <c r="A29">
        <v>51000026</v>
      </c>
      <c r="B29" s="4" t="s">
        <v>35</v>
      </c>
      <c r="C29" s="4" t="s">
        <v>331</v>
      </c>
      <c r="D29" s="21"/>
      <c r="E29" s="4">
        <v>2</v>
      </c>
      <c r="F29" s="4">
        <v>13</v>
      </c>
      <c r="G29" s="4">
        <v>1</v>
      </c>
      <c r="H29" s="4">
        <f>IF(AND(T29&gt;=13,T29&lt;=16),5,IF(AND(T29&gt;=9,T29&lt;=12),4,IF(AND(T29&gt;=5,T29&lt;=8),3,IF(AND(T29&gt;=1,T29&lt;=4),2,IF(AND(T29&gt;=-3,T29&lt;=0),1,IF(AND(T29&gt;=-5,T29&lt;=-4),0,6))))))</f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>SUM(J29:K29)+SUM(M29:S29)*5+4.4*SUM(AO29:AU29)+2.5*SUM(AI29:AM29)+IF(ISNUMBER(AH29),AH29,0)+L29</f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982</v>
      </c>
      <c r="Z29" s="39">
        <v>55100001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>CONCATENATE(AI29,";",AJ29,";",AK29,";",AL29,";",AM29)</f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>CONCATENATE(AO29,";",AP29,";",AQ29,";",AR29,";",AS29,";",AT29,";",AU29)</f>
        <v>0;0;0;0;0;0;0</v>
      </c>
      <c r="AW29" s="52" t="s">
        <v>824</v>
      </c>
      <c r="AX29" s="52"/>
      <c r="AY29" s="4">
        <v>6</v>
      </c>
      <c r="AZ29" s="4">
        <v>26</v>
      </c>
      <c r="BA29" s="4"/>
      <c r="BB29" s="20">
        <v>0</v>
      </c>
      <c r="BC29" s="21">
        <v>0</v>
      </c>
      <c r="BD29" s="27">
        <v>0.38524589999999997</v>
      </c>
    </row>
    <row r="30" spans="1:56">
      <c r="A30">
        <v>51000027</v>
      </c>
      <c r="B30" s="4" t="s">
        <v>36</v>
      </c>
      <c r="C30" s="4" t="s">
        <v>493</v>
      </c>
      <c r="D30" s="21"/>
      <c r="E30" s="4">
        <v>4</v>
      </c>
      <c r="F30" s="4">
        <v>12</v>
      </c>
      <c r="G30" s="4">
        <v>1</v>
      </c>
      <c r="H30" s="4">
        <f>IF(AND(T30&gt;=13,T30&lt;=16),5,IF(AND(T30&gt;=9,T30&lt;=12),4,IF(AND(T30&gt;=5,T30&lt;=8),3,IF(AND(T30&gt;=1,T30&lt;=4),2,IF(AND(T30&gt;=-3,T30&lt;=0),1,IF(AND(T30&gt;=-5,T30&lt;=-4),0,6))))))</f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>SUM(J30:K30)+SUM(M30:S30)*5+4.4*SUM(AO30:AU30)+2.5*SUM(AI30:AM30)+IF(ISNUMBER(AH30),AH30,0)+L30</f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983</v>
      </c>
      <c r="Z30" s="20">
        <v>55500012</v>
      </c>
      <c r="AA30" s="20">
        <v>100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>CONCATENATE(AI30,";",AJ30,";",AK30,";",AL30,";",AM30)</f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>CONCATENATE(AO30,";",AP30,";",AQ30,";",AR30,";",AS30,";",AT30,";",AU30)</f>
        <v>0;0;0;0;0.3;0;0</v>
      </c>
      <c r="AW30" s="52" t="s">
        <v>824</v>
      </c>
      <c r="AX30" s="52"/>
      <c r="AY30" s="4">
        <v>6</v>
      </c>
      <c r="AZ30" s="4">
        <v>27</v>
      </c>
      <c r="BA30" s="4"/>
      <c r="BB30" s="20">
        <v>0</v>
      </c>
      <c r="BC30" s="21">
        <v>0</v>
      </c>
      <c r="BD30" s="27">
        <v>0.58196720000000002</v>
      </c>
    </row>
    <row r="31" spans="1:56">
      <c r="A31">
        <v>51000028</v>
      </c>
      <c r="B31" s="4" t="s">
        <v>37</v>
      </c>
      <c r="C31" s="4" t="s">
        <v>494</v>
      </c>
      <c r="D31" s="21"/>
      <c r="E31" s="4">
        <v>3</v>
      </c>
      <c r="F31" s="4">
        <v>10</v>
      </c>
      <c r="G31" s="4">
        <v>0</v>
      </c>
      <c r="H31" s="4">
        <f>IF(AND(T31&gt;=13,T31&lt;=16),5,IF(AND(T31&gt;=9,T31&lt;=12),4,IF(AND(T31&gt;=5,T31&lt;=8),3,IF(AND(T31&gt;=1,T31&lt;=4),2,IF(AND(T31&gt;=-3,T31&lt;=0),1,IF(AND(T31&gt;=-5,T31&lt;=-4),0,6))))))</f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>SUM(J31:K31)+SUM(M31:S31)*5+4.4*SUM(AO31:AU31)+2.5*SUM(AI31:AM31)+IF(ISNUMBER(AH31),AH31,0)+L31</f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859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>CONCATENATE(AI31,";",AJ31,";",AK31,";",AL31,";",AM31)</f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>CONCATENATE(AO31,";",AP31,";",AQ31,";",AR31,";",AS31,";",AT31,";",AU31)</f>
        <v>0;0;0;0;0;0;0</v>
      </c>
      <c r="AW31" s="52" t="s">
        <v>824</v>
      </c>
      <c r="AX31" s="52"/>
      <c r="AY31" s="4">
        <v>6</v>
      </c>
      <c r="AZ31" s="4">
        <v>28</v>
      </c>
      <c r="BA31" s="4"/>
      <c r="BB31" s="20">
        <v>0</v>
      </c>
      <c r="BC31" s="21">
        <v>0</v>
      </c>
      <c r="BD31" s="27">
        <v>0.50819669999999995</v>
      </c>
    </row>
    <row r="32" spans="1:56">
      <c r="A32">
        <v>51000029</v>
      </c>
      <c r="B32" s="4" t="s">
        <v>39</v>
      </c>
      <c r="C32" s="4" t="s">
        <v>495</v>
      </c>
      <c r="D32" s="21"/>
      <c r="E32" s="4">
        <v>3</v>
      </c>
      <c r="F32" s="4">
        <v>5</v>
      </c>
      <c r="G32" s="4">
        <v>0</v>
      </c>
      <c r="H32" s="4">
        <f>IF(AND(T32&gt;=13,T32&lt;=16),5,IF(AND(T32&gt;=9,T32&lt;=12),4,IF(AND(T32&gt;=5,T32&lt;=8),3,IF(AND(T32&gt;=1,T32&lt;=4),2,IF(AND(T32&gt;=-3,T32&lt;=0),1,IF(AND(T32&gt;=-5,T32&lt;=-4),0,6))))))</f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>SUM(J32:K32)+SUM(M32:S32)*5+4.4*SUM(AO32:AU32)+2.5*SUM(AI32:AM32)+IF(ISNUMBER(AH32),AH32,0)+L32</f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>CONCATENATE(AI32,";",AJ32,";",AK32,";",AL32,";",AM32)</f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>CONCATENATE(AO32,";",AP32,";",AQ32,";",AR32,";",AS32,";",AT32,";",AU32)</f>
        <v>0;0;0;0;0;0;0</v>
      </c>
      <c r="AW32" s="52" t="s">
        <v>824</v>
      </c>
      <c r="AX32" s="52"/>
      <c r="AY32" s="4">
        <v>6</v>
      </c>
      <c r="AZ32" s="4">
        <v>29</v>
      </c>
      <c r="BA32" s="4"/>
      <c r="BB32" s="20">
        <v>0</v>
      </c>
      <c r="BC32" s="21">
        <v>0</v>
      </c>
      <c r="BD32" s="27">
        <v>0.51475409999999999</v>
      </c>
    </row>
    <row r="33" spans="1:56">
      <c r="A33">
        <v>51000030</v>
      </c>
      <c r="B33" s="4" t="s">
        <v>41</v>
      </c>
      <c r="C33" s="4" t="s">
        <v>496</v>
      </c>
      <c r="D33" s="21"/>
      <c r="E33" s="4">
        <v>3</v>
      </c>
      <c r="F33" s="4">
        <v>1</v>
      </c>
      <c r="G33" s="4">
        <v>6</v>
      </c>
      <c r="H33" s="4">
        <f>IF(AND(T33&gt;=13,T33&lt;=16),5,IF(AND(T33&gt;=9,T33&lt;=12),4,IF(AND(T33&gt;=5,T33&lt;=8),3,IF(AND(T33&gt;=1,T33&lt;=4),2,IF(AND(T33&gt;=-3,T33&lt;=0),1,IF(AND(T33&gt;=-5,T33&lt;=-4),0,6))))))</f>
        <v>3</v>
      </c>
      <c r="I33" s="4">
        <v>3</v>
      </c>
      <c r="J33" s="4">
        <v>-100</v>
      </c>
      <c r="K33" s="4">
        <v>100</v>
      </c>
      <c r="L33" s="32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>SUM(J33:K33)+SUM(M33:S33)*5+4.4*SUM(AO33:AU33)+2.5*SUM(AI33:AM33)+IF(ISNUMBER(AH33),AH33,0)+L33</f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>CONCATENATE(AI33,";",AJ33,";",AK33,";",AL33,";",AM33)</f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>CONCATENATE(AO33,";",AP33,";",AQ33,";",AR33,";",AS33,";",AT33,";",AU33)</f>
        <v>0.3;0.3;0.3;0.3;0.3;0;0</v>
      </c>
      <c r="AW33" s="52" t="s">
        <v>824</v>
      </c>
      <c r="AX33" s="52"/>
      <c r="AY33" s="4">
        <v>6</v>
      </c>
      <c r="AZ33" s="4">
        <v>30</v>
      </c>
      <c r="BA33" s="4"/>
      <c r="BB33" s="20">
        <v>0</v>
      </c>
      <c r="BC33" s="21">
        <v>0</v>
      </c>
      <c r="BD33" s="27">
        <v>0.43278689999999997</v>
      </c>
    </row>
    <row r="34" spans="1:56">
      <c r="A34">
        <v>51000031</v>
      </c>
      <c r="B34" s="4" t="s">
        <v>42</v>
      </c>
      <c r="C34" s="4" t="s">
        <v>497</v>
      </c>
      <c r="D34" s="21"/>
      <c r="E34" s="4">
        <v>2</v>
      </c>
      <c r="F34" s="4">
        <v>8</v>
      </c>
      <c r="G34" s="4">
        <v>0</v>
      </c>
      <c r="H34" s="4">
        <f>IF(AND(T34&gt;=13,T34&lt;=16),5,IF(AND(T34&gt;=9,T34&lt;=12),4,IF(AND(T34&gt;=5,T34&lt;=8),3,IF(AND(T34&gt;=1,T34&lt;=4),2,IF(AND(T34&gt;=-3,T34&lt;=0),1,IF(AND(T34&gt;=-5,T34&lt;=-4),0,6))))))</f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>SUM(J34:K34)+SUM(M34:S34)*5+4.4*SUM(AO34:AU34)+2.5*SUM(AI34:AM34)+IF(ISNUMBER(AH34),AH34,0)+L34</f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904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>CONCATENATE(AI34,";",AJ34,";",AK34,";",AL34,";",AM34)</f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>CONCATENATE(AO34,";",AP34,";",AQ34,";",AR34,";",AS34,";",AT34,";",AU34)</f>
        <v>0;0;0;0;0;0;0</v>
      </c>
      <c r="AW34" s="52" t="s">
        <v>824</v>
      </c>
      <c r="AX34" s="52"/>
      <c r="AY34" s="4">
        <v>6</v>
      </c>
      <c r="AZ34" s="4">
        <v>31</v>
      </c>
      <c r="BA34" s="4"/>
      <c r="BB34" s="20">
        <v>0</v>
      </c>
      <c r="BC34" s="21">
        <v>0</v>
      </c>
      <c r="BD34" s="27">
        <v>0.20163929999999999</v>
      </c>
    </row>
    <row r="35" spans="1:56">
      <c r="A35">
        <v>51000032</v>
      </c>
      <c r="B35" s="4" t="s">
        <v>43</v>
      </c>
      <c r="C35" s="4" t="s">
        <v>498</v>
      </c>
      <c r="D35" s="21" t="s">
        <v>842</v>
      </c>
      <c r="E35" s="4">
        <v>3</v>
      </c>
      <c r="F35" s="4">
        <v>16</v>
      </c>
      <c r="G35" s="4">
        <v>5</v>
      </c>
      <c r="H35" s="4">
        <f>IF(AND(T35&gt;=13,T35&lt;=16),5,IF(AND(T35&gt;=9,T35&lt;=12),4,IF(AND(T35&gt;=5,T35&lt;=8),3,IF(AND(T35&gt;=1,T35&lt;=4),2,IF(AND(T35&gt;=-3,T35&lt;=0),1,IF(AND(T35&gt;=-5,T35&lt;=-4),0,6))))))</f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>SUM(J35:K35)+SUM(M35:S35)*5+4.4*SUM(AO35:AU35)+2.5*SUM(AI35:AM35)+IF(ISNUMBER(AH35),AH35,0)+L35</f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845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>CONCATENATE(AI35,";",AJ35,";",AK35,";",AL35,";",AM35)</f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>CONCATENATE(AO35,";",AP35,";",AQ35,";",AR35,";",AS35,";",AT35,";",AU35)</f>
        <v>0;0;0;0;0;0;0</v>
      </c>
      <c r="AW35" s="52" t="s">
        <v>824</v>
      </c>
      <c r="AX35" s="52"/>
      <c r="AY35" s="4">
        <v>6</v>
      </c>
      <c r="AZ35" s="4">
        <v>32</v>
      </c>
      <c r="BA35" s="4"/>
      <c r="BB35" s="20">
        <v>0</v>
      </c>
      <c r="BC35" s="21">
        <v>0</v>
      </c>
      <c r="BD35" s="27">
        <v>5.0819669999999997E-2</v>
      </c>
    </row>
    <row r="36" spans="1:56">
      <c r="A36">
        <v>51000033</v>
      </c>
      <c r="B36" s="4" t="s">
        <v>1073</v>
      </c>
      <c r="C36" s="4" t="s">
        <v>1074</v>
      </c>
      <c r="D36" s="21" t="s">
        <v>1075</v>
      </c>
      <c r="E36" s="4">
        <v>2</v>
      </c>
      <c r="F36" s="4">
        <v>8</v>
      </c>
      <c r="G36" s="4">
        <v>0</v>
      </c>
      <c r="H36" s="4">
        <f>IF(AND(T36&gt;=13,T36&lt;=16),5,IF(AND(T36&gt;=9,T36&lt;=12),4,IF(AND(T36&gt;=5,T36&lt;=8),3,IF(AND(T36&gt;=1,T36&lt;=4),2,IF(AND(T36&gt;=-3,T36&lt;=0),1,IF(AND(T36&gt;=-5,T36&lt;=-4),0,6))))))</f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>SUM(J36:K36)+SUM(M36:S36)*5+4.4*SUM(AO36:AU36)+2.5*SUM(AI36:AM36)+IF(ISNUMBER(AH36),AH36,0)+L36</f>
        <v>0</v>
      </c>
      <c r="U36" s="4">
        <v>20</v>
      </c>
      <c r="V36" s="4">
        <v>15</v>
      </c>
      <c r="W36" s="4">
        <v>0</v>
      </c>
      <c r="X36" s="4" t="s">
        <v>1058</v>
      </c>
      <c r="Y36" s="4" t="s">
        <v>1076</v>
      </c>
      <c r="Z36" s="39">
        <v>55300008</v>
      </c>
      <c r="AA36" s="20">
        <v>100</v>
      </c>
      <c r="AB36" s="20"/>
      <c r="AC36" s="20"/>
      <c r="AD36" s="20"/>
      <c r="AE36" s="20"/>
      <c r="AF36" s="20"/>
      <c r="AG36" s="20"/>
      <c r="AH36" s="20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30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>CONCATENATE(AI36,";",AJ36,";",AK36,";",AL36,";",AM36)</f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>CONCATENATE(AO36,";",AP36,";",AQ36,";",AR36,";",AS36,";",AT36,";",AU36)</f>
        <v>0;0;0;0;0;0;0</v>
      </c>
      <c r="AW36" s="52" t="s">
        <v>824</v>
      </c>
      <c r="AX36" s="52"/>
      <c r="AY36" s="4">
        <v>6</v>
      </c>
      <c r="AZ36" s="4">
        <v>33</v>
      </c>
      <c r="BA36" s="4"/>
      <c r="BB36" s="20">
        <v>0</v>
      </c>
      <c r="BC36" s="21">
        <v>0</v>
      </c>
      <c r="BD36" s="27">
        <v>0.36721310000000001</v>
      </c>
    </row>
    <row r="37" spans="1:56">
      <c r="A37">
        <v>51000034</v>
      </c>
      <c r="B37" s="4" t="s">
        <v>45</v>
      </c>
      <c r="C37" s="4" t="s">
        <v>499</v>
      </c>
      <c r="D37" s="21" t="s">
        <v>1092</v>
      </c>
      <c r="E37" s="4">
        <v>2</v>
      </c>
      <c r="F37" s="4">
        <v>3</v>
      </c>
      <c r="G37" s="4">
        <v>1</v>
      </c>
      <c r="H37" s="4">
        <f>IF(AND(T37&gt;=13,T37&lt;=16),5,IF(AND(T37&gt;=9,T37&lt;=12),4,IF(AND(T37&gt;=5,T37&lt;=8),3,IF(AND(T37&gt;=1,T37&lt;=4),2,IF(AND(T37&gt;=-3,T37&lt;=0),1,IF(AND(T37&gt;=-5,T37&lt;=-4),0,6))))))</f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>SUM(J37:K37)+SUM(M37:S37)*5+4.4*SUM(AO37:AU37)+2.5*SUM(AI37:AM37)+IF(ISNUMBER(AH37),AH37,0)+L37</f>
        <v>3</v>
      </c>
      <c r="U37" s="4">
        <v>10</v>
      </c>
      <c r="V37" s="4">
        <v>20</v>
      </c>
      <c r="W37" s="4">
        <v>0</v>
      </c>
      <c r="X37" s="4" t="s">
        <v>38</v>
      </c>
      <c r="Y37" s="4" t="s">
        <v>1091</v>
      </c>
      <c r="Z37" s="39">
        <v>55610003</v>
      </c>
      <c r="AA37" s="20">
        <v>100</v>
      </c>
      <c r="AB37" s="20">
        <v>55200011</v>
      </c>
      <c r="AC37" s="20">
        <v>100</v>
      </c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25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>CONCATENATE(AI37,";",AJ37,";",AK37,";",AL37,";",AM37)</f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>CONCATENATE(AO37,";",AP37,";",AQ37,";",AR37,";",AS37,";",AT37,";",AU37)</f>
        <v>0;0;0;0;0;0;0</v>
      </c>
      <c r="AW37" s="52" t="s">
        <v>824</v>
      </c>
      <c r="AX37" s="52"/>
      <c r="AY37" s="4">
        <v>6</v>
      </c>
      <c r="AZ37" s="4">
        <v>34</v>
      </c>
      <c r="BA37" s="4"/>
      <c r="BB37" s="20">
        <v>0</v>
      </c>
      <c r="BC37" s="21">
        <v>0</v>
      </c>
      <c r="BD37" s="27">
        <v>0.35245900000000002</v>
      </c>
    </row>
    <row r="38" spans="1:56">
      <c r="A38">
        <v>51000035</v>
      </c>
      <c r="B38" s="4" t="s">
        <v>46</v>
      </c>
      <c r="C38" s="4" t="s">
        <v>332</v>
      </c>
      <c r="D38" s="21" t="s">
        <v>750</v>
      </c>
      <c r="E38" s="4">
        <v>2</v>
      </c>
      <c r="F38" s="4">
        <v>7</v>
      </c>
      <c r="G38" s="4">
        <v>1</v>
      </c>
      <c r="H38" s="4">
        <f>IF(AND(T38&gt;=13,T38&lt;=16),5,IF(AND(T38&gt;=9,T38&lt;=12),4,IF(AND(T38&gt;=5,T38&lt;=8),3,IF(AND(T38&gt;=1,T38&lt;=4),2,IF(AND(T38&gt;=-3,T38&lt;=0),1,IF(AND(T38&gt;=-5,T38&lt;=-4),0,6))))))</f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>SUM(J38:K38)+SUM(M38:S38)*5+4.4*SUM(AO38:AU38)+2.5*SUM(AI38:AM38)+IF(ISNUMBER(AH38),AH38,0)+L38</f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>CONCATENATE(AI38,";",AJ38,";",AK38,";",AL38,";",AM38)</f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>CONCATENATE(AO38,";",AP38,";",AQ38,";",AR38,";",AS38,";",AT38,";",AU38)</f>
        <v>0;0;0;0;0;0;0</v>
      </c>
      <c r="AW38" s="52" t="s">
        <v>824</v>
      </c>
      <c r="AX38" s="52"/>
      <c r="AY38" s="4">
        <v>6</v>
      </c>
      <c r="AZ38" s="4">
        <v>35</v>
      </c>
      <c r="BA38" s="4"/>
      <c r="BB38" s="20">
        <v>0</v>
      </c>
      <c r="BC38" s="21">
        <v>0</v>
      </c>
      <c r="BD38" s="27">
        <v>0.25901639999999998</v>
      </c>
    </row>
    <row r="39" spans="1:56">
      <c r="A39">
        <v>51000036</v>
      </c>
      <c r="B39" s="4" t="s">
        <v>47</v>
      </c>
      <c r="C39" s="4" t="s">
        <v>500</v>
      </c>
      <c r="D39" s="21"/>
      <c r="E39" s="4">
        <v>4</v>
      </c>
      <c r="F39" s="4">
        <v>12</v>
      </c>
      <c r="G39" s="4">
        <v>4</v>
      </c>
      <c r="H39" s="4">
        <f>IF(AND(T39&gt;=13,T39&lt;=16),5,IF(AND(T39&gt;=9,T39&lt;=12),4,IF(AND(T39&gt;=5,T39&lt;=8),3,IF(AND(T39&gt;=1,T39&lt;=4),2,IF(AND(T39&gt;=-3,T39&lt;=0),1,IF(AND(T39&gt;=-5,T39&lt;=-4),0,6))))))</f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>SUM(J39:K39)+SUM(M39:S39)*5+4.4*SUM(AO39:AU39)+2.5*SUM(AI39:AM39)+IF(ISNUMBER(AH39),AH39,0)+L39</f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>CONCATENATE(AI39,";",AJ39,";",AK39,";",AL39,";",AM39)</f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>CONCATENATE(AO39,";",AP39,";",AQ39,";",AR39,";",AS39,";",AT39,";",AU39)</f>
        <v>0;0.3;0;0;0.3;0;0</v>
      </c>
      <c r="AW39" s="52" t="s">
        <v>824</v>
      </c>
      <c r="AX39" s="52"/>
      <c r="AY39" s="4">
        <v>6</v>
      </c>
      <c r="AZ39" s="4">
        <v>36</v>
      </c>
      <c r="BA39" s="4"/>
      <c r="BB39" s="20">
        <v>0</v>
      </c>
      <c r="BC39" s="21">
        <v>0</v>
      </c>
      <c r="BD39" s="27">
        <v>0.76393440000000001</v>
      </c>
    </row>
    <row r="40" spans="1:56">
      <c r="A40">
        <v>51000037</v>
      </c>
      <c r="B40" s="4" t="s">
        <v>48</v>
      </c>
      <c r="C40" s="4" t="s">
        <v>501</v>
      </c>
      <c r="D40" s="21"/>
      <c r="E40" s="4">
        <v>4</v>
      </c>
      <c r="F40" s="4">
        <v>1</v>
      </c>
      <c r="G40" s="4">
        <v>0</v>
      </c>
      <c r="H40" s="4">
        <f>IF(AND(T40&gt;=13,T40&lt;=16),5,IF(AND(T40&gt;=9,T40&lt;=12),4,IF(AND(T40&gt;=5,T40&lt;=8),3,IF(AND(T40&gt;=1,T40&lt;=4),2,IF(AND(T40&gt;=-3,T40&lt;=0),1,IF(AND(T40&gt;=-5,T40&lt;=-4),0,6))))))</f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>SUM(J40:K40)+SUM(M40:S40)*5+4.4*SUM(AO40:AU40)+2.5*SUM(AI40:AM40)+IF(ISNUMBER(AH40),AH40,0)+L40</f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>CONCATENATE(AI40,";",AJ40,";",AK40,";",AL40,";",AM40)</f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>CONCATENATE(AO40,";",AP40,";",AQ40,";",AR40,";",AS40,";",AT40,";",AU40)</f>
        <v>0;0.3;0.3;0.3;0.3;0;0</v>
      </c>
      <c r="AW40" s="52" t="s">
        <v>824</v>
      </c>
      <c r="AX40" s="52"/>
      <c r="AY40" s="4">
        <v>6</v>
      </c>
      <c r="AZ40" s="4">
        <v>37</v>
      </c>
      <c r="BA40" s="4"/>
      <c r="BB40" s="20">
        <v>0</v>
      </c>
      <c r="BC40" s="21">
        <v>0</v>
      </c>
      <c r="BD40" s="27">
        <v>0.79836059999999998</v>
      </c>
    </row>
    <row r="41" spans="1:56">
      <c r="A41">
        <v>51000038</v>
      </c>
      <c r="B41" s="4" t="s">
        <v>1080</v>
      </c>
      <c r="C41" s="4" t="s">
        <v>1081</v>
      </c>
      <c r="D41" s="21" t="s">
        <v>1079</v>
      </c>
      <c r="E41" s="4">
        <v>4</v>
      </c>
      <c r="F41" s="4">
        <v>8</v>
      </c>
      <c r="G41" s="4">
        <v>5</v>
      </c>
      <c r="H41" s="4">
        <f>IF(AND(T41&gt;=13,T41&lt;=16),5,IF(AND(T41&gt;=9,T41&lt;=12),4,IF(AND(T41&gt;=5,T41&lt;=8),3,IF(AND(T41&gt;=1,T41&lt;=4),2,IF(AND(T41&gt;=-3,T41&lt;=0),1,IF(AND(T41&gt;=-5,T41&lt;=-4),0,6))))))</f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4">
        <f>SUM(J41:K41)+SUM(M41:S41)*5+4.4*SUM(AO41:AU41)+2.5*SUM(AI41:AM41)+IF(ISNUMBER(AH41),AH41,0)+L41</f>
        <v>-1</v>
      </c>
      <c r="U41" s="4">
        <v>10</v>
      </c>
      <c r="V41" s="4">
        <v>20</v>
      </c>
      <c r="W41" s="4">
        <v>0</v>
      </c>
      <c r="X41" s="4" t="s">
        <v>1082</v>
      </c>
      <c r="Y41" s="4" t="s">
        <v>1083</v>
      </c>
      <c r="Z41" s="39">
        <v>55100011</v>
      </c>
      <c r="AA41" s="20">
        <v>100</v>
      </c>
      <c r="AB41" s="20">
        <v>55100002</v>
      </c>
      <c r="AC41" s="20">
        <v>100</v>
      </c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14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>CONCATENATE(AI41,";",AJ41,";",AK41,";",AL41,";",AM41)</f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>CONCATENATE(AO41,";",AP41,";",AQ41,";",AR41,";",AS41,";",AT41,";",AU41)</f>
        <v>0;0;0;0;0;0;0</v>
      </c>
      <c r="AW41" s="52" t="s">
        <v>824</v>
      </c>
      <c r="AX41" s="52"/>
      <c r="AY41" s="4">
        <v>6</v>
      </c>
      <c r="AZ41" s="4">
        <v>38</v>
      </c>
      <c r="BA41" s="4"/>
      <c r="BB41" s="20">
        <v>0</v>
      </c>
      <c r="BC41" s="21">
        <v>0</v>
      </c>
      <c r="BD41" s="27">
        <v>0.2377049</v>
      </c>
    </row>
    <row r="42" spans="1:56">
      <c r="A42">
        <v>51000039</v>
      </c>
      <c r="B42" s="4" t="s">
        <v>1077</v>
      </c>
      <c r="C42" s="4" t="s">
        <v>411</v>
      </c>
      <c r="D42" s="21" t="s">
        <v>1079</v>
      </c>
      <c r="E42" s="4">
        <v>3</v>
      </c>
      <c r="F42" s="4">
        <v>8</v>
      </c>
      <c r="G42" s="4">
        <v>6</v>
      </c>
      <c r="H42" s="4">
        <f>IF(AND(T42&gt;=13,T42&lt;=16),5,IF(AND(T42&gt;=9,T42&lt;=12),4,IF(AND(T42&gt;=5,T42&lt;=8),3,IF(AND(T42&gt;=1,T42&lt;=4),2,IF(AND(T42&gt;=-3,T42&lt;=0),1,IF(AND(T42&gt;=-5,T42&lt;=-4),0,6))))))</f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>SUM(J42:K42)+SUM(M42:S42)*5+4.4*SUM(AO42:AU42)+2.5*SUM(AI42:AM42)+IF(ISNUMBER(AH42),AH42,0)+L42</f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4" t="s">
        <v>1078</v>
      </c>
      <c r="Z42" s="20">
        <v>55100011</v>
      </c>
      <c r="AA42" s="20">
        <v>100</v>
      </c>
      <c r="AB42" s="20"/>
      <c r="AC42" s="20"/>
      <c r="AD42" s="20"/>
      <c r="AE42" s="20"/>
      <c r="AF42" s="20"/>
      <c r="AG42" s="20"/>
      <c r="AH42" s="20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6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>CONCATENATE(AI42,";",AJ42,";",AK42,";",AL42,";",AM42)</f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>CONCATENATE(AO42,";",AP42,";",AQ42,";",AR42,";",AS42,";",AT42,";",AU42)</f>
        <v>0;0;0;0;0;-0.3;0</v>
      </c>
      <c r="AW42" s="52" t="s">
        <v>824</v>
      </c>
      <c r="AX42" s="52"/>
      <c r="AY42" s="4">
        <v>6</v>
      </c>
      <c r="AZ42" s="4">
        <v>39</v>
      </c>
      <c r="BA42" s="4"/>
      <c r="BB42" s="20">
        <v>0</v>
      </c>
      <c r="BC42" s="21">
        <v>0</v>
      </c>
      <c r="BD42" s="27">
        <v>0.57868850000000005</v>
      </c>
    </row>
    <row r="43" spans="1:56">
      <c r="A43">
        <v>51000040</v>
      </c>
      <c r="B43" s="4" t="s">
        <v>51</v>
      </c>
      <c r="C43" s="4" t="s">
        <v>333</v>
      </c>
      <c r="D43" s="21"/>
      <c r="E43" s="4">
        <v>1</v>
      </c>
      <c r="F43" s="4">
        <v>10</v>
      </c>
      <c r="G43" s="4">
        <v>0</v>
      </c>
      <c r="H43" s="4">
        <f>IF(AND(T43&gt;=13,T43&lt;=16),5,IF(AND(T43&gt;=9,T43&lt;=12),4,IF(AND(T43&gt;=5,T43&lt;=8),3,IF(AND(T43&gt;=1,T43&lt;=4),2,IF(AND(T43&gt;=-3,T43&lt;=0),1,IF(AND(T43&gt;=-5,T43&lt;=-4),0,6))))))</f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>SUM(J43:K43)+SUM(M43:S43)*5+4.4*SUM(AO43:AU43)+2.5*SUM(AI43:AM43)+IF(ISNUMBER(AH43),AH43,0)+L43</f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900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>CONCATENATE(AI43,";",AJ43,";",AK43,";",AL43,";",AM43)</f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>CONCATENATE(AO43,";",AP43,";",AQ43,";",AR43,";",AS43,";",AT43,";",AU43)</f>
        <v>0;0;0;0;0;0;0</v>
      </c>
      <c r="AW43" s="52" t="s">
        <v>824</v>
      </c>
      <c r="AX43" s="52"/>
      <c r="AY43" s="4">
        <v>6</v>
      </c>
      <c r="AZ43" s="4">
        <v>40</v>
      </c>
      <c r="BA43" s="4"/>
      <c r="BB43" s="20">
        <v>0</v>
      </c>
      <c r="BC43" s="21">
        <v>0</v>
      </c>
      <c r="BD43" s="27">
        <v>0.13606560000000001</v>
      </c>
    </row>
    <row r="44" spans="1:56">
      <c r="A44">
        <v>51000041</v>
      </c>
      <c r="B44" s="7" t="s">
        <v>410</v>
      </c>
      <c r="C44" s="4" t="s">
        <v>502</v>
      </c>
      <c r="D44" s="21" t="s">
        <v>1030</v>
      </c>
      <c r="E44" s="4">
        <v>3</v>
      </c>
      <c r="F44" s="4">
        <v>10</v>
      </c>
      <c r="G44" s="4">
        <v>6</v>
      </c>
      <c r="H44" s="4">
        <f>IF(AND(T44&gt;=13,T44&lt;=16),5,IF(AND(T44&gt;=9,T44&lt;=12),4,IF(AND(T44&gt;=5,T44&lt;=8),3,IF(AND(T44&gt;=1,T44&lt;=4),2,IF(AND(T44&gt;=-3,T44&lt;=0),1,IF(AND(T44&gt;=-5,T44&lt;=-4),0,6))))))</f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>SUM(J44:K44)+SUM(M44:S44)*5+4.4*SUM(AO44:AU44)+2.5*SUM(AI44:AM44)+IF(ISNUMBER(AH44),AH44,0)+L44</f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1050</v>
      </c>
      <c r="Z44" s="20">
        <v>55900026</v>
      </c>
      <c r="AA44" s="20">
        <v>100</v>
      </c>
      <c r="AB44" s="20"/>
      <c r="AC44" s="20"/>
      <c r="AD44" s="20"/>
      <c r="AE44" s="20"/>
      <c r="AF44" s="20"/>
      <c r="AG44" s="20"/>
      <c r="AH44" s="20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20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>CONCATENATE(AI44,";",AJ44,";",AK44,";",AL44,";",AM44)</f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>CONCATENATE(AO44,";",AP44,";",AQ44,";",AR44,";",AS44,";",AT44,";",AU44)</f>
        <v>0;0;0;0;0;0;0</v>
      </c>
      <c r="AW44" s="52" t="s">
        <v>824</v>
      </c>
      <c r="AX44" s="52"/>
      <c r="AY44" s="4">
        <v>6</v>
      </c>
      <c r="AZ44" s="4">
        <v>41</v>
      </c>
      <c r="BA44" s="4"/>
      <c r="BB44" s="20">
        <v>0</v>
      </c>
      <c r="BC44" s="21">
        <v>0</v>
      </c>
      <c r="BD44" s="27">
        <v>0.7</v>
      </c>
    </row>
    <row r="45" spans="1:56">
      <c r="A45">
        <v>51000042</v>
      </c>
      <c r="B45" s="4" t="s">
        <v>683</v>
      </c>
      <c r="C45" s="4" t="s">
        <v>503</v>
      </c>
      <c r="D45" s="21"/>
      <c r="E45" s="4">
        <v>2</v>
      </c>
      <c r="F45" s="4">
        <v>10</v>
      </c>
      <c r="G45" s="4">
        <v>0</v>
      </c>
      <c r="H45" s="4">
        <f>IF(AND(T45&gt;=13,T45&lt;=16),5,IF(AND(T45&gt;=9,T45&lt;=12),4,IF(AND(T45&gt;=5,T45&lt;=8),3,IF(AND(T45&gt;=1,T45&lt;=4),2,IF(AND(T45&gt;=-3,T45&lt;=0),1,IF(AND(T45&gt;=-5,T45&lt;=-4),0,6))))))</f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>SUM(J45:K45)+SUM(M45:S45)*5+4.4*SUM(AO45:AU45)+2.5*SUM(AI45:AM45)+IF(ISNUMBER(AH45),AH45,0)+L45</f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995</v>
      </c>
      <c r="Z45" s="39">
        <v>55110013</v>
      </c>
      <c r="AA45" s="20">
        <v>80</v>
      </c>
      <c r="AB45" s="20"/>
      <c r="AC45" s="20"/>
      <c r="AD45" s="20"/>
      <c r="AE45" s="20"/>
      <c r="AF45" s="20"/>
      <c r="AG45" s="20"/>
      <c r="AH45" s="20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>CONCATENATE(AI45,";",AJ45,";",AK45,";",AL45,";",AM45)</f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>CONCATENATE(AO45,";",AP45,";",AQ45,";",AR45,";",AS45,";",AT45,";",AU45)</f>
        <v>0;0;0;0;0;0;0</v>
      </c>
      <c r="AW45" s="52" t="s">
        <v>824</v>
      </c>
      <c r="AX45" s="52"/>
      <c r="AY45" s="4">
        <v>6</v>
      </c>
      <c r="AZ45" s="4">
        <v>42</v>
      </c>
      <c r="BA45" s="4"/>
      <c r="BB45" s="20">
        <v>0</v>
      </c>
      <c r="BC45" s="21">
        <v>0</v>
      </c>
      <c r="BD45" s="27">
        <v>0.2</v>
      </c>
    </row>
    <row r="46" spans="1:56">
      <c r="A46">
        <v>51000043</v>
      </c>
      <c r="B46" s="4" t="s">
        <v>52</v>
      </c>
      <c r="C46" s="7" t="s">
        <v>646</v>
      </c>
      <c r="D46" s="21"/>
      <c r="E46" s="4">
        <v>3</v>
      </c>
      <c r="F46" s="4">
        <v>10</v>
      </c>
      <c r="G46" s="4">
        <v>0</v>
      </c>
      <c r="H46" s="4">
        <f>IF(AND(T46&gt;=13,T46&lt;=16),5,IF(AND(T46&gt;=9,T46&lt;=12),4,IF(AND(T46&gt;=5,T46&lt;=8),3,IF(AND(T46&gt;=1,T46&lt;=4),2,IF(AND(T46&gt;=-3,T46&lt;=0),1,IF(AND(T46&gt;=-5,T46&lt;=-4),0,6))))))</f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>SUM(J46:K46)+SUM(M46:S46)*5+4.4*SUM(AO46:AU46)+2.5*SUM(AI46:AM46)+IF(ISNUMBER(AH46),AH46,0)+L46</f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921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>CONCATENATE(AI46,";",AJ46,";",AK46,";",AL46,";",AM46)</f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>CONCATENATE(AO46,";",AP46,";",AQ46,";",AR46,";",AS46,";",AT46,";",AU46)</f>
        <v>0;0;0;0;0;0;0</v>
      </c>
      <c r="AW46" s="52" t="s">
        <v>824</v>
      </c>
      <c r="AX46" s="52"/>
      <c r="AY46" s="4">
        <v>6</v>
      </c>
      <c r="AZ46" s="4">
        <v>43</v>
      </c>
      <c r="BA46" s="4"/>
      <c r="BB46" s="20">
        <v>0</v>
      </c>
      <c r="BC46" s="21">
        <v>0</v>
      </c>
      <c r="BD46" s="27">
        <v>0.38688529999999999</v>
      </c>
    </row>
    <row r="47" spans="1:56">
      <c r="A47">
        <v>51000044</v>
      </c>
      <c r="B47" s="4" t="s">
        <v>53</v>
      </c>
      <c r="C47" s="4" t="s">
        <v>504</v>
      </c>
      <c r="D47" s="21"/>
      <c r="E47" s="4">
        <v>3</v>
      </c>
      <c r="F47" s="4">
        <v>9</v>
      </c>
      <c r="G47" s="4">
        <v>2</v>
      </c>
      <c r="H47" s="4">
        <f>IF(AND(T47&gt;=13,T47&lt;=16),5,IF(AND(T47&gt;=9,T47&lt;=12),4,IF(AND(T47&gt;=5,T47&lt;=8),3,IF(AND(T47&gt;=1,T47&lt;=4),2,IF(AND(T47&gt;=-3,T47&lt;=0),1,IF(AND(T47&gt;=-5,T47&lt;=-4),0,6))))))</f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>SUM(J47:K47)+SUM(M47:S47)*5+4.4*SUM(AO47:AU47)+2.5*SUM(AI47:AM47)+IF(ISNUMBER(AH47),AH47,0)+L47</f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862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>CONCATENATE(AI47,";",AJ47,";",AK47,";",AL47,";",AM47)</f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>CONCATENATE(AO47,";",AP47,";",AQ47,";",AR47,";",AS47,";",AT47,";",AU47)</f>
        <v>0;0;0;0;0;0;0</v>
      </c>
      <c r="AW47" s="52" t="s">
        <v>824</v>
      </c>
      <c r="AX47" s="52"/>
      <c r="AY47" s="4">
        <v>6</v>
      </c>
      <c r="AZ47" s="4">
        <v>44</v>
      </c>
      <c r="BA47" s="4"/>
      <c r="BB47" s="20">
        <v>0</v>
      </c>
      <c r="BC47" s="21">
        <v>0</v>
      </c>
      <c r="BD47" s="27">
        <v>0.5557377</v>
      </c>
    </row>
    <row r="48" spans="1:56">
      <c r="A48">
        <v>51000045</v>
      </c>
      <c r="B48" s="4" t="s">
        <v>54</v>
      </c>
      <c r="C48" s="4" t="s">
        <v>505</v>
      </c>
      <c r="D48" s="21"/>
      <c r="E48" s="4">
        <v>3</v>
      </c>
      <c r="F48" s="4">
        <v>15</v>
      </c>
      <c r="G48" s="4">
        <v>4</v>
      </c>
      <c r="H48" s="4">
        <f>IF(AND(T48&gt;=13,T48&lt;=16),5,IF(AND(T48&gt;=9,T48&lt;=12),4,IF(AND(T48&gt;=5,T48&lt;=8),3,IF(AND(T48&gt;=1,T48&lt;=4),2,IF(AND(T48&gt;=-3,T48&lt;=0),1,IF(AND(T48&gt;=-5,T48&lt;=-4),0,6))))))</f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>SUM(J48:K48)+SUM(M48:S48)*5+4.4*SUM(AO48:AU48)+2.5*SUM(AI48:AM48)+IF(ISNUMBER(AH48),AH48,0)+L48</f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929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>CONCATENATE(AI48,";",AJ48,";",AK48,";",AL48,";",AM48)</f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>CONCATENATE(AO48,";",AP48,";",AQ48,";",AR48,";",AS48,";",AT48,";",AU48)</f>
        <v>0;0;0;0;0;0;0</v>
      </c>
      <c r="AW48" s="52" t="s">
        <v>824</v>
      </c>
      <c r="AX48" s="52"/>
      <c r="AY48" s="4">
        <v>6</v>
      </c>
      <c r="AZ48" s="4">
        <v>45</v>
      </c>
      <c r="BA48" s="4"/>
      <c r="BB48" s="20">
        <v>0</v>
      </c>
      <c r="BC48" s="21">
        <v>0</v>
      </c>
      <c r="BD48" s="27">
        <v>0.46721309999999999</v>
      </c>
    </row>
    <row r="49" spans="1:56">
      <c r="A49">
        <v>51000046</v>
      </c>
      <c r="B49" s="4" t="s">
        <v>55</v>
      </c>
      <c r="C49" s="4" t="s">
        <v>506</v>
      </c>
      <c r="D49" s="21" t="s">
        <v>842</v>
      </c>
      <c r="E49" s="4">
        <v>2</v>
      </c>
      <c r="F49" s="4">
        <v>15</v>
      </c>
      <c r="G49" s="4">
        <v>5</v>
      </c>
      <c r="H49" s="4">
        <f>IF(AND(T49&gt;=13,T49&lt;=16),5,IF(AND(T49&gt;=9,T49&lt;=12),4,IF(AND(T49&gt;=5,T49&lt;=8),3,IF(AND(T49&gt;=1,T49&lt;=4),2,IF(AND(T49&gt;=-3,T49&lt;=0),1,IF(AND(T49&gt;=-5,T49&lt;=-4),0,6))))))</f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>SUM(J49:K49)+SUM(M49:S49)*5+4.4*SUM(AO49:AU49)+2.5*SUM(AI49:AM49)+IF(ISNUMBER(AH49),AH49,0)+L49</f>
        <v>0</v>
      </c>
      <c r="U49" s="4">
        <v>10</v>
      </c>
      <c r="V49" s="4">
        <v>20</v>
      </c>
      <c r="W49" s="4">
        <v>0</v>
      </c>
      <c r="X49" s="4" t="s">
        <v>19</v>
      </c>
      <c r="Y49" s="4" t="s">
        <v>1093</v>
      </c>
      <c r="Z49" s="39">
        <v>55100015</v>
      </c>
      <c r="AA49" s="20">
        <v>100</v>
      </c>
      <c r="AB49" s="20"/>
      <c r="AC49" s="20"/>
      <c r="AD49" s="20"/>
      <c r="AE49" s="20"/>
      <c r="AF49" s="20"/>
      <c r="AG49" s="20"/>
      <c r="AH49" s="20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16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>CONCATENATE(AI49,";",AJ49,";",AK49,";",AL49,";",AM49)</f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>CONCATENATE(AO49,";",AP49,";",AQ49,";",AR49,";",AS49,";",AT49,";",AU49)</f>
        <v>0;0;0;0;0;0;0</v>
      </c>
      <c r="AW49" s="52" t="s">
        <v>824</v>
      </c>
      <c r="AX49" s="52"/>
      <c r="AY49" s="4">
        <v>6</v>
      </c>
      <c r="AZ49" s="4">
        <v>46</v>
      </c>
      <c r="BA49" s="4"/>
      <c r="BB49" s="20">
        <v>0</v>
      </c>
      <c r="BC49" s="21">
        <v>0</v>
      </c>
      <c r="BD49" s="27">
        <v>0.3245902</v>
      </c>
    </row>
    <row r="50" spans="1:56">
      <c r="A50">
        <v>51000047</v>
      </c>
      <c r="B50" s="4" t="s">
        <v>56</v>
      </c>
      <c r="C50" s="4" t="s">
        <v>335</v>
      </c>
      <c r="D50" s="21"/>
      <c r="E50" s="4">
        <v>5</v>
      </c>
      <c r="F50" s="4">
        <v>7</v>
      </c>
      <c r="G50" s="4">
        <v>0</v>
      </c>
      <c r="H50" s="4">
        <f>IF(AND(T50&gt;=13,T50&lt;=16),5,IF(AND(T50&gt;=9,T50&lt;=12),4,IF(AND(T50&gt;=5,T50&lt;=8),3,IF(AND(T50&gt;=1,T50&lt;=4),2,IF(AND(T50&gt;=-3,T50&lt;=0),1,IF(AND(T50&gt;=-5,T50&lt;=-4),0,6))))))</f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>SUM(J50:K50)+SUM(M50:S50)*5+4.4*SUM(AO50:AU50)+2.5*SUM(AI50:AM50)+IF(ISNUMBER(AH50),AH50,0)+L50</f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>CONCATENATE(AI50,";",AJ50,";",AK50,";",AL50,";",AM50)</f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>CONCATENATE(AO50,";",AP50,";",AQ50,";",AR50,";",AS50,";",AT50,";",AU50)</f>
        <v>0;0;0;0;0;0;0</v>
      </c>
      <c r="AW50" s="52" t="s">
        <v>824</v>
      </c>
      <c r="AX50" s="52"/>
      <c r="AY50" s="4">
        <v>4</v>
      </c>
      <c r="AZ50" s="4">
        <v>47</v>
      </c>
      <c r="BA50" s="4"/>
      <c r="BB50" s="20">
        <v>0</v>
      </c>
      <c r="BC50" s="21">
        <v>0</v>
      </c>
      <c r="BD50" s="27">
        <v>0.8573771</v>
      </c>
    </row>
    <row r="51" spans="1:56">
      <c r="A51">
        <v>51000048</v>
      </c>
      <c r="B51" s="4" t="s">
        <v>57</v>
      </c>
      <c r="C51" s="4" t="s">
        <v>336</v>
      </c>
      <c r="D51" s="21" t="s">
        <v>966</v>
      </c>
      <c r="E51" s="4">
        <v>3</v>
      </c>
      <c r="F51" s="4">
        <v>4</v>
      </c>
      <c r="G51" s="4">
        <v>3</v>
      </c>
      <c r="H51" s="4">
        <f>IF(AND(T51&gt;=13,T51&lt;=16),5,IF(AND(T51&gt;=9,T51&lt;=12),4,IF(AND(T51&gt;=5,T51&lt;=8),3,IF(AND(T51&gt;=1,T51&lt;=4),2,IF(AND(T51&gt;=-3,T51&lt;=0),1,IF(AND(T51&gt;=-5,T51&lt;=-4),0,6))))))</f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>SUM(J51:K51)+SUM(M51:S51)*5+4.4*SUM(AO51:AU51)+2.5*SUM(AI51:AM51)+IF(ISNUMBER(AH51),AH51,0)+L51</f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965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>CONCATENATE(AI51,";",AJ51,";",AK51,";",AL51,";",AM51)</f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>CONCATENATE(AO51,";",AP51,";",AQ51,";",AR51,";",AS51,";",AT51,";",AU51)</f>
        <v>0;0;0;0;0;0;0</v>
      </c>
      <c r="AW51" s="52" t="s">
        <v>824</v>
      </c>
      <c r="AX51" s="52"/>
      <c r="AY51" s="4">
        <v>6</v>
      </c>
      <c r="AZ51" s="4">
        <v>48</v>
      </c>
      <c r="BA51" s="4"/>
      <c r="BB51" s="20">
        <v>0</v>
      </c>
      <c r="BC51" s="21">
        <v>0</v>
      </c>
      <c r="BD51" s="27">
        <v>0.33606560000000002</v>
      </c>
    </row>
    <row r="52" spans="1:56">
      <c r="A52">
        <v>51000049</v>
      </c>
      <c r="B52" s="4" t="s">
        <v>58</v>
      </c>
      <c r="C52" s="4" t="s">
        <v>507</v>
      </c>
      <c r="D52" s="21"/>
      <c r="E52" s="4">
        <v>4</v>
      </c>
      <c r="F52" s="4">
        <v>15</v>
      </c>
      <c r="G52" s="4">
        <v>0</v>
      </c>
      <c r="H52" s="4">
        <f>IF(AND(T52&gt;=13,T52&lt;=16),5,IF(AND(T52&gt;=9,T52&lt;=12),4,IF(AND(T52&gt;=5,T52&lt;=8),3,IF(AND(T52&gt;=1,T52&lt;=4),2,IF(AND(T52&gt;=-3,T52&lt;=0),1,IF(AND(T52&gt;=-5,T52&lt;=-4),0,6))))))</f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>SUM(J52:K52)+SUM(M52:S52)*5+4.4*SUM(AO52:AU52)+2.5*SUM(AI52:AM52)+IF(ISNUMBER(AH52),AH52,0)+L52</f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854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>CONCATENATE(AI52,";",AJ52,";",AK52,";",AL52,";",AM52)</f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>CONCATENATE(AO52,";",AP52,";",AQ52,";",AR52,";",AS52,";",AT52,";",AU52)</f>
        <v>0;0;0;0;0;0;0</v>
      </c>
      <c r="AW52" s="52" t="s">
        <v>824</v>
      </c>
      <c r="AX52" s="52"/>
      <c r="AY52" s="4">
        <v>6</v>
      </c>
      <c r="AZ52" s="4">
        <v>49</v>
      </c>
      <c r="BA52" s="4"/>
      <c r="BB52" s="20">
        <v>0</v>
      </c>
      <c r="BC52" s="21">
        <v>0</v>
      </c>
      <c r="BD52" s="27">
        <v>0.2377049</v>
      </c>
    </row>
    <row r="53" spans="1:56">
      <c r="A53">
        <v>51000050</v>
      </c>
      <c r="B53" s="4" t="s">
        <v>59</v>
      </c>
      <c r="C53" s="4" t="s">
        <v>508</v>
      </c>
      <c r="D53" s="21"/>
      <c r="E53" s="4">
        <v>2</v>
      </c>
      <c r="F53" s="4">
        <v>8</v>
      </c>
      <c r="G53" s="4">
        <v>0</v>
      </c>
      <c r="H53" s="4">
        <f>IF(AND(T53&gt;=13,T53&lt;=16),5,IF(AND(T53&gt;=9,T53&lt;=12),4,IF(AND(T53&gt;=5,T53&lt;=8),3,IF(AND(T53&gt;=1,T53&lt;=4),2,IF(AND(T53&gt;=-3,T53&lt;=0),1,IF(AND(T53&gt;=-5,T53&lt;=-4),0,6))))))</f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>SUM(J53:K53)+SUM(M53:S53)*5+4.4*SUM(AO53:AU53)+2.5*SUM(AI53:AM53)+IF(ISNUMBER(AH53),AH53,0)+L53</f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918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>CONCATENATE(AI53,";",AJ53,";",AK53,";",AL53,";",AM53)</f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>CONCATENATE(AO53,";",AP53,";",AQ53,";",AR53,";",AS53,";",AT53,";",AU53)</f>
        <v>0;0;0;0;0;0;0</v>
      </c>
      <c r="AW53" s="52" t="s">
        <v>824</v>
      </c>
      <c r="AX53" s="52"/>
      <c r="AY53" s="4">
        <v>6</v>
      </c>
      <c r="AZ53" s="4">
        <v>50</v>
      </c>
      <c r="BA53" s="4"/>
      <c r="BB53" s="20">
        <v>0</v>
      </c>
      <c r="BC53" s="21">
        <v>0</v>
      </c>
      <c r="BD53" s="27">
        <v>0.39836070000000001</v>
      </c>
    </row>
    <row r="54" spans="1:56">
      <c r="A54">
        <v>51000051</v>
      </c>
      <c r="B54" s="4" t="s">
        <v>60</v>
      </c>
      <c r="C54" s="4" t="s">
        <v>509</v>
      </c>
      <c r="D54" s="21" t="s">
        <v>912</v>
      </c>
      <c r="E54" s="4">
        <v>3</v>
      </c>
      <c r="F54" s="4">
        <v>5</v>
      </c>
      <c r="G54" s="4">
        <v>2</v>
      </c>
      <c r="H54" s="4">
        <f>IF(AND(T54&gt;=13,T54&lt;=16),5,IF(AND(T54&gt;=9,T54&lt;=12),4,IF(AND(T54&gt;=5,T54&lt;=8),3,IF(AND(T54&gt;=1,T54&lt;=4),2,IF(AND(T54&gt;=-3,T54&lt;=0),1,IF(AND(T54&gt;=-5,T54&lt;=-4),0,6))))))</f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>SUM(J54:K54)+SUM(M54:S54)*5+4.4*SUM(AO54:AU54)+2.5*SUM(AI54:AM54)+IF(ISNUMBER(AH54),AH54,0)+L54</f>
        <v>3</v>
      </c>
      <c r="U54" s="4">
        <v>30</v>
      </c>
      <c r="V54" s="4">
        <v>12</v>
      </c>
      <c r="W54" s="4">
        <v>0</v>
      </c>
      <c r="X54" s="4" t="s">
        <v>61</v>
      </c>
      <c r="Y54" s="4" t="s">
        <v>908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>CONCATENATE(AI54,";",AJ54,";",AK54,";",AL54,";",AM54)</f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>CONCATENATE(AO54,";",AP54,";",AQ54,";",AR54,";",AS54,";",AT54,";",AU54)</f>
        <v>0;0;0;0;0;0;0</v>
      </c>
      <c r="AW54" s="52" t="s">
        <v>824</v>
      </c>
      <c r="AX54" s="52"/>
      <c r="AY54" s="4">
        <v>6</v>
      </c>
      <c r="AZ54" s="4">
        <v>51</v>
      </c>
      <c r="BA54" s="4"/>
      <c r="BB54" s="20">
        <v>0</v>
      </c>
      <c r="BC54" s="21">
        <v>0</v>
      </c>
      <c r="BD54" s="27">
        <v>0.53442619999999996</v>
      </c>
    </row>
    <row r="55" spans="1:56">
      <c r="A55">
        <v>51000052</v>
      </c>
      <c r="B55" s="7" t="s">
        <v>412</v>
      </c>
      <c r="C55" s="4" t="s">
        <v>510</v>
      </c>
      <c r="D55" s="21" t="s">
        <v>873</v>
      </c>
      <c r="E55" s="4">
        <v>2</v>
      </c>
      <c r="F55" s="4">
        <v>4</v>
      </c>
      <c r="G55" s="4">
        <v>0</v>
      </c>
      <c r="H55" s="4">
        <f>IF(AND(T55&gt;=13,T55&lt;=16),5,IF(AND(T55&gt;=9,T55&lt;=12),4,IF(AND(T55&gt;=5,T55&lt;=8),3,IF(AND(T55&gt;=1,T55&lt;=4),2,IF(AND(T55&gt;=-3,T55&lt;=0),1,IF(AND(T55&gt;=-5,T55&lt;=-4),0,6))))))</f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>SUM(J55:K55)+SUM(M55:S55)*5+4.4*SUM(AO55:AU55)+2.5*SUM(AI55:AM55)+IF(ISNUMBER(AH55),AH55,0)+L55</f>
        <v>-2</v>
      </c>
      <c r="U55" s="4">
        <v>10</v>
      </c>
      <c r="V55" s="4">
        <v>10</v>
      </c>
      <c r="W55" s="4">
        <v>0</v>
      </c>
      <c r="X55" s="4" t="s">
        <v>62</v>
      </c>
      <c r="Y55" s="4" t="s">
        <v>872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>CONCATENATE(AI55,";",AJ55,";",AK55,";",AL55,";",AM55)</f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>CONCATENATE(AO55,";",AP55,";",AQ55,";",AR55,";",AS55,";",AT55,";",AU55)</f>
        <v>0;0;0;0;0;0;0</v>
      </c>
      <c r="AW55" s="52" t="s">
        <v>824</v>
      </c>
      <c r="AX55" s="52"/>
      <c r="AY55" s="4">
        <v>6</v>
      </c>
      <c r="AZ55" s="4">
        <v>52</v>
      </c>
      <c r="BA55" s="4"/>
      <c r="BB55" s="20">
        <v>0</v>
      </c>
      <c r="BC55" s="21">
        <v>0</v>
      </c>
      <c r="BD55" s="27">
        <v>0.33770489999999997</v>
      </c>
    </row>
    <row r="56" spans="1:56">
      <c r="A56">
        <v>51000053</v>
      </c>
      <c r="B56" s="4" t="s">
        <v>63</v>
      </c>
      <c r="C56" s="4" t="s">
        <v>511</v>
      </c>
      <c r="D56" s="21"/>
      <c r="E56" s="4">
        <v>2</v>
      </c>
      <c r="F56" s="4">
        <v>1</v>
      </c>
      <c r="G56" s="4">
        <v>6</v>
      </c>
      <c r="H56" s="4">
        <f>IF(AND(T56&gt;=13,T56&lt;=16),5,IF(AND(T56&gt;=9,T56&lt;=12),4,IF(AND(T56&gt;=5,T56&lt;=8),3,IF(AND(T56&gt;=1,T56&lt;=4),2,IF(AND(T56&gt;=-3,T56&lt;=0),1,IF(AND(T56&gt;=-5,T56&lt;=-4),0,6))))))</f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>SUM(J56:K56)+SUM(M56:S56)*5+4.4*SUM(AO56:AU56)+2.5*SUM(AI56:AM56)+IF(ISNUMBER(AH56),AH56,0)+L56</f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962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>CONCATENATE(AI56,";",AJ56,";",AK56,";",AL56,";",AM56)</f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>CONCATENATE(AO56,";",AP56,";",AQ56,";",AR56,";",AS56,";",AT56,";",AU56)</f>
        <v>0;0;0;0;0;0;0.3</v>
      </c>
      <c r="AW56" s="52" t="s">
        <v>824</v>
      </c>
      <c r="AX56" s="52"/>
      <c r="AY56" s="4">
        <v>6</v>
      </c>
      <c r="AZ56" s="4">
        <v>53</v>
      </c>
      <c r="BA56" s="4"/>
      <c r="BB56" s="20">
        <v>0</v>
      </c>
      <c r="BC56" s="21">
        <v>0</v>
      </c>
      <c r="BD56" s="27">
        <v>0.5557377</v>
      </c>
    </row>
    <row r="57" spans="1:56">
      <c r="A57">
        <v>51000054</v>
      </c>
      <c r="B57" s="7" t="s">
        <v>413</v>
      </c>
      <c r="C57" s="4" t="s">
        <v>414</v>
      </c>
      <c r="D57" s="21"/>
      <c r="E57" s="4">
        <v>2</v>
      </c>
      <c r="F57" s="4">
        <v>10</v>
      </c>
      <c r="G57" s="4">
        <v>5</v>
      </c>
      <c r="H57" s="4">
        <f>IF(AND(T57&gt;=13,T57&lt;=16),5,IF(AND(T57&gt;=9,T57&lt;=12),4,IF(AND(T57&gt;=5,T57&lt;=8),3,IF(AND(T57&gt;=1,T57&lt;=4),2,IF(AND(T57&gt;=-3,T57&lt;=0),1,IF(AND(T57&gt;=-5,T57&lt;=-4),0,6))))))</f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>SUM(J57:K57)+SUM(M57:S57)*5+4.4*SUM(AO57:AU57)+2.5*SUM(AI57:AM57)+IF(ISNUMBER(AH57),AH57,0)+L57</f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884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>CONCATENATE(AI57,";",AJ57,";",AK57,";",AL57,";",AM57)</f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>CONCATENATE(AO57,";",AP57,";",AQ57,";",AR57,";",AS57,";",AT57,";",AU57)</f>
        <v>0;0;0;0;0;0;0</v>
      </c>
      <c r="AW57" s="52" t="s">
        <v>824</v>
      </c>
      <c r="AX57" s="52"/>
      <c r="AY57" s="4">
        <v>6</v>
      </c>
      <c r="AZ57" s="4">
        <v>54</v>
      </c>
      <c r="BA57" s="4"/>
      <c r="BB57" s="20">
        <v>0</v>
      </c>
      <c r="BC57" s="21">
        <v>0</v>
      </c>
      <c r="BD57" s="27">
        <v>0.24918029999999999</v>
      </c>
    </row>
    <row r="58" spans="1:56">
      <c r="A58">
        <v>51000055</v>
      </c>
      <c r="B58" s="4" t="s">
        <v>64</v>
      </c>
      <c r="C58" s="4" t="s">
        <v>337</v>
      </c>
      <c r="D58" s="21"/>
      <c r="E58" s="4">
        <v>2</v>
      </c>
      <c r="F58" s="4">
        <v>11</v>
      </c>
      <c r="G58" s="4">
        <v>0</v>
      </c>
      <c r="H58" s="4">
        <f>IF(AND(T58&gt;=13,T58&lt;=16),5,IF(AND(T58&gt;=9,T58&lt;=12),4,IF(AND(T58&gt;=5,T58&lt;=8),3,IF(AND(T58&gt;=1,T58&lt;=4),2,IF(AND(T58&gt;=-3,T58&lt;=0),1,IF(AND(T58&gt;=-5,T58&lt;=-4),0,6))))))</f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>SUM(J58:K58)+SUM(M58:S58)*5+4.4*SUM(AO58:AU58)+2.5*SUM(AI58:AM58)+IF(ISNUMBER(AH58),AH58,0)+L58</f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891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>CONCATENATE(AI58,";",AJ58,";",AK58,";",AL58,";",AM58)</f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>CONCATENATE(AO58,";",AP58,";",AQ58,";",AR58,";",AS58,";",AT58,";",AU58)</f>
        <v>0;0;0;0;0;0;0</v>
      </c>
      <c r="AW58" s="52" t="s">
        <v>824</v>
      </c>
      <c r="AX58" s="52"/>
      <c r="AY58" s="4">
        <v>6</v>
      </c>
      <c r="AZ58" s="4">
        <v>55</v>
      </c>
      <c r="BA58" s="4"/>
      <c r="BB58" s="20">
        <v>0</v>
      </c>
      <c r="BC58" s="21">
        <v>0</v>
      </c>
      <c r="BD58" s="27">
        <v>0.3967213</v>
      </c>
    </row>
    <row r="59" spans="1:56">
      <c r="A59">
        <v>51000056</v>
      </c>
      <c r="B59" s="4" t="s">
        <v>65</v>
      </c>
      <c r="C59" s="4" t="s">
        <v>338</v>
      </c>
      <c r="D59" s="21"/>
      <c r="E59" s="4">
        <v>2</v>
      </c>
      <c r="F59" s="4">
        <v>9</v>
      </c>
      <c r="G59" s="4">
        <v>0</v>
      </c>
      <c r="H59" s="4">
        <f>IF(AND(T59&gt;=13,T59&lt;=16),5,IF(AND(T59&gt;=9,T59&lt;=12),4,IF(AND(T59&gt;=5,T59&lt;=8),3,IF(AND(T59&gt;=1,T59&lt;=4),2,IF(AND(T59&gt;=-3,T59&lt;=0),1,IF(AND(T59&gt;=-5,T59&lt;=-4),0,6))))))</f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>SUM(J59:K59)+SUM(M59:S59)*5+4.4*SUM(AO59:AU59)+2.5*SUM(AI59:AM59)+IF(ISNUMBER(AH59),AH59,0)+L59</f>
        <v>4</v>
      </c>
      <c r="U59" s="4">
        <v>10</v>
      </c>
      <c r="V59" s="4">
        <v>25</v>
      </c>
      <c r="W59" s="4">
        <v>0</v>
      </c>
      <c r="X59" s="4" t="s">
        <v>66</v>
      </c>
      <c r="Y59" s="4" t="s">
        <v>878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>CONCATENATE(AI59,";",AJ59,";",AK59,";",AL59,";",AM59)</f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>CONCATENATE(AO59,";",AP59,";",AQ59,";",AR59,";",AS59,";",AT59,";",AU59)</f>
        <v>0;0;0;0;0;0;0</v>
      </c>
      <c r="AW59" s="52" t="s">
        <v>824</v>
      </c>
      <c r="AX59" s="52"/>
      <c r="AY59" s="4">
        <v>6</v>
      </c>
      <c r="AZ59" s="4">
        <v>56</v>
      </c>
      <c r="BA59" s="4"/>
      <c r="BB59" s="20">
        <v>0</v>
      </c>
      <c r="BC59" s="21">
        <v>0</v>
      </c>
      <c r="BD59" s="27">
        <v>0.70163940000000002</v>
      </c>
    </row>
    <row r="60" spans="1:56">
      <c r="A60">
        <v>51000057</v>
      </c>
      <c r="B60" s="4" t="s">
        <v>67</v>
      </c>
      <c r="C60" s="4" t="s">
        <v>512</v>
      </c>
      <c r="D60" s="21" t="s">
        <v>966</v>
      </c>
      <c r="E60" s="4">
        <v>3</v>
      </c>
      <c r="F60" s="4">
        <v>1</v>
      </c>
      <c r="G60" s="4">
        <v>0</v>
      </c>
      <c r="H60" s="4">
        <f>IF(AND(T60&gt;=13,T60&lt;=16),5,IF(AND(T60&gt;=9,T60&lt;=12),4,IF(AND(T60&gt;=5,T60&lt;=8),3,IF(AND(T60&gt;=1,T60&lt;=4),2,IF(AND(T60&gt;=-3,T60&lt;=0),1,IF(AND(T60&gt;=-5,T60&lt;=-4),0,6))))))</f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>SUM(J60:K60)+SUM(M60:S60)*5+4.4*SUM(AO60:AU60)+2.5*SUM(AI60:AM60)+IF(ISNUMBER(AH60),AH60,0)+L60</f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968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>CONCATENATE(AI60,";",AJ60,";",AK60,";",AL60,";",AM60)</f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>CONCATENATE(AO60,";",AP60,";",AQ60,";",AR60,";",AS60,";",AT60,";",AU60)</f>
        <v>0;0;0;0;0;0;0</v>
      </c>
      <c r="AW60" s="52" t="s">
        <v>824</v>
      </c>
      <c r="AX60" s="52"/>
      <c r="AY60" s="4">
        <v>6</v>
      </c>
      <c r="AZ60" s="4">
        <v>57</v>
      </c>
      <c r="BA60" s="4"/>
      <c r="BB60" s="20">
        <v>0</v>
      </c>
      <c r="BC60" s="21">
        <v>0</v>
      </c>
      <c r="BD60" s="27">
        <v>0.26065569999999999</v>
      </c>
    </row>
    <row r="61" spans="1:56">
      <c r="A61">
        <v>51000058</v>
      </c>
      <c r="B61" s="4" t="s">
        <v>68</v>
      </c>
      <c r="C61" s="4" t="s">
        <v>513</v>
      </c>
      <c r="D61" s="21"/>
      <c r="E61" s="4">
        <v>1</v>
      </c>
      <c r="F61" s="4">
        <v>7</v>
      </c>
      <c r="G61" s="4">
        <v>0</v>
      </c>
      <c r="H61" s="4">
        <f>IF(AND(T61&gt;=13,T61&lt;=16),5,IF(AND(T61&gt;=9,T61&lt;=12),4,IF(AND(T61&gt;=5,T61&lt;=8),3,IF(AND(T61&gt;=1,T61&lt;=4),2,IF(AND(T61&gt;=-3,T61&lt;=0),1,IF(AND(T61&gt;=-5,T61&lt;=-4),0,6))))))</f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>SUM(J61:K61)+SUM(M61:S61)*5+4.4*SUM(AO61:AU61)+2.5*SUM(AI61:AM61)+IF(ISNUMBER(AH61),AH61,0)+L61</f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927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>CONCATENATE(AI61,";",AJ61,";",AK61,";",AL61,";",AM61)</f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>CONCATENATE(AO61,";",AP61,";",AQ61,";",AR61,";",AS61,";",AT61,";",AU61)</f>
        <v>0;0;0;0;0;0;0</v>
      </c>
      <c r="AW61" s="52" t="s">
        <v>824</v>
      </c>
      <c r="AX61" s="52"/>
      <c r="AY61" s="4">
        <v>6</v>
      </c>
      <c r="AZ61" s="4">
        <v>58</v>
      </c>
      <c r="BA61" s="4"/>
      <c r="BB61" s="20">
        <v>0</v>
      </c>
      <c r="BC61" s="21">
        <v>0</v>
      </c>
      <c r="BD61" s="27">
        <v>0.17213120000000001</v>
      </c>
    </row>
    <row r="62" spans="1:56">
      <c r="A62">
        <v>51000059</v>
      </c>
      <c r="B62" s="4" t="s">
        <v>69</v>
      </c>
      <c r="C62" s="4" t="s">
        <v>514</v>
      </c>
      <c r="D62" s="21"/>
      <c r="E62" s="4">
        <v>1</v>
      </c>
      <c r="F62" s="4">
        <v>4</v>
      </c>
      <c r="G62" s="4">
        <v>0</v>
      </c>
      <c r="H62" s="4">
        <f>IF(AND(T62&gt;=13,T62&lt;=16),5,IF(AND(T62&gt;=9,T62&lt;=12),4,IF(AND(T62&gt;=5,T62&lt;=8),3,IF(AND(T62&gt;=1,T62&lt;=4),2,IF(AND(T62&gt;=-3,T62&lt;=0),1,IF(AND(T62&gt;=-5,T62&lt;=-4),0,6))))))</f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>SUM(J62:K62)+SUM(M62:S62)*5+4.4*SUM(AO62:AU62)+2.5*SUM(AI62:AM62)+IF(ISNUMBER(AH62),AH62,0)+L62</f>
        <v>-3</v>
      </c>
      <c r="U62" s="4">
        <v>10</v>
      </c>
      <c r="V62" s="4">
        <v>15</v>
      </c>
      <c r="W62" s="4">
        <v>0</v>
      </c>
      <c r="X62" s="4" t="s">
        <v>62</v>
      </c>
      <c r="Y62" s="4" t="s">
        <v>928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>CONCATENATE(AI62,";",AJ62,";",AK62,";",AL62,";",AM62)</f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>CONCATENATE(AO62,";",AP62,";",AQ62,";",AR62,";",AS62,";",AT62,";",AU62)</f>
        <v>0;0;0;0;0;0;0</v>
      </c>
      <c r="AW62" s="52" t="s">
        <v>824</v>
      </c>
      <c r="AX62" s="52"/>
      <c r="AY62" s="4">
        <v>6</v>
      </c>
      <c r="AZ62" s="4">
        <v>59</v>
      </c>
      <c r="BA62" s="4"/>
      <c r="BB62" s="20">
        <v>0</v>
      </c>
      <c r="BC62" s="21">
        <v>0</v>
      </c>
      <c r="BD62" s="27">
        <v>0.13278690000000001</v>
      </c>
    </row>
    <row r="63" spans="1:56">
      <c r="A63">
        <v>51000060</v>
      </c>
      <c r="B63" s="4" t="s">
        <v>70</v>
      </c>
      <c r="C63" s="4" t="s">
        <v>515</v>
      </c>
      <c r="D63" s="21"/>
      <c r="E63" s="4">
        <v>4</v>
      </c>
      <c r="F63" s="4">
        <v>7</v>
      </c>
      <c r="G63" s="4">
        <v>0</v>
      </c>
      <c r="H63" s="4">
        <f>IF(AND(T63&gt;=13,T63&lt;=16),5,IF(AND(T63&gt;=9,T63&lt;=12),4,IF(AND(T63&gt;=5,T63&lt;=8),3,IF(AND(T63&gt;=1,T63&lt;=4),2,IF(AND(T63&gt;=-3,T63&lt;=0),1,IF(AND(T63&gt;=-5,T63&lt;=-4),0,6))))))</f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>SUM(J63:K63)+SUM(M63:S63)*5+4.4*SUM(AO63:AU63)+2.5*SUM(AI63:AM63)+IF(ISNUMBER(AH63),AH63,0)+L63</f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1041</v>
      </c>
      <c r="Z63" s="39">
        <v>55510009</v>
      </c>
      <c r="AA63" s="20">
        <v>12</v>
      </c>
      <c r="AB63" s="20"/>
      <c r="AC63" s="20"/>
      <c r="AD63" s="20"/>
      <c r="AE63" s="20"/>
      <c r="AF63" s="20"/>
      <c r="AG63" s="20"/>
      <c r="AH63" s="20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6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>CONCATENATE(AI63,";",AJ63,";",AK63,";",AL63,";",AM63)</f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>CONCATENATE(AO63,";",AP63,";",AQ63,";",AR63,";",AS63,";",AT63,";",AU63)</f>
        <v>0;0;0;0;0;0;0</v>
      </c>
      <c r="AW63" s="52" t="s">
        <v>824</v>
      </c>
      <c r="AX63" s="52"/>
      <c r="AY63" s="4">
        <v>6</v>
      </c>
      <c r="AZ63" s="4">
        <v>60</v>
      </c>
      <c r="BA63" s="4"/>
      <c r="BB63" s="20">
        <v>0</v>
      </c>
      <c r="BC63" s="21">
        <v>0</v>
      </c>
      <c r="BD63" s="27">
        <v>0.75737699999999997</v>
      </c>
    </row>
    <row r="64" spans="1:56">
      <c r="A64">
        <v>51000061</v>
      </c>
      <c r="B64" s="4" t="s">
        <v>71</v>
      </c>
      <c r="C64" s="4" t="s">
        <v>339</v>
      </c>
      <c r="D64" s="21"/>
      <c r="E64" s="4">
        <v>3</v>
      </c>
      <c r="F64" s="4">
        <v>7</v>
      </c>
      <c r="G64" s="4">
        <v>2</v>
      </c>
      <c r="H64" s="4">
        <f>IF(AND(T64&gt;=13,T64&lt;=16),5,IF(AND(T64&gt;=9,T64&lt;=12),4,IF(AND(T64&gt;=5,T64&lt;=8),3,IF(AND(T64&gt;=1,T64&lt;=4),2,IF(AND(T64&gt;=-3,T64&lt;=0),1,IF(AND(T64&gt;=-5,T64&lt;=-4),0,6))))))</f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>SUM(J64:K64)+SUM(M64:S64)*5+4.4*SUM(AO64:AU64)+2.5*SUM(AI64:AM64)+IF(ISNUMBER(AH64),AH64,0)+L64</f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958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>CONCATENATE(AI64,";",AJ64,";",AK64,";",AL64,";",AM64)</f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>CONCATENATE(AO64,";",AP64,";",AQ64,";",AR64,";",AS64,";",AT64,";",AU64)</f>
        <v>0;0.3;0.3;0;0.3;0;0</v>
      </c>
      <c r="AW64" s="52" t="s">
        <v>824</v>
      </c>
      <c r="AX64" s="52"/>
      <c r="AY64" s="4">
        <v>6</v>
      </c>
      <c r="AZ64" s="4">
        <v>61</v>
      </c>
      <c r="BA64" s="4"/>
      <c r="BB64" s="20">
        <v>0</v>
      </c>
      <c r="BC64" s="21">
        <v>0</v>
      </c>
      <c r="BD64" s="27">
        <v>0.43442619999999998</v>
      </c>
    </row>
    <row r="65" spans="1:56">
      <c r="A65">
        <v>51000062</v>
      </c>
      <c r="B65" s="4" t="s">
        <v>72</v>
      </c>
      <c r="C65" s="4" t="s">
        <v>516</v>
      </c>
      <c r="D65" s="21" t="s">
        <v>750</v>
      </c>
      <c r="E65" s="4">
        <v>1</v>
      </c>
      <c r="F65" s="4">
        <v>8</v>
      </c>
      <c r="G65" s="4">
        <v>1</v>
      </c>
      <c r="H65" s="4">
        <f>IF(AND(T65&gt;=13,T65&lt;=16),5,IF(AND(T65&gt;=9,T65&lt;=12),4,IF(AND(T65&gt;=5,T65&lt;=8),3,IF(AND(T65&gt;=1,T65&lt;=4),2,IF(AND(T65&gt;=-3,T65&lt;=0),1,IF(AND(T65&gt;=-5,T65&lt;=-4),0,6))))))</f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>SUM(J65:K65)+SUM(M65:S65)*5+4.4*SUM(AO65:AU65)+2.5*SUM(AI65:AM65)+IF(ISNUMBER(AH65),AH65,0)+L65</f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>CONCATENATE(AI65,";",AJ65,";",AK65,";",AL65,";",AM65)</f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>CONCATENATE(AO65,";",AP65,";",AQ65,";",AR65,";",AS65,";",AT65,";",AU65)</f>
        <v>0;0;0;0;0;0;0</v>
      </c>
      <c r="AW65" s="52" t="s">
        <v>824</v>
      </c>
      <c r="AX65" s="52"/>
      <c r="AY65" s="4">
        <v>6</v>
      </c>
      <c r="AZ65" s="4">
        <v>62</v>
      </c>
      <c r="BA65" s="4"/>
      <c r="BB65" s="20">
        <v>0</v>
      </c>
      <c r="BC65" s="21">
        <v>0</v>
      </c>
      <c r="BD65" s="27">
        <v>0.14590159999999999</v>
      </c>
    </row>
    <row r="66" spans="1:56">
      <c r="A66">
        <v>51000063</v>
      </c>
      <c r="B66" s="4" t="s">
        <v>73</v>
      </c>
      <c r="C66" s="4" t="s">
        <v>340</v>
      </c>
      <c r="D66" s="21" t="s">
        <v>873</v>
      </c>
      <c r="E66" s="4">
        <v>1</v>
      </c>
      <c r="F66" s="4">
        <v>4</v>
      </c>
      <c r="G66" s="4">
        <v>0</v>
      </c>
      <c r="H66" s="4">
        <f>IF(AND(T66&gt;=13,T66&lt;=16),5,IF(AND(T66&gt;=9,T66&lt;=12),4,IF(AND(T66&gt;=5,T66&lt;=8),3,IF(AND(T66&gt;=1,T66&lt;=4),2,IF(AND(T66&gt;=-3,T66&lt;=0),1,IF(AND(T66&gt;=-5,T66&lt;=-4),0,6))))))</f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>SUM(J66:K66)+SUM(M66:S66)*5+4.4*SUM(AO66:AU66)+2.5*SUM(AI66:AM66)+IF(ISNUMBER(AH66),AH66,0)+L66</f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872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>CONCATENATE(AI66,";",AJ66,";",AK66,";",AL66,";",AM66)</f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>CONCATENATE(AO66,";",AP66,";",AQ66,";",AR66,";",AS66,";",AT66,";",AU66)</f>
        <v>0;0;0;0;0;0;0</v>
      </c>
      <c r="AW66" s="52" t="s">
        <v>824</v>
      </c>
      <c r="AX66" s="52"/>
      <c r="AY66" s="4">
        <v>6</v>
      </c>
      <c r="AZ66" s="4">
        <v>63</v>
      </c>
      <c r="BA66" s="4"/>
      <c r="BB66" s="20">
        <v>0</v>
      </c>
      <c r="BC66" s="21">
        <v>0</v>
      </c>
      <c r="BD66" s="27">
        <v>0.15245900000000001</v>
      </c>
    </row>
    <row r="67" spans="1:56">
      <c r="A67">
        <v>51000064</v>
      </c>
      <c r="B67" s="4" t="s">
        <v>74</v>
      </c>
      <c r="C67" s="4" t="s">
        <v>341</v>
      </c>
      <c r="D67" s="21" t="s">
        <v>1066</v>
      </c>
      <c r="E67" s="4">
        <v>6</v>
      </c>
      <c r="F67" s="4">
        <v>5</v>
      </c>
      <c r="G67" s="4">
        <v>3</v>
      </c>
      <c r="H67" s="4">
        <f>IF(AND(T67&gt;=13,T67&lt;=16),5,IF(AND(T67&gt;=9,T67&lt;=12),4,IF(AND(T67&gt;=5,T67&lt;=8),3,IF(AND(T67&gt;=1,T67&lt;=4),2,IF(AND(T67&gt;=-3,T67&lt;=0),1,IF(AND(T67&gt;=-5,T67&lt;=-4),0,6))))))</f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>SUM(J67:K67)+SUM(M67:S67)*5+4.4*SUM(AO67:AU67)+2.5*SUM(AI67:AM67)+IF(ISNUMBER(AH67),AH67,0)+L67</f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4" t="s">
        <v>1067</v>
      </c>
      <c r="Z67" s="39">
        <v>55510010</v>
      </c>
      <c r="AA67" s="20">
        <v>35</v>
      </c>
      <c r="AB67" s="20"/>
      <c r="AC67" s="20"/>
      <c r="AD67" s="20"/>
      <c r="AE67" s="20"/>
      <c r="AF67" s="20"/>
      <c r="AG67" s="20"/>
      <c r="AH67" s="20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1.75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>CONCATENATE(AI67,";",AJ67,";",AK67,";",AL67,";",AM67)</f>
        <v>0;0;0;0;0</v>
      </c>
      <c r="AO67" s="20">
        <v>0</v>
      </c>
      <c r="AP67" s="20">
        <v>0</v>
      </c>
      <c r="AQ67" s="20">
        <v>0</v>
      </c>
      <c r="AR67" s="20">
        <v>0.5</v>
      </c>
      <c r="AS67" s="20">
        <v>0</v>
      </c>
      <c r="AT67" s="20">
        <v>0</v>
      </c>
      <c r="AU67" s="20">
        <v>0</v>
      </c>
      <c r="AV67" s="4" t="str">
        <f>CONCATENATE(AO67,";",AP67,";",AQ67,";",AR67,";",AS67,";",AT67,";",AU67)</f>
        <v>0;0;0;0.5;0;0;0</v>
      </c>
      <c r="AW67" s="52" t="s">
        <v>824</v>
      </c>
      <c r="AX67" s="52"/>
      <c r="AY67" s="4">
        <v>5</v>
      </c>
      <c r="AZ67" s="4">
        <v>64</v>
      </c>
      <c r="BA67" s="4"/>
      <c r="BB67" s="20">
        <v>0</v>
      </c>
      <c r="BC67" s="21">
        <v>0</v>
      </c>
      <c r="BD67" s="27">
        <v>0.8180328</v>
      </c>
    </row>
    <row r="68" spans="1:56">
      <c r="A68">
        <v>51000065</v>
      </c>
      <c r="B68" s="4" t="s">
        <v>76</v>
      </c>
      <c r="C68" s="4" t="s">
        <v>517</v>
      </c>
      <c r="D68" s="21" t="s">
        <v>749</v>
      </c>
      <c r="E68" s="4">
        <v>7</v>
      </c>
      <c r="F68" s="4">
        <v>5</v>
      </c>
      <c r="G68" s="4">
        <v>3</v>
      </c>
      <c r="H68" s="4">
        <f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75</v>
      </c>
      <c r="Y68" s="4" t="s">
        <v>998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/>
      <c r="AG68" s="20"/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>CONCATENATE(AI68,";",AJ68,";",AK68,";",AL68,";",AM68)</f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>CONCATENATE(AO68,";",AP68,";",AQ68,";",AR68,";",AS68,";",AT68,";",AU68)</f>
        <v>0;0;0;0;0;0;0</v>
      </c>
      <c r="AW68" s="52" t="s">
        <v>824</v>
      </c>
      <c r="AX68" s="52"/>
      <c r="AY68" s="4">
        <v>5</v>
      </c>
      <c r="AZ68" s="4">
        <v>65</v>
      </c>
      <c r="BA68" s="4" t="s">
        <v>77</v>
      </c>
      <c r="BB68" s="20">
        <v>0</v>
      </c>
      <c r="BC68" s="21">
        <v>0</v>
      </c>
      <c r="BD68" s="27">
        <v>0.95081970000000005</v>
      </c>
    </row>
    <row r="69" spans="1:56">
      <c r="A69">
        <v>51000066</v>
      </c>
      <c r="B69" s="4" t="s">
        <v>78</v>
      </c>
      <c r="C69" s="4" t="s">
        <v>342</v>
      </c>
      <c r="D69" s="21" t="s">
        <v>1047</v>
      </c>
      <c r="E69" s="4">
        <v>6</v>
      </c>
      <c r="F69" s="4">
        <v>5</v>
      </c>
      <c r="G69" s="4">
        <v>0</v>
      </c>
      <c r="H69" s="4">
        <f>IF(AND(T69&gt;=13,T69&lt;=16),5,IF(AND(T69&gt;=9,T69&lt;=12),4,IF(AND(T69&gt;=5,T69&lt;=8),3,IF(AND(T69&gt;=1,T69&lt;=4),2,IF(AND(T69&gt;=-3,T69&lt;=0),1,IF(AND(T69&gt;=-5,T69&lt;=-4),0,6))))))</f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>SUM(J69:K69)+SUM(M69:S69)*5+4.4*SUM(AO69:AU69)+2.5*SUM(AI69:AM69)+IF(ISNUMBER(AH69),AH69,0)+L69</f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1046</v>
      </c>
      <c r="Z69" s="20">
        <v>55200008</v>
      </c>
      <c r="AA69" s="20">
        <v>35</v>
      </c>
      <c r="AB69" s="20"/>
      <c r="AC69" s="20"/>
      <c r="AD69" s="20"/>
      <c r="AE69" s="20"/>
      <c r="AF69" s="20"/>
      <c r="AG69" s="20"/>
      <c r="AH69" s="20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8.75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>CONCATENATE(AO69,";",AP69,";",AQ69,";",AR69,";",AS69,";",AT69,";",AU69)</f>
        <v>0;0;0;0;0;0;0</v>
      </c>
      <c r="AW69" s="52" t="s">
        <v>824</v>
      </c>
      <c r="AX69" s="52"/>
      <c r="AY69" s="4">
        <v>5</v>
      </c>
      <c r="AZ69" s="4">
        <v>66</v>
      </c>
      <c r="BA69" s="4"/>
      <c r="BB69" s="20">
        <v>0</v>
      </c>
      <c r="BC69" s="21">
        <v>0</v>
      </c>
      <c r="BD69" s="27">
        <v>0.84098360000000005</v>
      </c>
    </row>
    <row r="70" spans="1:56">
      <c r="A70">
        <v>51000067</v>
      </c>
      <c r="B70" s="4" t="s">
        <v>79</v>
      </c>
      <c r="C70" s="4" t="s">
        <v>518</v>
      </c>
      <c r="D70" s="21"/>
      <c r="E70" s="4">
        <v>5</v>
      </c>
      <c r="F70" s="4">
        <v>8</v>
      </c>
      <c r="G70" s="4">
        <v>0</v>
      </c>
      <c r="H70" s="4">
        <f>IF(AND(T70&gt;=13,T70&lt;=16),5,IF(AND(T70&gt;=9,T70&lt;=12),4,IF(AND(T70&gt;=5,T70&lt;=8),3,IF(AND(T70&gt;=1,T70&lt;=4),2,IF(AND(T70&gt;=-3,T70&lt;=0),1,IF(AND(T70&gt;=-5,T70&lt;=-4),0,6))))))</f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>SUM(J70:K70)+SUM(M70:S70)*5+4.4*SUM(AO70:AU70)+2.5*SUM(AI70:AM70)+IF(ISNUMBER(AH70),AH70,0)+L70</f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880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>CONCATENATE(AI70,";",AJ70,";",AK70,";",AL70,";",AM70)</f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>CONCATENATE(AO70,";",AP70,";",AQ70,";",AR70,";",AS70,";",AT70,";",AU70)</f>
        <v>0;0;0;0;0;0;0</v>
      </c>
      <c r="AW70" s="52" t="s">
        <v>824</v>
      </c>
      <c r="AX70" s="52"/>
      <c r="AY70" s="4">
        <v>5</v>
      </c>
      <c r="AZ70" s="4">
        <v>67</v>
      </c>
      <c r="BA70" s="4"/>
      <c r="BB70" s="20">
        <v>0</v>
      </c>
      <c r="BC70" s="21">
        <v>0</v>
      </c>
      <c r="BD70" s="27">
        <v>0.89508200000000004</v>
      </c>
    </row>
    <row r="71" spans="1:56">
      <c r="A71">
        <v>51000068</v>
      </c>
      <c r="B71" s="4" t="s">
        <v>80</v>
      </c>
      <c r="C71" s="4" t="s">
        <v>519</v>
      </c>
      <c r="D71" s="21"/>
      <c r="E71" s="4">
        <v>2</v>
      </c>
      <c r="F71" s="4">
        <v>11</v>
      </c>
      <c r="G71" s="4">
        <v>5</v>
      </c>
      <c r="H71" s="4">
        <f>IF(AND(T71&gt;=13,T71&lt;=16),5,IF(AND(T71&gt;=9,T71&lt;=12),4,IF(AND(T71&gt;=5,T71&lt;=8),3,IF(AND(T71&gt;=1,T71&lt;=4),2,IF(AND(T71&gt;=-3,T71&lt;=0),1,IF(AND(T71&gt;=-5,T71&lt;=-4),0,6))))))</f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>SUM(J71:K71)+SUM(M71:S71)*5+4.4*SUM(AO71:AU71)+2.5*SUM(AI71:AM71)+IF(ISNUMBER(AH71),AH71,0)+L71</f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>CONCATENATE(AI71,";",AJ71,";",AK71,";",AL71,";",AM71)</f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>CONCATENATE(AO71,";",AP71,";",AQ71,";",AR71,";",AS71,";",AT71,";",AU71)</f>
        <v>0;0;0;0;0;0;0</v>
      </c>
      <c r="AW71" s="52" t="s">
        <v>824</v>
      </c>
      <c r="AX71" s="52"/>
      <c r="AY71" s="4">
        <v>6</v>
      </c>
      <c r="AZ71" s="4">
        <v>68</v>
      </c>
      <c r="BA71" s="4"/>
      <c r="BB71" s="20">
        <v>0</v>
      </c>
      <c r="BC71" s="21">
        <v>0</v>
      </c>
      <c r="BD71" s="27">
        <v>0.36065570000000002</v>
      </c>
    </row>
    <row r="72" spans="1:56">
      <c r="A72">
        <v>51000069</v>
      </c>
      <c r="B72" s="4" t="s">
        <v>81</v>
      </c>
      <c r="C72" s="4" t="s">
        <v>520</v>
      </c>
      <c r="D72" s="21"/>
      <c r="E72" s="4">
        <v>3</v>
      </c>
      <c r="F72" s="4">
        <v>7</v>
      </c>
      <c r="G72" s="4">
        <v>2</v>
      </c>
      <c r="H72" s="4">
        <f>IF(AND(T72&gt;=13,T72&lt;=16),5,IF(AND(T72&gt;=9,T72&lt;=12),4,IF(AND(T72&gt;=5,T72&lt;=8),3,IF(AND(T72&gt;=1,T72&lt;=4),2,IF(AND(T72&gt;=-3,T72&lt;=0),1,IF(AND(T72&gt;=-5,T72&lt;=-4),0,6))))))</f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>SUM(J72:K72)+SUM(M72:S72)*5+4.4*SUM(AO72:AU72)+2.5*SUM(AI72:AM72)+IF(ISNUMBER(AH72),AH72,0)+L72</f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>CONCATENATE(AI72,";",AJ72,";",AK72,";",AL72,";",AM72)</f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>CONCATENATE(AO72,";",AP72,";",AQ72,";",AR72,";",AS72,";",AT72,";",AU72)</f>
        <v>0;0;0;0;0;0;0</v>
      </c>
      <c r="AW72" s="52" t="s">
        <v>824</v>
      </c>
      <c r="AX72" s="52"/>
      <c r="AY72" s="4">
        <v>6</v>
      </c>
      <c r="AZ72" s="4">
        <v>69</v>
      </c>
      <c r="BA72" s="4"/>
      <c r="BB72" s="20">
        <v>0</v>
      </c>
      <c r="BC72" s="21">
        <v>0</v>
      </c>
      <c r="BD72" s="27">
        <v>0.72786890000000004</v>
      </c>
    </row>
    <row r="73" spans="1:56">
      <c r="A73">
        <v>51000070</v>
      </c>
      <c r="B73" s="4" t="s">
        <v>82</v>
      </c>
      <c r="C73" s="4" t="s">
        <v>521</v>
      </c>
      <c r="D73" s="21"/>
      <c r="E73" s="4">
        <v>3</v>
      </c>
      <c r="F73" s="4">
        <v>14</v>
      </c>
      <c r="G73" s="4">
        <v>4</v>
      </c>
      <c r="H73" s="4">
        <f>IF(AND(T73&gt;=13,T73&lt;=16),5,IF(AND(T73&gt;=9,T73&lt;=12),4,IF(AND(T73&gt;=5,T73&lt;=8),3,IF(AND(T73&gt;=1,T73&lt;=4),2,IF(AND(T73&gt;=-3,T73&lt;=0),1,IF(AND(T73&gt;=-5,T73&lt;=-4),0,6))))))</f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>SUM(J73:K73)+SUM(M73:S73)*5+4.4*SUM(AO73:AU73)+2.5*SUM(AI73:AM73)+IF(ISNUMBER(AH73),AH73,0)+L73</f>
        <v>5</v>
      </c>
      <c r="U73" s="4">
        <v>40</v>
      </c>
      <c r="V73" s="4">
        <v>0</v>
      </c>
      <c r="W73" s="4">
        <v>10</v>
      </c>
      <c r="X73" s="4" t="s">
        <v>739</v>
      </c>
      <c r="Y73" s="4" t="s">
        <v>931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>CONCATENATE(AI73,";",AJ73,";",AK73,";",AL73,";",AM73)</f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>CONCATENATE(AO73,";",AP73,";",AQ73,";",AR73,";",AS73,";",AT73,";",AU73)</f>
        <v>0;0;0;0;0;0;0</v>
      </c>
      <c r="AW73" s="52" t="s">
        <v>824</v>
      </c>
      <c r="AX73" s="52"/>
      <c r="AY73" s="4">
        <v>6</v>
      </c>
      <c r="AZ73" s="4">
        <v>70</v>
      </c>
      <c r="BA73" s="4"/>
      <c r="BB73" s="20">
        <v>0</v>
      </c>
      <c r="BC73" s="21">
        <v>0</v>
      </c>
      <c r="BD73" s="27">
        <v>0.63278690000000004</v>
      </c>
    </row>
    <row r="74" spans="1:56">
      <c r="A74">
        <v>51000071</v>
      </c>
      <c r="B74" s="4" t="s">
        <v>84</v>
      </c>
      <c r="C74" s="4" t="s">
        <v>522</v>
      </c>
      <c r="D74" s="21"/>
      <c r="E74" s="4">
        <v>4</v>
      </c>
      <c r="F74" s="4">
        <v>7</v>
      </c>
      <c r="G74" s="4">
        <v>1</v>
      </c>
      <c r="H74" s="4">
        <f>IF(AND(T74&gt;=13,T74&lt;=16),5,IF(AND(T74&gt;=9,T74&lt;=12),4,IF(AND(T74&gt;=5,T74&lt;=8),3,IF(AND(T74&gt;=1,T74&lt;=4),2,IF(AND(T74&gt;=-3,T74&lt;=0),1,IF(AND(T74&gt;=-5,T74&lt;=-4),0,6))))))</f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>SUM(J74:K74)+SUM(M74:S74)*5+4.4*SUM(AO74:AU74)+2.5*SUM(AI74:AM74)+IF(ISNUMBER(AH74),AH74,0)+L74</f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983</v>
      </c>
      <c r="Z74" s="39">
        <v>55500012</v>
      </c>
      <c r="AA74" s="20">
        <v>100</v>
      </c>
      <c r="AB74" s="20"/>
      <c r="AC74" s="20"/>
      <c r="AD74" s="20"/>
      <c r="AE74" s="20"/>
      <c r="AF74" s="20"/>
      <c r="AG74" s="20"/>
      <c r="AH74" s="20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>CONCATENATE(AI74,";",AJ74,";",AK74,";",AL74,";",AM74)</f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>CONCATENATE(AO74,";",AP74,";",AQ74,";",AR74,";",AS74,";",AT74,";",AU74)</f>
        <v>0;0;0;0;0;0;0</v>
      </c>
      <c r="AW74" s="52" t="s">
        <v>824</v>
      </c>
      <c r="AX74" s="52"/>
      <c r="AY74" s="4">
        <v>6</v>
      </c>
      <c r="AZ74" s="4">
        <v>71</v>
      </c>
      <c r="BA74" s="4"/>
      <c r="BB74" s="20">
        <v>0</v>
      </c>
      <c r="BC74" s="21">
        <v>0</v>
      </c>
      <c r="BD74" s="27">
        <v>0.70491800000000004</v>
      </c>
    </row>
    <row r="75" spans="1:56">
      <c r="A75">
        <v>51000072</v>
      </c>
      <c r="B75" s="4" t="s">
        <v>85</v>
      </c>
      <c r="C75" s="4" t="s">
        <v>343</v>
      </c>
      <c r="D75" s="21" t="s">
        <v>912</v>
      </c>
      <c r="E75" s="4">
        <v>2</v>
      </c>
      <c r="F75" s="4">
        <v>9</v>
      </c>
      <c r="G75" s="4">
        <v>1</v>
      </c>
      <c r="H75" s="4">
        <f>IF(AND(T75&gt;=13,T75&lt;=16),5,IF(AND(T75&gt;=9,T75&lt;=12),4,IF(AND(T75&gt;=5,T75&lt;=8),3,IF(AND(T75&gt;=1,T75&lt;=4),2,IF(AND(T75&gt;=-3,T75&lt;=0),1,IF(AND(T75&gt;=-5,T75&lt;=-4),0,6))))))</f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4">
        <f>SUM(J75:K75)+SUM(M75:S75)*5+4.4*SUM(AO75:AU75)+2.5*SUM(AI75:AM75)+IF(ISNUMBER(AH75),AH75,0)+L75</f>
        <v>-1</v>
      </c>
      <c r="U75" s="4">
        <v>25</v>
      </c>
      <c r="V75" s="4">
        <v>12</v>
      </c>
      <c r="W75" s="4">
        <v>0</v>
      </c>
      <c r="X75" s="4" t="s">
        <v>86</v>
      </c>
      <c r="Y75" s="4" t="s">
        <v>1086</v>
      </c>
      <c r="Z75" s="39">
        <v>55500008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11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>CONCATENATE(AI75,";",AJ75,";",AK75,";",AL75,";",AM75)</f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>CONCATENATE(AO75,";",AP75,";",AQ75,";",AR75,";",AS75,";",AT75,";",AU75)</f>
        <v>0;0;0;0;0;0;0</v>
      </c>
      <c r="AW75" s="52" t="s">
        <v>824</v>
      </c>
      <c r="AX75" s="52"/>
      <c r="AY75" s="4">
        <v>6</v>
      </c>
      <c r="AZ75" s="4">
        <v>72</v>
      </c>
      <c r="BA75" s="4"/>
      <c r="BB75" s="20">
        <v>0</v>
      </c>
      <c r="BC75" s="21">
        <v>0</v>
      </c>
      <c r="BD75" s="27">
        <v>0.31475409999999998</v>
      </c>
    </row>
    <row r="76" spans="1:56">
      <c r="A76">
        <v>51000073</v>
      </c>
      <c r="B76" s="4" t="s">
        <v>87</v>
      </c>
      <c r="C76" s="4" t="s">
        <v>523</v>
      </c>
      <c r="D76" s="21" t="s">
        <v>1036</v>
      </c>
      <c r="E76" s="4">
        <v>4</v>
      </c>
      <c r="F76" s="4">
        <v>5</v>
      </c>
      <c r="G76" s="4">
        <v>1</v>
      </c>
      <c r="H76" s="4">
        <f>IF(AND(T76&gt;=13,T76&lt;=16),5,IF(AND(T76&gt;=9,T76&lt;=12),4,IF(AND(T76&gt;=5,T76&lt;=8),3,IF(AND(T76&gt;=1,T76&lt;=4),2,IF(AND(T76&gt;=-3,T76&lt;=0),1,IF(AND(T76&gt;=-5,T76&lt;=-4),0,6))))))</f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>SUM(J76:K76)+SUM(M76:S76)*5+4.4*SUM(AO76:AU76)+2.5*SUM(AI76:AM76)+IF(ISNUMBER(AH76),AH76,0)+L76</f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1035</v>
      </c>
      <c r="Z76" s="39">
        <v>55100001</v>
      </c>
      <c r="AA76" s="20">
        <v>100</v>
      </c>
      <c r="AB76" s="20">
        <v>55200006</v>
      </c>
      <c r="AC76" s="20">
        <v>40</v>
      </c>
      <c r="AD76" s="20"/>
      <c r="AE76" s="20"/>
      <c r="AF76" s="20"/>
      <c r="AG76" s="20"/>
      <c r="AH76" s="20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18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>CONCATENATE(AI76,";",AJ76,";",AK76,";",AL76,";",AM76)</f>
        <v>0;0;0;0;0</v>
      </c>
      <c r="AO76" s="20">
        <v>0</v>
      </c>
      <c r="AP76" s="20">
        <v>0.5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>CONCATENATE(AO76,";",AP76,";",AQ76,";",AR76,";",AS76,";",AT76,";",AU76)</f>
        <v>0;0.5;0;0;0;0;0</v>
      </c>
      <c r="AW76" s="52" t="s">
        <v>824</v>
      </c>
      <c r="AX76" s="52"/>
      <c r="AY76" s="4">
        <v>6</v>
      </c>
      <c r="AZ76" s="4">
        <v>73</v>
      </c>
      <c r="BA76" s="4"/>
      <c r="BB76" s="20">
        <v>0</v>
      </c>
      <c r="BC76" s="21">
        <v>0</v>
      </c>
      <c r="BD76" s="27">
        <v>0.81147539999999996</v>
      </c>
    </row>
    <row r="77" spans="1:56">
      <c r="A77">
        <v>51000074</v>
      </c>
      <c r="B77" s="4" t="s">
        <v>88</v>
      </c>
      <c r="C77" s="4" t="s">
        <v>524</v>
      </c>
      <c r="D77" s="21"/>
      <c r="E77" s="4">
        <v>3</v>
      </c>
      <c r="F77" s="4">
        <v>12</v>
      </c>
      <c r="G77" s="4">
        <v>1</v>
      </c>
      <c r="H77" s="4">
        <f>IF(AND(T77&gt;=13,T77&lt;=16),5,IF(AND(T77&gt;=9,T77&lt;=12),4,IF(AND(T77&gt;=5,T77&lt;=8),3,IF(AND(T77&gt;=1,T77&lt;=4),2,IF(AND(T77&gt;=-3,T77&lt;=0),1,IF(AND(T77&gt;=-5,T77&lt;=-4),0,6))))))</f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>SUM(J77:K77)+SUM(M77:S77)*5+4.4*SUM(AO77:AU77)+2.5*SUM(AI77:AM77)+IF(ISNUMBER(AH77),AH77,0)+L77</f>
        <v>2</v>
      </c>
      <c r="U77" s="4">
        <v>10</v>
      </c>
      <c r="V77" s="4">
        <v>0</v>
      </c>
      <c r="W77" s="4">
        <v>12</v>
      </c>
      <c r="X77" s="4" t="s">
        <v>89</v>
      </c>
      <c r="Y77" s="4" t="s">
        <v>919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>CONCATENATE(AI77,";",AJ77,";",AK77,";",AL77,";",AM77)</f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>CONCATENATE(AO77,";",AP77,";",AQ77,";",AR77,";",AS77,";",AT77,";",AU77)</f>
        <v>0;0;0;0;0;0;0</v>
      </c>
      <c r="AW77" s="52" t="s">
        <v>824</v>
      </c>
      <c r="AX77" s="52"/>
      <c r="AY77" s="4">
        <v>6</v>
      </c>
      <c r="AZ77" s="4">
        <v>74</v>
      </c>
      <c r="BA77" s="4"/>
      <c r="BB77" s="20">
        <v>0</v>
      </c>
      <c r="BC77" s="21">
        <v>0</v>
      </c>
      <c r="BD77" s="27">
        <v>0.36721310000000001</v>
      </c>
    </row>
    <row r="78" spans="1:56">
      <c r="A78">
        <v>51000075</v>
      </c>
      <c r="B78" s="4" t="s">
        <v>90</v>
      </c>
      <c r="C78" s="4" t="s">
        <v>344</v>
      </c>
      <c r="D78" s="21" t="s">
        <v>865</v>
      </c>
      <c r="E78" s="4">
        <v>6</v>
      </c>
      <c r="F78" s="4">
        <v>2</v>
      </c>
      <c r="G78" s="4">
        <v>6</v>
      </c>
      <c r="H78" s="4">
        <f>IF(AND(T78&gt;=13,T78&lt;=16),5,IF(AND(T78&gt;=9,T78&lt;=12),4,IF(AND(T78&gt;=5,T78&lt;=8),3,IF(AND(T78&gt;=1,T78&lt;=4),2,IF(AND(T78&gt;=-3,T78&lt;=0),1,IF(AND(T78&gt;=-5,T78&lt;=-4),0,6))))))</f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>SUM(J78:K78)+SUM(M78:S78)*5+4.4*SUM(AO78:AU78)+2.5*SUM(AI78:AM78)+IF(ISNUMBER(AH78),AH78,0)+L78</f>
        <v>1.6800000000000068</v>
      </c>
      <c r="U78" s="4">
        <v>0</v>
      </c>
      <c r="V78" s="4">
        <v>0</v>
      </c>
      <c r="W78" s="4">
        <v>13</v>
      </c>
      <c r="X78" s="4" t="s">
        <v>864</v>
      </c>
      <c r="Y78" s="4" t="s">
        <v>890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>CONCATENATE(AI78,";",AJ78,";",AK78,";",AL78,";",AM78)</f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>CONCATENATE(AO78,";",AP78,";",AQ78,";",AR78,";",AS78,";",AT78,";",AU78)</f>
        <v>0;0;0;0;0;0;-0.3</v>
      </c>
      <c r="AW78" s="52" t="s">
        <v>824</v>
      </c>
      <c r="AX78" s="52"/>
      <c r="AY78" s="4">
        <v>6</v>
      </c>
      <c r="AZ78" s="4">
        <v>75</v>
      </c>
      <c r="BA78" s="4"/>
      <c r="BB78" s="20">
        <v>0</v>
      </c>
      <c r="BC78" s="21">
        <v>0</v>
      </c>
      <c r="BD78" s="27">
        <v>0.68688519999999997</v>
      </c>
    </row>
    <row r="79" spans="1:56">
      <c r="A79">
        <v>51000076</v>
      </c>
      <c r="B79" s="4" t="s">
        <v>92</v>
      </c>
      <c r="C79" s="4" t="s">
        <v>525</v>
      </c>
      <c r="D79" s="21" t="s">
        <v>750</v>
      </c>
      <c r="E79" s="4">
        <v>1</v>
      </c>
      <c r="F79" s="4">
        <v>3</v>
      </c>
      <c r="G79" s="4">
        <v>6</v>
      </c>
      <c r="H79" s="4">
        <f>IF(AND(T79&gt;=13,T79&lt;=16),5,IF(AND(T79&gt;=9,T79&lt;=12),4,IF(AND(T79&gt;=5,T79&lt;=8),3,IF(AND(T79&gt;=1,T79&lt;=4),2,IF(AND(T79&gt;=-3,T79&lt;=0),1,IF(AND(T79&gt;=-5,T79&lt;=-4),0,6))))))</f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>SUM(J79:K79)+SUM(M79:S79)*5+4.4*SUM(AO79:AU79)+2.5*SUM(AI79:AM79)+IF(ISNUMBER(AH79),AH79,0)+L79</f>
        <v>-4</v>
      </c>
      <c r="U79" s="4">
        <v>20</v>
      </c>
      <c r="V79" s="4">
        <v>15</v>
      </c>
      <c r="W79" s="4">
        <v>0</v>
      </c>
      <c r="X79" s="4" t="s">
        <v>222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>CONCATENATE(AI79,";",AJ79,";",AK79,";",AL79,";",AM79)</f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>CONCATENATE(AO79,";",AP79,";",AQ79,";",AR79,";",AS79,";",AT79,";",AU79)</f>
        <v>0;0;0;0;0;0;0</v>
      </c>
      <c r="AW79" s="52" t="s">
        <v>824</v>
      </c>
      <c r="AX79" s="52"/>
      <c r="AY79" s="4">
        <v>6</v>
      </c>
      <c r="AZ79" s="4">
        <v>76</v>
      </c>
      <c r="BA79" s="4"/>
      <c r="BB79" s="20">
        <v>0</v>
      </c>
      <c r="BC79" s="21">
        <v>0</v>
      </c>
      <c r="BD79" s="27">
        <v>0.1393443</v>
      </c>
    </row>
    <row r="80" spans="1:56">
      <c r="A80">
        <v>51000077</v>
      </c>
      <c r="B80" s="4" t="s">
        <v>93</v>
      </c>
      <c r="C80" s="4" t="s">
        <v>526</v>
      </c>
      <c r="D80" s="21" t="s">
        <v>750</v>
      </c>
      <c r="E80" s="4">
        <v>1</v>
      </c>
      <c r="F80" s="4">
        <v>3</v>
      </c>
      <c r="G80" s="4">
        <v>5</v>
      </c>
      <c r="H80" s="4">
        <f>IF(AND(T80&gt;=13,T80&lt;=16),5,IF(AND(T80&gt;=9,T80&lt;=12),4,IF(AND(T80&gt;=5,T80&lt;=8),3,IF(AND(T80&gt;=1,T80&lt;=4),2,IF(AND(T80&gt;=-3,T80&lt;=0),1,IF(AND(T80&gt;=-5,T80&lt;=-4),0,6))))))</f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>SUM(J80:K80)+SUM(M80:S80)*5+4.4*SUM(AO80:AU80)+2.5*SUM(AI80:AM80)+IF(ISNUMBER(AH80),AH80,0)+L80</f>
        <v>-4</v>
      </c>
      <c r="U80" s="4">
        <v>20</v>
      </c>
      <c r="V80" s="4">
        <v>15</v>
      </c>
      <c r="W80" s="4">
        <v>0</v>
      </c>
      <c r="X80" s="4" t="s">
        <v>83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>CONCATENATE(AI80,";",AJ80,";",AK80,";",AL80,";",AM80)</f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>CONCATENATE(AO80,";",AP80,";",AQ80,";",AR80,";",AS80,";",AT80,";",AU80)</f>
        <v>0;0;0;0;0;0;0</v>
      </c>
      <c r="AW80" s="52" t="s">
        <v>824</v>
      </c>
      <c r="AX80" s="52"/>
      <c r="AY80" s="4">
        <v>6</v>
      </c>
      <c r="AZ80" s="4">
        <v>77</v>
      </c>
      <c r="BA80" s="4"/>
      <c r="BB80" s="20">
        <v>0</v>
      </c>
      <c r="BC80" s="21">
        <v>0</v>
      </c>
      <c r="BD80" s="27">
        <v>0.1147541</v>
      </c>
    </row>
    <row r="81" spans="1:56">
      <c r="A81">
        <v>51000078</v>
      </c>
      <c r="B81" s="4" t="s">
        <v>94</v>
      </c>
      <c r="C81" s="4" t="s">
        <v>345</v>
      </c>
      <c r="D81" s="21" t="s">
        <v>940</v>
      </c>
      <c r="E81" s="4">
        <v>3</v>
      </c>
      <c r="F81" s="4">
        <v>11</v>
      </c>
      <c r="G81" s="4">
        <v>6</v>
      </c>
      <c r="H81" s="4">
        <f>IF(AND(T81&gt;=13,T81&lt;=16),5,IF(AND(T81&gt;=9,T81&lt;=12),4,IF(AND(T81&gt;=5,T81&lt;=8),3,IF(AND(T81&gt;=1,T81&lt;=4),2,IF(AND(T81&gt;=-3,T81&lt;=0),1,IF(AND(T81&gt;=-5,T81&lt;=-4),0,6))))))</f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>SUM(J81:K81)+SUM(M81:S81)*5+4.4*SUM(AO81:AU81)+2.5*SUM(AI81:AM81)+IF(ISNUMBER(AH81),AH81,0)+L81</f>
        <v>0</v>
      </c>
      <c r="U81" s="4">
        <v>10</v>
      </c>
      <c r="V81" s="4">
        <v>15</v>
      </c>
      <c r="W81" s="4">
        <v>0</v>
      </c>
      <c r="X81" s="4" t="s">
        <v>2</v>
      </c>
      <c r="Y81" s="4" t="s">
        <v>1068</v>
      </c>
      <c r="Z81" s="39">
        <v>55600014</v>
      </c>
      <c r="AA81" s="20">
        <v>100</v>
      </c>
      <c r="AB81" s="20"/>
      <c r="AC81" s="20"/>
      <c r="AD81" s="20"/>
      <c r="AE81" s="20"/>
      <c r="AF81" s="20"/>
      <c r="AG81" s="20"/>
      <c r="AH81" s="20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30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>CONCATENATE(AI81,";",AJ81,";",AK81,";",AL81,";",AM81)</f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>CONCATENATE(AO81,";",AP81,";",AQ81,";",AR81,";",AS81,";",AT81,";",AU81)</f>
        <v>0;0;0;0;0;0;0</v>
      </c>
      <c r="AW81" s="52" t="s">
        <v>824</v>
      </c>
      <c r="AX81" s="52"/>
      <c r="AY81" s="4">
        <v>6</v>
      </c>
      <c r="AZ81" s="4">
        <v>78</v>
      </c>
      <c r="BA81" s="4"/>
      <c r="BB81" s="20">
        <v>0</v>
      </c>
      <c r="BC81" s="21">
        <v>0</v>
      </c>
      <c r="BD81" s="27">
        <v>0.48196719999999998</v>
      </c>
    </row>
    <row r="82" spans="1:56">
      <c r="A82">
        <v>51000079</v>
      </c>
      <c r="B82" s="4" t="s">
        <v>95</v>
      </c>
      <c r="C82" s="4" t="s">
        <v>346</v>
      </c>
      <c r="D82" s="21"/>
      <c r="E82" s="4">
        <v>5</v>
      </c>
      <c r="F82" s="4">
        <v>11</v>
      </c>
      <c r="G82" s="4">
        <v>2</v>
      </c>
      <c r="H82" s="4">
        <f>IF(AND(T82&gt;=13,T82&lt;=16),5,IF(AND(T82&gt;=9,T82&lt;=12),4,IF(AND(T82&gt;=5,T82&lt;=8),3,IF(AND(T82&gt;=1,T82&lt;=4),2,IF(AND(T82&gt;=-3,T82&lt;=0),1,IF(AND(T82&gt;=-5,T82&lt;=-4),0,6))))))</f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>SUM(J82:K82)+SUM(M82:S82)*5+4.4*SUM(AO82:AU82)+2.5*SUM(AI82:AM82)+IF(ISNUMBER(AH82),AH82,0)+L82</f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1000</v>
      </c>
      <c r="Z82" s="39">
        <v>55100010</v>
      </c>
      <c r="AA82" s="20">
        <v>100</v>
      </c>
      <c r="AB82" s="20">
        <v>55900021</v>
      </c>
      <c r="AC82" s="20">
        <v>100</v>
      </c>
      <c r="AD82" s="20"/>
      <c r="AE82" s="20"/>
      <c r="AF82" s="20"/>
      <c r="AG82" s="20"/>
      <c r="AH82" s="20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22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>CONCATENATE(AI82,";",AJ82,";",AK82,";",AL82,";",AM82)</f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>CONCATENATE(AO82,";",AP82,";",AQ82,";",AR82,";",AS82,";",AT82,";",AU82)</f>
        <v>0;0;0;0;0;0;0</v>
      </c>
      <c r="AW82" s="52" t="s">
        <v>824</v>
      </c>
      <c r="AX82" s="52"/>
      <c r="AY82" s="4">
        <v>6</v>
      </c>
      <c r="AZ82" s="4">
        <v>79</v>
      </c>
      <c r="BA82" s="4"/>
      <c r="BB82" s="20">
        <v>0</v>
      </c>
      <c r="BC82" s="21">
        <v>0</v>
      </c>
      <c r="BD82" s="27">
        <v>0.82622949999999995</v>
      </c>
    </row>
    <row r="83" spans="1:56">
      <c r="A83">
        <v>51000080</v>
      </c>
      <c r="B83" s="4" t="s">
        <v>96</v>
      </c>
      <c r="C83" s="4" t="s">
        <v>527</v>
      </c>
      <c r="D83" s="21"/>
      <c r="E83" s="4">
        <v>3</v>
      </c>
      <c r="F83" s="4">
        <v>9</v>
      </c>
      <c r="G83" s="4">
        <v>0</v>
      </c>
      <c r="H83" s="4">
        <f>IF(AND(T83&gt;=13,T83&lt;=16),5,IF(AND(T83&gt;=9,T83&lt;=12),4,IF(AND(T83&gt;=5,T83&lt;=8),3,IF(AND(T83&gt;=1,T83&lt;=4),2,IF(AND(T83&gt;=-3,T83&lt;=0),1,IF(AND(T83&gt;=-5,T83&lt;=-4),0,6))))))</f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>SUM(J83:K83)+SUM(M83:S83)*5+4.4*SUM(AO83:AU83)+2.5*SUM(AI83:AM83)+IF(ISNUMBER(AH83),AH83,0)+L83</f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930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12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>CONCATENATE(AI83,";",AJ83,";",AK83,";",AL83,";",AM83)</f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>CONCATENATE(AO83,";",AP83,";",AQ83,";",AR83,";",AS83,";",AT83,";",AU83)</f>
        <v>0;0;0;0.3;0;0;0</v>
      </c>
      <c r="AW83" s="52" t="s">
        <v>824</v>
      </c>
      <c r="AX83" s="52"/>
      <c r="AY83" s="4">
        <v>6</v>
      </c>
      <c r="AZ83" s="4">
        <v>80</v>
      </c>
      <c r="BA83" s="4"/>
      <c r="BB83" s="20">
        <v>0</v>
      </c>
      <c r="BC83" s="21">
        <v>0</v>
      </c>
      <c r="BD83" s="27">
        <v>0.71147539999999998</v>
      </c>
    </row>
    <row r="84" spans="1:56">
      <c r="A84">
        <v>51000081</v>
      </c>
      <c r="B84" s="10" t="s">
        <v>829</v>
      </c>
      <c r="C84" s="4" t="s">
        <v>830</v>
      </c>
      <c r="D84" s="21" t="s">
        <v>831</v>
      </c>
      <c r="E84" s="10">
        <v>3</v>
      </c>
      <c r="F84" s="10">
        <v>2</v>
      </c>
      <c r="G84" s="10">
        <v>4</v>
      </c>
      <c r="H84" s="23">
        <f>IF(AND(T84&gt;=13,T84&lt;=16),5,IF(AND(T84&gt;=9,T84&lt;=12),4,IF(AND(T84&gt;=5,T84&lt;=8),3,IF(AND(T84&gt;=1,T84&lt;=4),2,IF(AND(T84&gt;=-3,T84&lt;=0),1,IF(AND(T84&gt;=-5,T84&lt;=-4),0,6))))))</f>
        <v>1</v>
      </c>
      <c r="I84" s="10">
        <v>3</v>
      </c>
      <c r="J84" s="10">
        <v>-100</v>
      </c>
      <c r="K84" s="10">
        <v>20</v>
      </c>
      <c r="L84" s="10">
        <v>-2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23">
        <f>SUM(J84:K84)+SUM(M84:S84)*5+4.4*SUM(AO84:AU84)+2.5*SUM(AI84:AM84)+IF(ISNUMBER(AH84),AH84,0)+L84</f>
        <v>-2</v>
      </c>
      <c r="U84" s="10">
        <v>0</v>
      </c>
      <c r="V84" s="10">
        <v>0</v>
      </c>
      <c r="W84" s="10">
        <v>12</v>
      </c>
      <c r="X84" s="10" t="s">
        <v>9</v>
      </c>
      <c r="Y84" s="10" t="s">
        <v>851</v>
      </c>
      <c r="Z84" s="20">
        <v>55400001</v>
      </c>
      <c r="AA84" s="20">
        <v>100</v>
      </c>
      <c r="AB84" s="20"/>
      <c r="AC84" s="20"/>
      <c r="AD84" s="20"/>
      <c r="AE84" s="20"/>
      <c r="AF84" s="20"/>
      <c r="AG84" s="20"/>
      <c r="AH84" s="20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80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10" t="str">
        <f>CONCATENATE(AI84,";",AJ84,";",AK84,";",AL84,";",AM84)</f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>CONCATENATE(AO84,";",AP84,";",AQ84,";",AR84,";",AS84,";",AT84,";",AU84)</f>
        <v>0;0;0;0;0;0;0</v>
      </c>
      <c r="AW84" s="53" t="s">
        <v>824</v>
      </c>
      <c r="AX84" s="53"/>
      <c r="AY84" s="10">
        <v>6</v>
      </c>
      <c r="AZ84" s="10">
        <v>81</v>
      </c>
      <c r="BA84" s="10"/>
      <c r="BB84" s="20">
        <v>0</v>
      </c>
      <c r="BC84" s="21">
        <v>1</v>
      </c>
      <c r="BD84" s="21">
        <v>0.40819670000000002</v>
      </c>
    </row>
    <row r="85" spans="1:56">
      <c r="A85">
        <v>51000082</v>
      </c>
      <c r="B85" s="10" t="s">
        <v>835</v>
      </c>
      <c r="C85" s="10" t="s">
        <v>834</v>
      </c>
      <c r="D85" s="21" t="s">
        <v>836</v>
      </c>
      <c r="E85" s="10">
        <v>6</v>
      </c>
      <c r="F85" s="10">
        <v>1</v>
      </c>
      <c r="G85" s="10">
        <v>3</v>
      </c>
      <c r="H85" s="23">
        <f>IF(AND(T85&gt;=13,T85&lt;=16),5,IF(AND(T85&gt;=9,T85&lt;=12),4,IF(AND(T85&gt;=5,T85&lt;=8),3,IF(AND(T85&gt;=1,T85&lt;=4),2,IF(AND(T85&gt;=-3,T85&lt;=0),1,IF(AND(T85&gt;=-5,T85&lt;=-4),0,6))))))</f>
        <v>4</v>
      </c>
      <c r="I85" s="10">
        <v>6</v>
      </c>
      <c r="J85" s="10">
        <v>10</v>
      </c>
      <c r="K85" s="10">
        <v>-20</v>
      </c>
      <c r="L85" s="10">
        <v>-5</v>
      </c>
      <c r="M85" s="10">
        <v>0</v>
      </c>
      <c r="N85" s="10">
        <v>0</v>
      </c>
      <c r="O85" s="10">
        <v>-2</v>
      </c>
      <c r="P85" s="10">
        <v>0</v>
      </c>
      <c r="Q85" s="10">
        <v>-1</v>
      </c>
      <c r="R85" s="10">
        <v>0</v>
      </c>
      <c r="S85" s="10">
        <v>0</v>
      </c>
      <c r="T85" s="23">
        <f>SUM(J85:K85)+SUM(M85:S85)*5+4.4*SUM(AO85:AU85)+2.5*SUM(AI85:AM85)+IF(ISNUMBER(AH85),AH85,0)+L85</f>
        <v>10</v>
      </c>
      <c r="U85" s="10">
        <v>10</v>
      </c>
      <c r="V85" s="10">
        <v>10</v>
      </c>
      <c r="W85" s="10">
        <v>0</v>
      </c>
      <c r="X85" s="10" t="s">
        <v>698</v>
      </c>
      <c r="Y85" s="10" t="s">
        <v>856</v>
      </c>
      <c r="Z85" s="20">
        <v>55200001</v>
      </c>
      <c r="AA85" s="20">
        <v>100</v>
      </c>
      <c r="AB85" s="20"/>
      <c r="AC85" s="20"/>
      <c r="AD85" s="20"/>
      <c r="AE85" s="20"/>
      <c r="AF85" s="20"/>
      <c r="AG85" s="20"/>
      <c r="AH85" s="20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40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10" t="str">
        <f>CONCATENATE(AI85,";",AJ85,";",AK85,";",AL85,";",AM85)</f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>CONCATENATE(AO85,";",AP85,";",AQ85,";",AR85,";",AS85,";",AT85,";",AU85)</f>
        <v>0;0;0;0;0;0;0</v>
      </c>
      <c r="AW85" s="53" t="s">
        <v>824</v>
      </c>
      <c r="AX85" s="53"/>
      <c r="AY85" s="10">
        <v>6</v>
      </c>
      <c r="AZ85" s="10">
        <v>82</v>
      </c>
      <c r="BA85" s="10"/>
      <c r="BB85" s="20">
        <v>0</v>
      </c>
      <c r="BC85" s="21">
        <v>1</v>
      </c>
      <c r="BD85" s="21">
        <v>0.49672129999999998</v>
      </c>
    </row>
    <row r="86" spans="1:56">
      <c r="A86">
        <v>51000083</v>
      </c>
      <c r="B86" s="10" t="s">
        <v>837</v>
      </c>
      <c r="C86" s="10" t="s">
        <v>838</v>
      </c>
      <c r="D86" s="21" t="s">
        <v>841</v>
      </c>
      <c r="E86" s="10">
        <v>4</v>
      </c>
      <c r="F86" s="10">
        <v>1</v>
      </c>
      <c r="G86" s="10">
        <v>3</v>
      </c>
      <c r="H86" s="23">
        <f>IF(AND(T86&gt;=13,T86&lt;=16),5,IF(AND(T86&gt;=9,T86&lt;=12),4,IF(AND(T86&gt;=5,T86&lt;=8),3,IF(AND(T86&gt;=1,T86&lt;=4),2,IF(AND(T86&gt;=-3,T86&lt;=0),1,IF(AND(T86&gt;=-5,T86&lt;=-4),0,6))))))</f>
        <v>4</v>
      </c>
      <c r="I86" s="10">
        <v>4</v>
      </c>
      <c r="J86" s="10">
        <v>-3</v>
      </c>
      <c r="K86" s="10">
        <v>3</v>
      </c>
      <c r="L86" s="10">
        <v>-15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23">
        <f>SUM(J86:K86)+SUM(M86:S86)*5+4.4*SUM(AO86:AU86)+2.5*SUM(AI86:AM86)+IF(ISNUMBER(AH86),AH86,0)+L86</f>
        <v>10</v>
      </c>
      <c r="U86" s="10">
        <v>10</v>
      </c>
      <c r="V86" s="10">
        <v>10</v>
      </c>
      <c r="W86" s="10">
        <v>0</v>
      </c>
      <c r="X86" s="10" t="s">
        <v>222</v>
      </c>
      <c r="Y86" s="10" t="s">
        <v>850</v>
      </c>
      <c r="Z86" s="20">
        <v>55300006</v>
      </c>
      <c r="AA86" s="20">
        <v>100</v>
      </c>
      <c r="AB86" s="20"/>
      <c r="AC86" s="20"/>
      <c r="AD86" s="20"/>
      <c r="AE86" s="20"/>
      <c r="AF86" s="20"/>
      <c r="AG86" s="20"/>
      <c r="AH86" s="20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25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10" t="str">
        <f>CONCATENATE(AI86,";",AJ86,";",AK86,";",AL86,";",AM86)</f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>CONCATENATE(AO86,";",AP86,";",AQ86,";",AR86,";",AS86,";",AT86,";",AU86)</f>
        <v>0;0;0;0;0;0;0</v>
      </c>
      <c r="AW86" s="53" t="s">
        <v>824</v>
      </c>
      <c r="AX86" s="53"/>
      <c r="AY86" s="10">
        <v>6</v>
      </c>
      <c r="AZ86" s="10">
        <v>83</v>
      </c>
      <c r="BA86" s="10"/>
      <c r="BB86" s="20">
        <v>0</v>
      </c>
      <c r="BC86" s="21">
        <v>1</v>
      </c>
      <c r="BD86" s="21">
        <v>0.49672129999999998</v>
      </c>
    </row>
    <row r="87" spans="1:56">
      <c r="A87">
        <v>51000084</v>
      </c>
      <c r="B87" s="4" t="s">
        <v>98</v>
      </c>
      <c r="C87" s="4" t="s">
        <v>528</v>
      </c>
      <c r="D87" s="21" t="s">
        <v>1084</v>
      </c>
      <c r="E87" s="4">
        <v>3</v>
      </c>
      <c r="F87" s="4">
        <v>8</v>
      </c>
      <c r="G87" s="4">
        <v>4</v>
      </c>
      <c r="H87" s="4">
        <f>IF(AND(T87&gt;=13,T87&lt;=16),5,IF(AND(T87&gt;=9,T87&lt;=12),4,IF(AND(T87&gt;=5,T87&lt;=8),3,IF(AND(T87&gt;=1,T87&lt;=4),2,IF(AND(T87&gt;=-3,T87&lt;=0),1,IF(AND(T87&gt;=-5,T87&lt;=-4),0,6))))))</f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>SUM(J87:K87)+SUM(M87:S87)*5+4.4*SUM(AO87:AU87)+2.5*SUM(AI87:AM87)+IF(ISNUMBER(AH87),AH87,0)+L87</f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4" t="s">
        <v>1033</v>
      </c>
      <c r="Z87" s="39">
        <v>55100011</v>
      </c>
      <c r="AA87" s="20">
        <v>100</v>
      </c>
      <c r="AB87" s="20">
        <v>55510018</v>
      </c>
      <c r="AC87" s="20">
        <v>10</v>
      </c>
      <c r="AD87" s="20"/>
      <c r="AE87" s="20"/>
      <c r="AF87" s="20"/>
      <c r="AG87" s="20"/>
      <c r="AH87" s="20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9.6999999999999993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>CONCATENATE(AI87,";",AJ87,";",AK87,";",AL87,";",AM87)</f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0.5</v>
      </c>
      <c r="AT87" s="20">
        <v>0</v>
      </c>
      <c r="AU87" s="20">
        <v>0</v>
      </c>
      <c r="AV87" s="4" t="str">
        <f>CONCATENATE(AO87,";",AP87,";",AQ87,";",AR87,";",AS87,";",AT87,";",AU87)</f>
        <v>0;0;0;0;0.5;0;0</v>
      </c>
      <c r="AW87" s="52" t="s">
        <v>824</v>
      </c>
      <c r="AX87" s="52"/>
      <c r="AY87" s="4">
        <v>6</v>
      </c>
      <c r="AZ87" s="4">
        <v>84</v>
      </c>
      <c r="BA87" s="4"/>
      <c r="BB87" s="20">
        <v>0</v>
      </c>
      <c r="BC87" s="21">
        <v>0</v>
      </c>
      <c r="BD87" s="27">
        <v>0.50819669999999995</v>
      </c>
    </row>
    <row r="88" spans="1:56">
      <c r="A88">
        <v>51000085</v>
      </c>
      <c r="B88" s="4" t="s">
        <v>99</v>
      </c>
      <c r="C88" s="4" t="s">
        <v>347</v>
      </c>
      <c r="D88" s="21"/>
      <c r="E88" s="4">
        <v>2</v>
      </c>
      <c r="F88" s="4">
        <v>8</v>
      </c>
      <c r="G88" s="4">
        <v>0</v>
      </c>
      <c r="H88" s="4">
        <f>IF(AND(T88&gt;=13,T88&lt;=16),5,IF(AND(T88&gt;=9,T88&lt;=12),4,IF(AND(T88&gt;=5,T88&lt;=8),3,IF(AND(T88&gt;=1,T88&lt;=4),2,IF(AND(T88&gt;=-3,T88&lt;=0),1,IF(AND(T88&gt;=-5,T88&lt;=-4),0,6))))))</f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>SUM(J88:K88)+SUM(M88:S88)*5+4.4*SUM(AO88:AU88)+2.5*SUM(AI88:AM88)+IF(ISNUMBER(AH88),AH88,0)+L88</f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954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>CONCATENATE(AI88,";",AJ88,";",AK88,";",AL88,";",AM88)</f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>CONCATENATE(AO88,";",AP88,";",AQ88,";",AR88,";",AS88,";",AT88,";",AU88)</f>
        <v>0;0;0;0;0;0;0</v>
      </c>
      <c r="AW88" s="52" t="s">
        <v>824</v>
      </c>
      <c r="AX88" s="52"/>
      <c r="AY88" s="4">
        <v>6</v>
      </c>
      <c r="AZ88" s="4">
        <v>85</v>
      </c>
      <c r="BA88" s="4"/>
      <c r="BB88" s="20">
        <v>0</v>
      </c>
      <c r="BC88" s="21">
        <v>0</v>
      </c>
      <c r="BD88" s="27">
        <v>0.33770489999999997</v>
      </c>
    </row>
    <row r="89" spans="1:56">
      <c r="A89">
        <v>51000086</v>
      </c>
      <c r="B89" s="4" t="s">
        <v>100</v>
      </c>
      <c r="C89" s="4" t="s">
        <v>348</v>
      </c>
      <c r="D89" s="21"/>
      <c r="E89" s="4">
        <v>2</v>
      </c>
      <c r="F89" s="4">
        <v>8</v>
      </c>
      <c r="G89" s="4">
        <v>0</v>
      </c>
      <c r="H89" s="4">
        <f>IF(AND(T89&gt;=13,T89&lt;=16),5,IF(AND(T89&gt;=9,T89&lt;=12),4,IF(AND(T89&gt;=5,T89&lt;=8),3,IF(AND(T89&gt;=1,T89&lt;=4),2,IF(AND(T89&gt;=-3,T89&lt;=0),1,IF(AND(T89&gt;=-5,T89&lt;=-4),0,6))))))</f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>SUM(J89:K89)+SUM(M89:S89)*5+4.4*SUM(AO89:AU89)+2.5*SUM(AI89:AM89)+IF(ISNUMBER(AH89),AH89,0)+L89</f>
        <v>1</v>
      </c>
      <c r="U89" s="4">
        <v>10</v>
      </c>
      <c r="V89" s="4">
        <v>15</v>
      </c>
      <c r="W89" s="4">
        <v>0</v>
      </c>
      <c r="X89" s="4" t="s">
        <v>101</v>
      </c>
      <c r="Y89" s="4" t="s">
        <v>855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>CONCATENATE(AI89,";",AJ89,";",AK89,";",AL89,";",AM89)</f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>CONCATENATE(AO89,";",AP89,";",AQ89,";",AR89,";",AS89,";",AT89,";",AU89)</f>
        <v>0;0;0;0;0;0;0</v>
      </c>
      <c r="AW89" s="52" t="s">
        <v>824</v>
      </c>
      <c r="AX89" s="52"/>
      <c r="AY89" s="4">
        <v>6</v>
      </c>
      <c r="AZ89" s="4">
        <v>86</v>
      </c>
      <c r="BA89" s="4"/>
      <c r="BB89" s="20">
        <v>0</v>
      </c>
      <c r="BC89" s="21">
        <v>0</v>
      </c>
      <c r="BD89" s="27">
        <v>0.32131150000000003</v>
      </c>
    </row>
    <row r="90" spans="1:56">
      <c r="A90">
        <v>51000087</v>
      </c>
      <c r="B90" s="4" t="s">
        <v>102</v>
      </c>
      <c r="C90" s="4" t="s">
        <v>349</v>
      </c>
      <c r="D90" s="21"/>
      <c r="E90" s="4">
        <v>4</v>
      </c>
      <c r="F90" s="4">
        <v>8</v>
      </c>
      <c r="G90" s="4">
        <v>0</v>
      </c>
      <c r="H90" s="4">
        <f>IF(AND(T90&gt;=13,T90&lt;=16),5,IF(AND(T90&gt;=9,T90&lt;=12),4,IF(AND(T90&gt;=5,T90&lt;=8),3,IF(AND(T90&gt;=1,T90&lt;=4),2,IF(AND(T90&gt;=-3,T90&lt;=0),1,IF(AND(T90&gt;=-5,T90&lt;=-4),0,6))))))</f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>SUM(J90:K90)+SUM(M90:S90)*5+4.4*SUM(AO90:AU90)+2.5*SUM(AI90:AM90)+IF(ISNUMBER(AH90),AH90,0)+L90</f>
        <v>-1</v>
      </c>
      <c r="U90" s="4">
        <v>10</v>
      </c>
      <c r="V90" s="4">
        <v>20</v>
      </c>
      <c r="W90" s="4">
        <v>0</v>
      </c>
      <c r="X90" s="4" t="s">
        <v>103</v>
      </c>
      <c r="Y90" s="4" t="s">
        <v>1045</v>
      </c>
      <c r="Z90" s="39">
        <v>55100002</v>
      </c>
      <c r="AA90" s="20">
        <v>100</v>
      </c>
      <c r="AB90" s="20">
        <v>55100003</v>
      </c>
      <c r="AC90" s="20">
        <v>100</v>
      </c>
      <c r="AD90" s="20"/>
      <c r="AE90" s="20"/>
      <c r="AF90" s="20"/>
      <c r="AG90" s="20"/>
      <c r="AH90" s="20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16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>CONCATENATE(AI90,";",AJ90,";",AK90,";",AL90,";",AM90)</f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>CONCATENATE(AO90,";",AP90,";",AQ90,";",AR90,";",AS90,";",AT90,";",AU90)</f>
        <v>0;0;0;0;0;0;0</v>
      </c>
      <c r="AW90" s="52" t="s">
        <v>824</v>
      </c>
      <c r="AX90" s="52"/>
      <c r="AY90" s="4">
        <v>6</v>
      </c>
      <c r="AZ90" s="4">
        <v>87</v>
      </c>
      <c r="BA90" s="4"/>
      <c r="BB90" s="20">
        <v>0</v>
      </c>
      <c r="BC90" s="21">
        <v>0</v>
      </c>
      <c r="BD90" s="27">
        <v>0.67213109999999998</v>
      </c>
    </row>
    <row r="91" spans="1:56">
      <c r="A91">
        <v>51000088</v>
      </c>
      <c r="B91" s="4" t="s">
        <v>104</v>
      </c>
      <c r="C91" s="4" t="s">
        <v>529</v>
      </c>
      <c r="D91" s="21" t="s">
        <v>976</v>
      </c>
      <c r="E91" s="4">
        <v>3</v>
      </c>
      <c r="F91" s="4">
        <v>8</v>
      </c>
      <c r="G91" s="4">
        <v>0</v>
      </c>
      <c r="H91" s="4">
        <f>IF(AND(T91&gt;=13,T91&lt;=16),5,IF(AND(T91&gt;=9,T91&lt;=12),4,IF(AND(T91&gt;=5,T91&lt;=8),3,IF(AND(T91&gt;=1,T91&lt;=4),2,IF(AND(T91&gt;=-3,T91&lt;=0),1,IF(AND(T91&gt;=-5,T91&lt;=-4),0,6))))))</f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>SUM(J91:K91)+SUM(M91:S91)*5+4.4*SUM(AO91:AU91)+2.5*SUM(AI91:AM91)+IF(ISNUMBER(AH91),AH91,0)+L91</f>
        <v>1</v>
      </c>
      <c r="U91" s="4">
        <v>10</v>
      </c>
      <c r="V91" s="4">
        <v>15</v>
      </c>
      <c r="W91" s="4">
        <v>0</v>
      </c>
      <c r="X91" s="4" t="s">
        <v>101</v>
      </c>
      <c r="Y91" s="4" t="s">
        <v>980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>CONCATENATE(AI91,";",AJ91,";",AK91,";",AL91,";",AM91)</f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>CONCATENATE(AO91,";",AP91,";",AQ91,";",AR91,";",AS91,";",AT91,";",AU91)</f>
        <v>0;0;0;0;0;0;0</v>
      </c>
      <c r="AW91" s="52" t="s">
        <v>824</v>
      </c>
      <c r="AX91" s="52"/>
      <c r="AY91" s="4">
        <v>6</v>
      </c>
      <c r="AZ91" s="4">
        <v>88</v>
      </c>
      <c r="BA91" s="4"/>
      <c r="BB91" s="20">
        <v>0</v>
      </c>
      <c r="BC91" s="21">
        <v>0</v>
      </c>
      <c r="BD91" s="27">
        <v>0.5</v>
      </c>
    </row>
    <row r="92" spans="1:56">
      <c r="A92">
        <v>51000089</v>
      </c>
      <c r="B92" s="4" t="s">
        <v>105</v>
      </c>
      <c r="C92" s="4" t="s">
        <v>530</v>
      </c>
      <c r="D92" s="21"/>
      <c r="E92" s="4">
        <v>2</v>
      </c>
      <c r="F92" s="4">
        <v>8</v>
      </c>
      <c r="G92" s="4">
        <v>0</v>
      </c>
      <c r="H92" s="4">
        <f>IF(AND(T92&gt;=13,T92&lt;=16),5,IF(AND(T92&gt;=9,T92&lt;=12),4,IF(AND(T92&gt;=5,T92&lt;=8),3,IF(AND(T92&gt;=1,T92&lt;=4),2,IF(AND(T92&gt;=-3,T92&lt;=0),1,IF(AND(T92&gt;=-5,T92&lt;=-4),0,6))))))</f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>SUM(J92:K92)+SUM(M92:S92)*5+4.4*SUM(AO92:AU92)+2.5*SUM(AI92:AM92)+IF(ISNUMBER(AH92),AH92,0)+L92</f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876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>CONCATENATE(AI92,";",AJ92,";",AK92,";",AL92,";",AM92)</f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>CONCATENATE(AO92,";",AP92,";",AQ92,";",AR92,";",AS92,";",AT92,";",AU92)</f>
        <v>0;0;0;0;0;0;0</v>
      </c>
      <c r="AW92" s="52" t="s">
        <v>824</v>
      </c>
      <c r="AX92" s="52"/>
      <c r="AY92" s="4">
        <v>6</v>
      </c>
      <c r="AZ92" s="4">
        <v>89</v>
      </c>
      <c r="BA92" s="4"/>
      <c r="BB92" s="20">
        <v>0</v>
      </c>
      <c r="BC92" s="21">
        <v>0</v>
      </c>
      <c r="BD92" s="27">
        <v>0.47868850000000002</v>
      </c>
    </row>
    <row r="93" spans="1:56">
      <c r="A93">
        <v>51000090</v>
      </c>
      <c r="B93" s="4" t="s">
        <v>106</v>
      </c>
      <c r="C93" s="4" t="s">
        <v>531</v>
      </c>
      <c r="D93" s="21"/>
      <c r="E93" s="4">
        <v>2</v>
      </c>
      <c r="F93" s="4">
        <v>13</v>
      </c>
      <c r="G93" s="4">
        <v>0</v>
      </c>
      <c r="H93" s="4">
        <f>IF(AND(T93&gt;=13,T93&lt;=16),5,IF(AND(T93&gt;=9,T93&lt;=12),4,IF(AND(T93&gt;=5,T93&lt;=8),3,IF(AND(T93&gt;=1,T93&lt;=4),2,IF(AND(T93&gt;=-3,T93&lt;=0),1,IF(AND(T93&gt;=-5,T93&lt;=-4),0,6))))))</f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>SUM(J93:K93)+SUM(M93:S93)*5+4.4*SUM(AO93:AU93)+2.5*SUM(AI93:AM93)+IF(ISNUMBER(AH93),AH93,0)+L93</f>
        <v>5</v>
      </c>
      <c r="U93" s="4">
        <v>10</v>
      </c>
      <c r="V93" s="4">
        <v>12</v>
      </c>
      <c r="W93" s="4">
        <v>0</v>
      </c>
      <c r="X93" s="4" t="s">
        <v>107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>CONCATENATE(AI93,";",AJ93,";",AK93,";",AL93,";",AM93)</f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>CONCATENATE(AO93,";",AP93,";",AQ93,";",AR93,";",AS93,";",AT93,";",AU93)</f>
        <v>0;0;0;0;0;0;0</v>
      </c>
      <c r="AW93" s="52" t="s">
        <v>824</v>
      </c>
      <c r="AX93" s="52"/>
      <c r="AY93" s="4">
        <v>6</v>
      </c>
      <c r="AZ93" s="4">
        <v>90</v>
      </c>
      <c r="BA93" s="4"/>
      <c r="BB93" s="20">
        <v>0</v>
      </c>
      <c r="BC93" s="21">
        <v>0</v>
      </c>
      <c r="BD93" s="27">
        <v>0.3327869</v>
      </c>
    </row>
    <row r="94" spans="1:56">
      <c r="A94">
        <v>51000091</v>
      </c>
      <c r="B94" s="4" t="s">
        <v>108</v>
      </c>
      <c r="C94" s="4" t="s">
        <v>532</v>
      </c>
      <c r="D94" s="21" t="s">
        <v>841</v>
      </c>
      <c r="E94" s="4">
        <v>5</v>
      </c>
      <c r="F94" s="4">
        <v>5</v>
      </c>
      <c r="G94" s="4">
        <v>3</v>
      </c>
      <c r="H94" s="4">
        <f>IF(AND(T94&gt;=13,T94&lt;=16),5,IF(AND(T94&gt;=9,T94&lt;=12),4,IF(AND(T94&gt;=5,T94&lt;=8),3,IF(AND(T94&gt;=1,T94&lt;=4),2,IF(AND(T94&gt;=-3,T94&lt;=0),1,IF(AND(T94&gt;=-5,T94&lt;=-4),0,6))))))</f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>SUM(J94:K94)+SUM(M94:S94)*5+4.4*SUM(AO94:AU94)+2.5*SUM(AI94:AM94)+IF(ISNUMBER(AH94),AH94,0)+L94</f>
        <v>7</v>
      </c>
      <c r="U94" s="4">
        <v>10</v>
      </c>
      <c r="V94" s="4">
        <v>15</v>
      </c>
      <c r="W94" s="4">
        <v>0</v>
      </c>
      <c r="X94" s="4" t="s">
        <v>75</v>
      </c>
      <c r="Y94" s="4" t="s">
        <v>997</v>
      </c>
      <c r="Z94" s="39">
        <v>55500008</v>
      </c>
      <c r="AA94" s="20">
        <v>100</v>
      </c>
      <c r="AB94" s="20">
        <v>55310002</v>
      </c>
      <c r="AC94" s="20">
        <v>100</v>
      </c>
      <c r="AD94" s="20"/>
      <c r="AE94" s="20"/>
      <c r="AF94" s="20"/>
      <c r="AG94" s="20"/>
      <c r="AH94" s="20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>CONCATENATE(AI94,";",AJ94,";",AK94,";",AL94,";",AM94)</f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>CONCATENATE(AO94,";",AP94,";",AQ94,";",AR94,";",AS94,";",AT94,";",AU94)</f>
        <v>0;0;0;0;0;0;0</v>
      </c>
      <c r="AW94" s="52" t="s">
        <v>824</v>
      </c>
      <c r="AX94" s="52"/>
      <c r="AY94" s="4">
        <v>5</v>
      </c>
      <c r="AZ94" s="4">
        <v>91</v>
      </c>
      <c r="BA94" s="4"/>
      <c r="BB94" s="20">
        <v>0</v>
      </c>
      <c r="BC94" s="21">
        <v>0</v>
      </c>
      <c r="BD94" s="27">
        <v>0.84262289999999995</v>
      </c>
    </row>
    <row r="95" spans="1:56">
      <c r="A95">
        <v>51000092</v>
      </c>
      <c r="B95" s="4" t="s">
        <v>109</v>
      </c>
      <c r="C95" s="4" t="s">
        <v>533</v>
      </c>
      <c r="D95" s="21"/>
      <c r="E95" s="4">
        <v>3</v>
      </c>
      <c r="F95" s="4">
        <v>13</v>
      </c>
      <c r="G95" s="4">
        <v>6</v>
      </c>
      <c r="H95" s="4">
        <f>IF(AND(T95&gt;=13,T95&lt;=16),5,IF(AND(T95&gt;=9,T95&lt;=12),4,IF(AND(T95&gt;=5,T95&lt;=8),3,IF(AND(T95&gt;=1,T95&lt;=4),2,IF(AND(T95&gt;=-3,T95&lt;=0),1,IF(AND(T95&gt;=-5,T95&lt;=-4),0,6))))))</f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>SUM(J95:K95)+SUM(M95:S95)*5+4.4*SUM(AO95:AU95)+2.5*SUM(AI95:AM95)+IF(ISNUMBER(AH95),AH95,0)+L95</f>
        <v>0</v>
      </c>
      <c r="U95" s="4">
        <v>10</v>
      </c>
      <c r="V95" s="4">
        <v>20</v>
      </c>
      <c r="W95" s="4">
        <v>0</v>
      </c>
      <c r="X95" s="4" t="s">
        <v>103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>CONCATENATE(AI95,";",AJ95,";",AK95,";",AL95,";",AM95)</f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>CONCATENATE(AO95,";",AP95,";",AQ95,";",AR95,";",AS95,";",AT95,";",AU95)</f>
        <v>0;0;0;0;0;0;0</v>
      </c>
      <c r="AW95" s="52" t="s">
        <v>824</v>
      </c>
      <c r="AX95" s="52"/>
      <c r="AY95" s="4">
        <v>6</v>
      </c>
      <c r="AZ95" s="4">
        <v>92</v>
      </c>
      <c r="BA95" s="4"/>
      <c r="BB95" s="20">
        <v>0</v>
      </c>
      <c r="BC95" s="21">
        <v>0</v>
      </c>
      <c r="BD95" s="27">
        <v>0.48688520000000002</v>
      </c>
    </row>
    <row r="96" spans="1:56">
      <c r="A96">
        <v>51000093</v>
      </c>
      <c r="B96" s="4" t="s">
        <v>110</v>
      </c>
      <c r="C96" s="4" t="s">
        <v>534</v>
      </c>
      <c r="D96" s="21"/>
      <c r="E96" s="4">
        <v>4</v>
      </c>
      <c r="F96" s="4">
        <v>14</v>
      </c>
      <c r="G96" s="4">
        <v>4</v>
      </c>
      <c r="H96" s="4">
        <f>IF(AND(T96&gt;=13,T96&lt;=16),5,IF(AND(T96&gt;=9,T96&lt;=12),4,IF(AND(T96&gt;=5,T96&lt;=8),3,IF(AND(T96&gt;=1,T96&lt;=4),2,IF(AND(T96&gt;=-3,T96&lt;=0),1,IF(AND(T96&gt;=-5,T96&lt;=-4),0,6))))))</f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>SUM(J96:K96)+SUM(M96:S96)*5+4.4*SUM(AO96:AU96)+2.5*SUM(AI96:AM96)+IF(ISNUMBER(AH96),AH96,0)+L96</f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1010</v>
      </c>
      <c r="Z96" s="39">
        <v>55500008</v>
      </c>
      <c r="AA96" s="20">
        <v>100</v>
      </c>
      <c r="AB96" s="20">
        <v>55500009</v>
      </c>
      <c r="AC96" s="20">
        <v>100</v>
      </c>
      <c r="AD96" s="20"/>
      <c r="AE96" s="20"/>
      <c r="AF96" s="20"/>
      <c r="AG96" s="20"/>
      <c r="AH96" s="20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>CONCATENATE(AI96,";",AJ96,";",AK96,";",AL96,";",AM96)</f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>CONCATENATE(AO96,";",AP96,";",AQ96,";",AR96,";",AS96,";",AT96,";",AU96)</f>
        <v>0;0;0;0;0;0;0</v>
      </c>
      <c r="AW96" s="52" t="s">
        <v>824</v>
      </c>
      <c r="AX96" s="52"/>
      <c r="AY96" s="4">
        <v>6</v>
      </c>
      <c r="AZ96" s="4">
        <v>93</v>
      </c>
      <c r="BA96" s="4"/>
      <c r="BB96" s="20">
        <v>0</v>
      </c>
      <c r="BC96" s="21">
        <v>0</v>
      </c>
      <c r="BD96" s="27">
        <v>0.66557379999999999</v>
      </c>
    </row>
    <row r="97" spans="1:56">
      <c r="A97">
        <v>51000094</v>
      </c>
      <c r="B97" s="4" t="s">
        <v>111</v>
      </c>
      <c r="C97" s="4" t="s">
        <v>535</v>
      </c>
      <c r="D97" s="21" t="s">
        <v>749</v>
      </c>
      <c r="E97" s="4">
        <v>6</v>
      </c>
      <c r="F97" s="4">
        <v>11</v>
      </c>
      <c r="G97" s="4">
        <v>0</v>
      </c>
      <c r="H97" s="4">
        <f>IF(AND(T97&gt;=13,T97&lt;=16),5,IF(AND(T97&gt;=9,T97&lt;=12),4,IF(AND(T97&gt;=5,T97&lt;=8),3,IF(AND(T97&gt;=1,T97&lt;=4),2,IF(AND(T97&gt;=-3,T97&lt;=0),1,IF(AND(T97&gt;=-5,T97&lt;=-4),0,6))))))</f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>SUM(J97:K97)+SUM(M97:S97)*5+4.4*SUM(AO97:AU97)+2.5*SUM(AI97:AM97)+IF(ISNUMBER(AH97),AH97,0)+L97</f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1037</v>
      </c>
      <c r="Z97" s="39">
        <v>55110007</v>
      </c>
      <c r="AA97" s="20">
        <v>100</v>
      </c>
      <c r="AB97" s="20">
        <v>55900027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>CONCATENATE(AI97,";",AJ97,";",AK97,";",AL97,";",AM97)</f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>CONCATENATE(AO97,";",AP97,";",AQ97,";",AR97,";",AS97,";",AT97,";",AU97)</f>
        <v>0;0;0;0;0;0;0</v>
      </c>
      <c r="AW97" s="52" t="s">
        <v>824</v>
      </c>
      <c r="AX97" s="52"/>
      <c r="AY97" s="4">
        <v>3</v>
      </c>
      <c r="AZ97" s="4">
        <v>94</v>
      </c>
      <c r="BA97" s="4"/>
      <c r="BB97" s="20">
        <v>0</v>
      </c>
      <c r="BC97" s="21">
        <v>0</v>
      </c>
      <c r="BD97" s="27">
        <v>0.93114750000000002</v>
      </c>
    </row>
    <row r="98" spans="1:56">
      <c r="A98">
        <v>51000095</v>
      </c>
      <c r="B98" s="4" t="s">
        <v>112</v>
      </c>
      <c r="C98" s="4" t="s">
        <v>536</v>
      </c>
      <c r="D98" s="21"/>
      <c r="E98" s="4">
        <v>3</v>
      </c>
      <c r="F98" s="4">
        <v>14</v>
      </c>
      <c r="G98" s="4">
        <v>1</v>
      </c>
      <c r="H98" s="4">
        <f>IF(AND(T98&gt;=13,T98&lt;=16),5,IF(AND(T98&gt;=9,T98&lt;=12),4,IF(AND(T98&gt;=5,T98&lt;=8),3,IF(AND(T98&gt;=1,T98&lt;=4),2,IF(AND(T98&gt;=-3,T98&lt;=0),1,IF(AND(T98&gt;=-5,T98&lt;=-4),0,6))))))</f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>SUM(J98:K98)+SUM(M98:S98)*5+4.4*SUM(AO98:AU98)+2.5*SUM(AI98:AM98)+IF(ISNUMBER(AH98),AH98,0)+L98</f>
        <v>-0.25</v>
      </c>
      <c r="U98" s="4">
        <v>35</v>
      </c>
      <c r="V98" s="4">
        <v>0</v>
      </c>
      <c r="W98" s="4">
        <v>10</v>
      </c>
      <c r="X98" s="4" t="s">
        <v>91</v>
      </c>
      <c r="Y98" s="4" t="s">
        <v>1069</v>
      </c>
      <c r="Z98" s="39">
        <v>55510002</v>
      </c>
      <c r="AA98" s="20">
        <v>25</v>
      </c>
      <c r="AB98" s="20"/>
      <c r="AC98" s="20"/>
      <c r="AD98" s="20"/>
      <c r="AE98" s="20"/>
      <c r="AF98" s="20"/>
      <c r="AG98" s="20"/>
      <c r="AH98" s="20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3.75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>CONCATENATE(AI98,";",AJ98,";",AK98,";",AL98,";",AM98)</f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>CONCATENATE(AO98,";",AP98,";",AQ98,";",AR98,";",AS98,";",AT98,";",AU98)</f>
        <v>0;0;0;0;0;0;0</v>
      </c>
      <c r="AW98" s="52" t="s">
        <v>824</v>
      </c>
      <c r="AX98" s="52"/>
      <c r="AY98" s="4">
        <v>6</v>
      </c>
      <c r="AZ98" s="4">
        <v>95</v>
      </c>
      <c r="BA98" s="4"/>
      <c r="BB98" s="20">
        <v>0</v>
      </c>
      <c r="BC98" s="21">
        <v>0</v>
      </c>
      <c r="BD98" s="27">
        <v>0.51803279999999996</v>
      </c>
    </row>
    <row r="99" spans="1:56">
      <c r="A99">
        <v>51000096</v>
      </c>
      <c r="B99" s="4" t="s">
        <v>113</v>
      </c>
      <c r="C99" s="4" t="s">
        <v>537</v>
      </c>
      <c r="D99" s="21"/>
      <c r="E99" s="4">
        <v>2</v>
      </c>
      <c r="F99" s="4">
        <v>13</v>
      </c>
      <c r="G99" s="4">
        <v>3</v>
      </c>
      <c r="H99" s="4">
        <f>IF(AND(T99&gt;=13,T99&lt;=16),5,IF(AND(T99&gt;=9,T99&lt;=12),4,IF(AND(T99&gt;=5,T99&lt;=8),3,IF(AND(T99&gt;=1,T99&lt;=4),2,IF(AND(T99&gt;=-3,T99&lt;=0),1,IF(AND(T99&gt;=-5,T99&lt;=-4),0,6))))))</f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>SUM(J99:K99)+SUM(M99:S99)*5+4.4*SUM(AO99:AU99)+2.5*SUM(AI99:AM99)+IF(ISNUMBER(AH99),AH99,0)+L99</f>
        <v>4</v>
      </c>
      <c r="U99" s="4">
        <v>35</v>
      </c>
      <c r="V99" s="4">
        <v>0</v>
      </c>
      <c r="W99" s="4">
        <v>12</v>
      </c>
      <c r="X99" s="4" t="s">
        <v>738</v>
      </c>
      <c r="Y99" s="4" t="s">
        <v>932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>CONCATENATE(AI99,";",AJ99,";",AK99,";",AL99,";",AM99)</f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>CONCATENATE(AO99,";",AP99,";",AQ99,";",AR99,";",AS99,";",AT99,";",AU99)</f>
        <v>0;0;0;0;0;0;0</v>
      </c>
      <c r="AW99" s="52" t="s">
        <v>824</v>
      </c>
      <c r="AX99" s="52"/>
      <c r="AY99" s="4">
        <v>6</v>
      </c>
      <c r="AZ99" s="4">
        <v>96</v>
      </c>
      <c r="BA99" s="4"/>
      <c r="BB99" s="20">
        <v>0</v>
      </c>
      <c r="BC99" s="21">
        <v>0</v>
      </c>
      <c r="BD99" s="27">
        <v>0.36393439999999999</v>
      </c>
    </row>
    <row r="100" spans="1:56">
      <c r="A100">
        <v>51000097</v>
      </c>
      <c r="B100" s="7" t="s">
        <v>418</v>
      </c>
      <c r="C100" s="4" t="s">
        <v>419</v>
      </c>
      <c r="D100" s="21"/>
      <c r="E100" s="4">
        <v>2</v>
      </c>
      <c r="F100" s="4">
        <v>6</v>
      </c>
      <c r="G100" s="4">
        <v>0</v>
      </c>
      <c r="H100" s="4">
        <f>IF(AND(T100&gt;=13,T100&lt;=16),5,IF(AND(T100&gt;=9,T100&lt;=12),4,IF(AND(T100&gt;=5,T100&lt;=8),3,IF(AND(T100&gt;=1,T100&lt;=4),2,IF(AND(T100&gt;=-3,T100&lt;=0),1,IF(AND(T100&gt;=-5,T100&lt;=-4),0,6))))))</f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>SUM(J100:K100)+SUM(M100:S100)*5+4.4*SUM(AO100:AU100)+2.5*SUM(AI100:AM100)+IF(ISNUMBER(AH100),AH100,0)+L100</f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964</v>
      </c>
      <c r="Z100" s="39">
        <v>55900016</v>
      </c>
      <c r="AA100" s="20">
        <v>100</v>
      </c>
      <c r="AB100" s="20"/>
      <c r="AC100" s="20"/>
      <c r="AD100" s="20"/>
      <c r="AE100" s="20"/>
      <c r="AF100" s="20"/>
      <c r="AG100" s="20"/>
      <c r="AH100" s="20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>CONCATENATE(AI100,";",AJ100,";",AK100,";",AL100,";",AM100)</f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>CONCATENATE(AO100,";",AP100,";",AQ100,";",AR100,";",AS100,";",AT100,";",AU100)</f>
        <v>0;0;0;0;0;0;0</v>
      </c>
      <c r="AW100" s="52" t="s">
        <v>824</v>
      </c>
      <c r="AX100" s="52"/>
      <c r="AY100" s="4">
        <v>6</v>
      </c>
      <c r="AZ100" s="4">
        <v>97</v>
      </c>
      <c r="BA100" s="4"/>
      <c r="BB100" s="20">
        <v>0</v>
      </c>
      <c r="BC100" s="21">
        <v>0</v>
      </c>
      <c r="BD100" s="27">
        <v>0.38196720000000001</v>
      </c>
    </row>
    <row r="101" spans="1:56">
      <c r="A101">
        <v>51000098</v>
      </c>
      <c r="B101" s="7" t="s">
        <v>415</v>
      </c>
      <c r="C101" s="4" t="s">
        <v>539</v>
      </c>
      <c r="D101" s="21"/>
      <c r="E101" s="4">
        <v>3</v>
      </c>
      <c r="F101" s="4">
        <v>1</v>
      </c>
      <c r="G101" s="4">
        <v>0</v>
      </c>
      <c r="H101" s="4">
        <f>IF(AND(T101&gt;=13,T101&lt;=16),5,IF(AND(T101&gt;=9,T101&lt;=12),4,IF(AND(T101&gt;=5,T101&lt;=8),3,IF(AND(T101&gt;=1,T101&lt;=4),2,IF(AND(T101&gt;=-3,T101&lt;=0),1,IF(AND(T101&gt;=-5,T101&lt;=-4),0,6))))))</f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>SUM(J101:K101)+SUM(M101:S101)*5+4.4*SUM(AO101:AU101)+2.5*SUM(AI101:AM101)+IF(ISNUMBER(AH101),AH101,0)+L101</f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>CONCATENATE(AI101,";",AJ101,";",AK101,";",AL101,";",AM101)</f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>CONCATENATE(AO101,";",AP101,";",AQ101,";",AR101,";",AS101,";",AT101,";",AU101)</f>
        <v>0;0;0;0;0;0;0</v>
      </c>
      <c r="AW101" s="52" t="s">
        <v>824</v>
      </c>
      <c r="AX101" s="52"/>
      <c r="AY101" s="4">
        <v>6</v>
      </c>
      <c r="AZ101" s="4">
        <v>98</v>
      </c>
      <c r="BA101" s="4"/>
      <c r="BB101" s="20">
        <v>0</v>
      </c>
      <c r="BC101" s="21">
        <v>0</v>
      </c>
      <c r="BD101" s="27">
        <v>0.60327869999999995</v>
      </c>
    </row>
    <row r="102" spans="1:56">
      <c r="A102">
        <v>51000099</v>
      </c>
      <c r="B102" s="4" t="s">
        <v>116</v>
      </c>
      <c r="C102" s="4" t="s">
        <v>540</v>
      </c>
      <c r="D102" s="21"/>
      <c r="E102" s="4">
        <v>4</v>
      </c>
      <c r="F102" s="4">
        <v>9</v>
      </c>
      <c r="G102" s="4">
        <v>0</v>
      </c>
      <c r="H102" s="4">
        <f>IF(AND(T102&gt;=13,T102&lt;=16),5,IF(AND(T102&gt;=9,T102&lt;=12),4,IF(AND(T102&gt;=5,T102&lt;=8),3,IF(AND(T102&gt;=1,T102&lt;=4),2,IF(AND(T102&gt;=-3,T102&lt;=0),1,IF(AND(T102&gt;=-5,T102&lt;=-4),0,6))))))</f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>SUM(J102:K102)+SUM(M102:S102)*5+4.4*SUM(AO102:AU102)+2.5*SUM(AI102:AM102)+IF(ISNUMBER(AH102),AH102,0)+L102</f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946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>CONCATENATE(AI102,";",AJ102,";",AK102,";",AL102,";",AM102)</f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>CONCATENATE(AO102,";",AP102,";",AQ102,";",AR102,";",AS102,";",AT102,";",AU102)</f>
        <v>0;0;0;0;0;0;0</v>
      </c>
      <c r="AW102" s="52" t="s">
        <v>824</v>
      </c>
      <c r="AX102" s="52"/>
      <c r="AY102" s="4">
        <v>4</v>
      </c>
      <c r="AZ102" s="4">
        <v>99</v>
      </c>
      <c r="BA102" s="4"/>
      <c r="BB102" s="20">
        <v>0</v>
      </c>
      <c r="BC102" s="21">
        <v>0</v>
      </c>
      <c r="BD102" s="27">
        <v>0.75737699999999997</v>
      </c>
    </row>
    <row r="103" spans="1:56">
      <c r="A103">
        <v>51000100</v>
      </c>
      <c r="B103" s="4" t="s">
        <v>117</v>
      </c>
      <c r="C103" s="4" t="s">
        <v>350</v>
      </c>
      <c r="D103" s="21" t="s">
        <v>865</v>
      </c>
      <c r="E103" s="4">
        <v>4</v>
      </c>
      <c r="F103" s="4">
        <v>16</v>
      </c>
      <c r="G103" s="4">
        <v>5</v>
      </c>
      <c r="H103" s="4">
        <f>IF(AND(T103&gt;=13,T103&lt;=16),5,IF(AND(T103&gt;=9,T103&lt;=12),4,IF(AND(T103&gt;=5,T103&lt;=8),3,IF(AND(T103&gt;=1,T103&lt;=4),2,IF(AND(T103&gt;=-3,T103&lt;=0),1,IF(AND(T103&gt;=-5,T103&lt;=-4),0,6))))))</f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>SUM(J103:K103)+SUM(M103:S103)*5+4.4*SUM(AO103:AU103)+2.5*SUM(AI103:AM103)+IF(ISNUMBER(AH103),AH103,0)+L103</f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863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>CONCATENATE(AI103,";",AJ103,";",AK103,";",AL103,";",AM103)</f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>CONCATENATE(AO103,";",AP103,";",AQ103,";",AR103,";",AS103,";",AT103,";",AU103)</f>
        <v>0;0;0;0;0;0;0</v>
      </c>
      <c r="AW103" s="52" t="s">
        <v>824</v>
      </c>
      <c r="AX103" s="52"/>
      <c r="AY103" s="4">
        <v>6</v>
      </c>
      <c r="AZ103" s="4">
        <v>100</v>
      </c>
      <c r="BA103" s="4"/>
      <c r="BB103" s="20">
        <v>0</v>
      </c>
      <c r="BC103" s="21">
        <v>0</v>
      </c>
      <c r="BD103" s="27">
        <v>0.1032787</v>
      </c>
    </row>
    <row r="104" spans="1:56">
      <c r="A104">
        <v>51000101</v>
      </c>
      <c r="B104" s="4" t="s">
        <v>118</v>
      </c>
      <c r="C104" s="4" t="s">
        <v>351</v>
      </c>
      <c r="D104" s="21" t="s">
        <v>1094</v>
      </c>
      <c r="E104" s="4">
        <v>3</v>
      </c>
      <c r="F104" s="4">
        <v>10</v>
      </c>
      <c r="G104" s="4">
        <v>6</v>
      </c>
      <c r="H104" s="4">
        <f>IF(AND(T104&gt;=13,T104&lt;=16),5,IF(AND(T104&gt;=9,T104&lt;=12),4,IF(AND(T104&gt;=5,T104&lt;=8),3,IF(AND(T104&gt;=1,T104&lt;=4),2,IF(AND(T104&gt;=-3,T104&lt;=0),1,IF(AND(T104&gt;=-5,T104&lt;=-4),0,6))))))</f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4">
        <f>SUM(J104:K104)+SUM(M104:S104)*5+4.4*SUM(AO104:AU104)+2.5*SUM(AI104:AM104)+IF(ISNUMBER(AH104),AH104,0)+L104</f>
        <v>1</v>
      </c>
      <c r="U104" s="4">
        <v>10</v>
      </c>
      <c r="V104" s="4">
        <v>0</v>
      </c>
      <c r="W104" s="4">
        <v>15</v>
      </c>
      <c r="X104" s="4" t="s">
        <v>4</v>
      </c>
      <c r="Y104" s="4" t="s">
        <v>1093</v>
      </c>
      <c r="Z104" s="39">
        <v>55100015</v>
      </c>
      <c r="AA104" s="20">
        <v>100</v>
      </c>
      <c r="AB104" s="20">
        <v>55100008</v>
      </c>
      <c r="AC104" s="20">
        <v>100</v>
      </c>
      <c r="AD104" s="20"/>
      <c r="AE104" s="20"/>
      <c r="AF104" s="20"/>
      <c r="AG104" s="20"/>
      <c r="AH104" s="20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31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>CONCATENATE(AI104,";",AJ104,";",AK104,";",AL104,";",AM104)</f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>CONCATENATE(AO104,";",AP104,";",AQ104,";",AR104,";",AS104,";",AT104,";",AU104)</f>
        <v>0;0;0;0;0;0;0</v>
      </c>
      <c r="AW104" s="52" t="s">
        <v>824</v>
      </c>
      <c r="AX104" s="52"/>
      <c r="AY104" s="4">
        <v>6</v>
      </c>
      <c r="AZ104" s="4">
        <v>101</v>
      </c>
      <c r="BA104" s="4"/>
      <c r="BB104" s="20">
        <v>0</v>
      </c>
      <c r="BC104" s="21">
        <v>0</v>
      </c>
      <c r="BD104" s="27">
        <v>0.42622949999999998</v>
      </c>
    </row>
    <row r="105" spans="1:56">
      <c r="A105">
        <v>51000102</v>
      </c>
      <c r="B105" s="4" t="s">
        <v>119</v>
      </c>
      <c r="C105" s="4" t="s">
        <v>541</v>
      </c>
      <c r="D105" s="21" t="s">
        <v>749</v>
      </c>
      <c r="E105" s="4">
        <v>2</v>
      </c>
      <c r="F105" s="4">
        <v>8</v>
      </c>
      <c r="G105" s="4">
        <v>0</v>
      </c>
      <c r="H105" s="4">
        <f>IF(AND(T105&gt;=13,T105&lt;=16),5,IF(AND(T105&gt;=9,T105&lt;=12),4,IF(AND(T105&gt;=5,T105&lt;=8),3,IF(AND(T105&gt;=1,T105&lt;=4),2,IF(AND(T105&gt;=-3,T105&lt;=0),1,IF(AND(T105&gt;=-5,T105&lt;=-4),0,6))))))</f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>SUM(J105:K105)+SUM(M105:S105)*5+4.4*SUM(AO105:AU105)+2.5*SUM(AI105:AM105)+IF(ISNUMBER(AH105),AH105,0)+L105</f>
        <v>-25</v>
      </c>
      <c r="U105" s="4">
        <v>10</v>
      </c>
      <c r="V105" s="4">
        <v>20</v>
      </c>
      <c r="W105" s="4">
        <v>0</v>
      </c>
      <c r="X105" s="4" t="s">
        <v>103</v>
      </c>
      <c r="Y105" s="4" t="s">
        <v>708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>CONCATENATE(AI105,";",AJ105,";",AK105,";",AL105,";",AM105)</f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>CONCATENATE(AO105,";",AP105,";",AQ105,";",AR105,";",AS105,";",AT105,";",AU105)</f>
        <v>0;0;0;0;0;0;0</v>
      </c>
      <c r="AW105" s="52" t="s">
        <v>824</v>
      </c>
      <c r="AX105" s="52"/>
      <c r="AY105" s="4">
        <v>6</v>
      </c>
      <c r="AZ105" s="4">
        <v>102</v>
      </c>
      <c r="BA105" s="4"/>
      <c r="BB105" s="20">
        <v>0</v>
      </c>
      <c r="BC105" s="21">
        <v>0</v>
      </c>
      <c r="BD105" s="27">
        <v>0.2098361</v>
      </c>
    </row>
    <row r="106" spans="1:56">
      <c r="A106">
        <v>51000103</v>
      </c>
      <c r="B106" s="4" t="s">
        <v>120</v>
      </c>
      <c r="C106" s="4" t="s">
        <v>542</v>
      </c>
      <c r="D106" s="21" t="s">
        <v>749</v>
      </c>
      <c r="E106" s="4">
        <v>1</v>
      </c>
      <c r="F106" s="4">
        <v>3</v>
      </c>
      <c r="G106" s="4">
        <v>5</v>
      </c>
      <c r="H106" s="4">
        <f>IF(AND(T106&gt;=13,T106&lt;=16),5,IF(AND(T106&gt;=9,T106&lt;=12),4,IF(AND(T106&gt;=5,T106&lt;=8),3,IF(AND(T106&gt;=1,T106&lt;=4),2,IF(AND(T106&gt;=-3,T106&lt;=0),1,IF(AND(T106&gt;=-5,T106&lt;=-4),0,6))))))</f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>SUM(J106:K106)+SUM(M106:S106)*5+4.4*SUM(AO106:AU106)+2.5*SUM(AI106:AM106)+IF(ISNUMBER(AH106),AH106,0)+L106</f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807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>CONCATENATE(AI106,";",AJ106,";",AK106,";",AL106,";",AM106)</f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>CONCATENATE(AO106,";",AP106,";",AQ106,";",AR106,";",AS106,";",AT106,";",AU106)</f>
        <v>0;0;0;0;0;0;0</v>
      </c>
      <c r="AW106" s="52" t="s">
        <v>824</v>
      </c>
      <c r="AX106" s="52"/>
      <c r="AY106" s="4">
        <v>6</v>
      </c>
      <c r="AZ106" s="4">
        <v>103</v>
      </c>
      <c r="BA106" s="4"/>
      <c r="BB106" s="20">
        <v>0</v>
      </c>
      <c r="BC106" s="21">
        <v>0</v>
      </c>
      <c r="BD106" s="27">
        <v>4.262295E-2</v>
      </c>
    </row>
    <row r="107" spans="1:56">
      <c r="A107">
        <v>51000104</v>
      </c>
      <c r="B107" s="4" t="s">
        <v>121</v>
      </c>
      <c r="C107" s="4" t="s">
        <v>352</v>
      </c>
      <c r="D107" s="21" t="s">
        <v>841</v>
      </c>
      <c r="E107" s="4">
        <v>2</v>
      </c>
      <c r="F107" s="4">
        <v>16</v>
      </c>
      <c r="G107" s="4">
        <v>4</v>
      </c>
      <c r="H107" s="4">
        <f>IF(AND(T107&gt;=13,T107&lt;=16),5,IF(AND(T107&gt;=9,T107&lt;=12),4,IF(AND(T107&gt;=5,T107&lt;=8),3,IF(AND(T107&gt;=1,T107&lt;=4),2,IF(AND(T107&gt;=-3,T107&lt;=0),1,IF(AND(T107&gt;=-5,T107&lt;=-4),0,6))))))</f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>SUM(J107:K107)+SUM(M107:S107)*5+4.4*SUM(AO107:AU107)+2.5*SUM(AI107:AM107)+IF(ISNUMBER(AH107),AH107,0)+L107</f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857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>CONCATENATE(AI107,";",AJ107,";",AK107,";",AL107,";",AM107)</f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>CONCATENATE(AO107,";",AP107,";",AQ107,";",AR107,";",AS107,";",AT107,";",AU107)</f>
        <v>0;0;0;0;0;0;0</v>
      </c>
      <c r="AW107" s="52" t="s">
        <v>824</v>
      </c>
      <c r="AX107" s="52"/>
      <c r="AY107" s="4">
        <v>6</v>
      </c>
      <c r="AZ107" s="4">
        <v>104</v>
      </c>
      <c r="BA107" s="4"/>
      <c r="BB107" s="20">
        <v>0</v>
      </c>
      <c r="BC107" s="21">
        <v>0</v>
      </c>
      <c r="BD107" s="27">
        <v>5.2459020000000002E-2</v>
      </c>
    </row>
    <row r="108" spans="1:56">
      <c r="A108">
        <v>51000105</v>
      </c>
      <c r="B108" s="4" t="s">
        <v>122</v>
      </c>
      <c r="C108" s="4" t="s">
        <v>353</v>
      </c>
      <c r="D108" s="21"/>
      <c r="E108" s="4">
        <v>6</v>
      </c>
      <c r="F108" s="4">
        <v>7</v>
      </c>
      <c r="G108" s="4">
        <v>0</v>
      </c>
      <c r="H108" s="4">
        <f>IF(AND(T108&gt;=13,T108&lt;=16),5,IF(AND(T108&gt;=9,T108&lt;=12),4,IF(AND(T108&gt;=5,T108&lt;=8),3,IF(AND(T108&gt;=1,T108&lt;=4),2,IF(AND(T108&gt;=-3,T108&lt;=0),1,IF(AND(T108&gt;=-5,T108&lt;=-4),0,6))))))</f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>SUM(J108:K108)+SUM(M108:S108)*5+4.4*SUM(AO108:AU108)+2.5*SUM(AI108:AM108)+IF(ISNUMBER(AH108),AH108,0)+L108</f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1038</v>
      </c>
      <c r="Z108" s="39">
        <v>55900027</v>
      </c>
      <c r="AA108" s="20">
        <v>30</v>
      </c>
      <c r="AB108" s="20"/>
      <c r="AC108" s="20"/>
      <c r="AD108" s="20"/>
      <c r="AE108" s="20"/>
      <c r="AF108" s="20"/>
      <c r="AG108" s="20"/>
      <c r="AH108" s="20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10.5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>CONCATENATE(AI108,";",AJ108,";",AK108,";",AL108,";",AM108)</f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>CONCATENATE(AO108,";",AP108,";",AQ108,";",AR108,";",AS108,";",AT108,";",AU108)</f>
        <v>0;0;0;0;0;0;0</v>
      </c>
      <c r="AW108" s="52" t="s">
        <v>824</v>
      </c>
      <c r="AX108" s="52"/>
      <c r="AY108" s="4">
        <v>4</v>
      </c>
      <c r="AZ108" s="4">
        <v>105</v>
      </c>
      <c r="BA108" s="4"/>
      <c r="BB108" s="20">
        <v>0</v>
      </c>
      <c r="BC108" s="21">
        <v>0</v>
      </c>
      <c r="BD108" s="27">
        <v>0.92622950000000004</v>
      </c>
    </row>
    <row r="109" spans="1:56">
      <c r="A109">
        <v>51000106</v>
      </c>
      <c r="B109" s="4" t="s">
        <v>123</v>
      </c>
      <c r="C109" s="4" t="s">
        <v>543</v>
      </c>
      <c r="D109" s="21"/>
      <c r="E109" s="4">
        <v>2</v>
      </c>
      <c r="F109" s="4">
        <v>14</v>
      </c>
      <c r="G109" s="4">
        <v>0</v>
      </c>
      <c r="H109" s="4">
        <f>IF(AND(T109&gt;=13,T109&lt;=16),5,IF(AND(T109&gt;=9,T109&lt;=12),4,IF(AND(T109&gt;=5,T109&lt;=8),3,IF(AND(T109&gt;=1,T109&lt;=4),2,IF(AND(T109&gt;=-3,T109&lt;=0),1,IF(AND(T109&gt;=-5,T109&lt;=-4),0,6))))))</f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>SUM(J109:K109)+SUM(M109:S109)*5+4.4*SUM(AO109:AU109)+2.5*SUM(AI109:AM109)+IF(ISNUMBER(AH109),AH109,0)+L109</f>
        <v>-1</v>
      </c>
      <c r="U109" s="4">
        <v>70</v>
      </c>
      <c r="V109" s="4">
        <v>0</v>
      </c>
      <c r="W109" s="4">
        <v>10</v>
      </c>
      <c r="X109" s="4" t="s">
        <v>124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>CONCATENATE(AI109,";",AJ109,";",AK109,";",AL109,";",AM109)</f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>CONCATENATE(AO109,";",AP109,";",AQ109,";",AR109,";",AS109,";",AT109,";",AU109)</f>
        <v>0;0;0;0;0;0;0</v>
      </c>
      <c r="AW109" s="52" t="s">
        <v>824</v>
      </c>
      <c r="AX109" s="52"/>
      <c r="AY109" s="4">
        <v>6</v>
      </c>
      <c r="AZ109" s="4">
        <v>106</v>
      </c>
      <c r="BA109" s="4"/>
      <c r="BB109" s="20">
        <v>0</v>
      </c>
      <c r="BC109" s="21">
        <v>0</v>
      </c>
      <c r="BD109" s="27">
        <v>6.8852460000000004E-2</v>
      </c>
    </row>
    <row r="110" spans="1:56">
      <c r="A110">
        <v>51000107</v>
      </c>
      <c r="B110" s="4" t="s">
        <v>125</v>
      </c>
      <c r="C110" s="4" t="s">
        <v>544</v>
      </c>
      <c r="D110" s="21"/>
      <c r="E110" s="4">
        <v>2</v>
      </c>
      <c r="F110" s="4">
        <v>14</v>
      </c>
      <c r="G110" s="4">
        <v>0</v>
      </c>
      <c r="H110" s="4">
        <f>IF(AND(T110&gt;=13,T110&lt;=16),5,IF(AND(T110&gt;=9,T110&lt;=12),4,IF(AND(T110&gt;=5,T110&lt;=8),3,IF(AND(T110&gt;=1,T110&lt;=4),2,IF(AND(T110&gt;=-3,T110&lt;=0),1,IF(AND(T110&gt;=-5,T110&lt;=-4),0,6))))))</f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>SUM(J110:K110)+SUM(M110:S110)*5+4.4*SUM(AO110:AU110)+2.5*SUM(AI110:AM110)+IF(ISNUMBER(AH110),AH110,0)+L110</f>
        <v>4</v>
      </c>
      <c r="U110" s="4">
        <v>70</v>
      </c>
      <c r="V110" s="4">
        <v>0</v>
      </c>
      <c r="W110" s="4">
        <v>10</v>
      </c>
      <c r="X110" s="4" t="s">
        <v>126</v>
      </c>
      <c r="Y110" s="4" t="s">
        <v>898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>CONCATENATE(AI110,";",AJ110,";",AK110,";",AL110,";",AM110)</f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>CONCATENATE(AO110,";",AP110,";",AQ110,";",AR110,";",AS110,";",AT110,";",AU110)</f>
        <v>0;0;0;0;0;0;0</v>
      </c>
      <c r="AW110" s="52" t="s">
        <v>824</v>
      </c>
      <c r="AX110" s="52"/>
      <c r="AY110" s="4">
        <v>6</v>
      </c>
      <c r="AZ110" s="4">
        <v>107</v>
      </c>
      <c r="BA110" s="4"/>
      <c r="BB110" s="20">
        <v>0</v>
      </c>
      <c r="BC110" s="21">
        <v>0</v>
      </c>
      <c r="BD110" s="27">
        <v>0.24262300000000001</v>
      </c>
    </row>
    <row r="111" spans="1:56">
      <c r="A111">
        <v>51000108</v>
      </c>
      <c r="B111" s="4" t="s">
        <v>127</v>
      </c>
      <c r="C111" s="4" t="s">
        <v>354</v>
      </c>
      <c r="D111" s="21"/>
      <c r="E111" s="4">
        <v>2</v>
      </c>
      <c r="F111" s="4">
        <v>14</v>
      </c>
      <c r="G111" s="4">
        <v>1</v>
      </c>
      <c r="H111" s="4">
        <f>IF(AND(T111&gt;=13,T111&lt;=16),5,IF(AND(T111&gt;=9,T111&lt;=12),4,IF(AND(T111&gt;=5,T111&lt;=8),3,IF(AND(T111&gt;=1,T111&lt;=4),2,IF(AND(T111&gt;=-3,T111&lt;=0),1,IF(AND(T111&gt;=-5,T111&lt;=-4),0,6))))))</f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>SUM(J111:K111)+SUM(M111:S111)*5+4.4*SUM(AO111:AU111)+2.5*SUM(AI111:AM111)+IF(ISNUMBER(AH111),AH111,0)+L111</f>
        <v>2</v>
      </c>
      <c r="U111" s="4">
        <v>40</v>
      </c>
      <c r="V111" s="4">
        <v>0</v>
      </c>
      <c r="W111" s="4">
        <v>10</v>
      </c>
      <c r="X111" s="4" t="s">
        <v>128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>CONCATENATE(AI111,";",AJ111,";",AK111,";",AL111,";",AM111)</f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>CONCATENATE(AO111,";",AP111,";",AQ111,";",AR111,";",AS111,";",AT111,";",AU111)</f>
        <v>0;0;0;0;0;0;0</v>
      </c>
      <c r="AW111" s="52" t="s">
        <v>824</v>
      </c>
      <c r="AX111" s="52"/>
      <c r="AY111" s="4">
        <v>6</v>
      </c>
      <c r="AZ111" s="4">
        <v>108</v>
      </c>
      <c r="BA111" s="4"/>
      <c r="BB111" s="20">
        <v>0</v>
      </c>
      <c r="BC111" s="21">
        <v>0</v>
      </c>
      <c r="BD111" s="27">
        <v>0.28360659999999999</v>
      </c>
    </row>
    <row r="112" spans="1:56">
      <c r="A112">
        <v>51000109</v>
      </c>
      <c r="B112" s="4" t="s">
        <v>129</v>
      </c>
      <c r="C112" s="4" t="s">
        <v>545</v>
      </c>
      <c r="D112" s="21"/>
      <c r="E112" s="4">
        <v>3</v>
      </c>
      <c r="F112" s="4">
        <v>2</v>
      </c>
      <c r="G112" s="4">
        <v>0</v>
      </c>
      <c r="H112" s="4">
        <f>IF(AND(T112&gt;=13,T112&lt;=16),5,IF(AND(T112&gt;=9,T112&lt;=12),4,IF(AND(T112&gt;=5,T112&lt;=8),3,IF(AND(T112&gt;=1,T112&lt;=4),2,IF(AND(T112&gt;=-3,T112&lt;=0),1,IF(AND(T112&gt;=-5,T112&lt;=-4),0,6))))))</f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4">
        <f>SUM(J112:K112)+SUM(M112:S112)*5+4.4*SUM(AO112:AU112)+2.5*SUM(AI112:AM112)+IF(ISNUMBER(AH112),AH112,0)+L112</f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>CONCATENATE(AI112,";",AJ112,";",AK112,";",AL112,";",AM112)</f>
        <v>0;0;0;0;0</v>
      </c>
      <c r="AO112" s="20">
        <v>0</v>
      </c>
      <c r="AP112" s="20">
        <v>0</v>
      </c>
      <c r="AQ112" s="20">
        <v>0</v>
      </c>
      <c r="AR112" s="20">
        <v>0.3</v>
      </c>
      <c r="AS112" s="20">
        <v>0</v>
      </c>
      <c r="AT112" s="20">
        <v>0</v>
      </c>
      <c r="AU112" s="20">
        <v>0</v>
      </c>
      <c r="AV112" s="4" t="str">
        <f>CONCATENATE(AO112,";",AP112,";",AQ112,";",AR112,";",AS112,";",AT112,";",AU112)</f>
        <v>0;0;0;0.3;0;0;0</v>
      </c>
      <c r="AW112" s="52" t="s">
        <v>824</v>
      </c>
      <c r="AX112" s="52"/>
      <c r="AY112" s="4">
        <v>6</v>
      </c>
      <c r="AZ112" s="4">
        <v>109</v>
      </c>
      <c r="BA112" s="4"/>
      <c r="BB112" s="20">
        <v>0</v>
      </c>
      <c r="BC112" s="21">
        <v>0</v>
      </c>
      <c r="BD112" s="27">
        <v>0.5</v>
      </c>
    </row>
    <row r="113" spans="1:56">
      <c r="A113">
        <v>51000110</v>
      </c>
      <c r="B113" s="4" t="s">
        <v>130</v>
      </c>
      <c r="C113" s="4" t="s">
        <v>546</v>
      </c>
      <c r="D113" s="21"/>
      <c r="E113" s="4">
        <v>2</v>
      </c>
      <c r="F113" s="4">
        <v>2</v>
      </c>
      <c r="G113" s="4">
        <v>0</v>
      </c>
      <c r="H113" s="4">
        <f>IF(AND(T113&gt;=13,T113&lt;=16),5,IF(AND(T113&gt;=9,T113&lt;=12),4,IF(AND(T113&gt;=5,T113&lt;=8),3,IF(AND(T113&gt;=1,T113&lt;=4),2,IF(AND(T113&gt;=-3,T113&lt;=0),1,IF(AND(T113&gt;=-5,T113&lt;=-4),0,6))))))</f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>SUM(J113:K113)+SUM(M113:S113)*5+4.4*SUM(AO113:AU113)+2.5*SUM(AI113:AM113)+IF(ISNUMBER(AH113),AH113,0)+L113</f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4"/>
      <c r="Z113" s="39"/>
      <c r="AA113" s="20"/>
      <c r="AB113" s="20"/>
      <c r="AC113" s="20"/>
      <c r="AD113" s="20"/>
      <c r="AE113" s="20"/>
      <c r="AF113" s="20"/>
      <c r="AG113" s="20"/>
      <c r="AH113" s="20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>CONCATENATE(AI113,";",AJ113,";",AK113,";",AL113,";",AM113)</f>
        <v>0;0;0;0;0</v>
      </c>
      <c r="AO113" s="20">
        <v>0</v>
      </c>
      <c r="AP113" s="20">
        <v>0</v>
      </c>
      <c r="AQ113" s="20">
        <v>0</v>
      </c>
      <c r="AR113" s="20">
        <v>0.3</v>
      </c>
      <c r="AS113" s="20">
        <v>0</v>
      </c>
      <c r="AT113" s="20">
        <v>0</v>
      </c>
      <c r="AU113" s="20">
        <v>0</v>
      </c>
      <c r="AV113" s="4" t="str">
        <f>CONCATENATE(AO113,";",AP113,";",AQ113,";",AR113,";",AS113,";",AT113,";",AU113)</f>
        <v>0;0;0;0.3;0;0;0</v>
      </c>
      <c r="AW113" s="52" t="s">
        <v>824</v>
      </c>
      <c r="AX113" s="52"/>
      <c r="AY113" s="4">
        <v>6</v>
      </c>
      <c r="AZ113" s="4">
        <v>110</v>
      </c>
      <c r="BA113" s="4"/>
      <c r="BB113" s="20">
        <v>0</v>
      </c>
      <c r="BC113" s="21">
        <v>0</v>
      </c>
      <c r="BD113" s="27">
        <v>0.51147540000000002</v>
      </c>
    </row>
    <row r="114" spans="1:56">
      <c r="A114">
        <v>51000111</v>
      </c>
      <c r="B114" s="4" t="s">
        <v>132</v>
      </c>
      <c r="C114" s="4" t="s">
        <v>547</v>
      </c>
      <c r="D114" s="21" t="s">
        <v>749</v>
      </c>
      <c r="E114" s="4">
        <v>7</v>
      </c>
      <c r="F114" s="4">
        <v>1</v>
      </c>
      <c r="G114" s="4">
        <v>1</v>
      </c>
      <c r="H114" s="4">
        <f>IF(AND(T114&gt;=13,T114&lt;=16),5,IF(AND(T114&gt;=9,T114&lt;=12),4,IF(AND(T114&gt;=5,T114&lt;=8),3,IF(AND(T114&gt;=1,T114&lt;=4),2,IF(AND(T114&gt;=-3,T114&lt;=0),1,IF(AND(T114&gt;=-5,T114&lt;=-4),0,6))))))</f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>SUM(J114:K114)+SUM(M114:S114)*5+4.4*SUM(AO114:AU114)+2.5*SUM(AI114:AM114)+IF(ISNUMBER(AH114),AH114,0)+L114</f>
        <v>30</v>
      </c>
      <c r="U114" s="4">
        <v>10</v>
      </c>
      <c r="V114" s="4">
        <v>10</v>
      </c>
      <c r="W114" s="4">
        <v>0</v>
      </c>
      <c r="X114" s="4" t="s">
        <v>86</v>
      </c>
      <c r="Y114" s="4" t="s">
        <v>990</v>
      </c>
      <c r="Z114" s="39"/>
      <c r="AA114" s="20"/>
      <c r="AB114" s="20">
        <v>55900020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>CONCATENATE(AI114,";",AJ114,";",AK114,";",AL114,";",AM114)</f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>CONCATENATE(AO114,";",AP114,";",AQ114,";",AR114,";",AS114,";",AT114,";",AU114)</f>
        <v>0;0;0;0;0;0;0</v>
      </c>
      <c r="AW114" s="52" t="s">
        <v>824</v>
      </c>
      <c r="AX114" s="52"/>
      <c r="AY114" s="4">
        <v>3</v>
      </c>
      <c r="AZ114" s="4">
        <v>111</v>
      </c>
      <c r="BA114" s="4" t="s">
        <v>77</v>
      </c>
      <c r="BB114" s="20">
        <v>0</v>
      </c>
      <c r="BC114" s="21">
        <v>0</v>
      </c>
      <c r="BD114" s="27">
        <v>0.9442623</v>
      </c>
    </row>
    <row r="115" spans="1:56">
      <c r="A115">
        <v>51000112</v>
      </c>
      <c r="B115" s="4" t="s">
        <v>133</v>
      </c>
      <c r="C115" s="4" t="s">
        <v>355</v>
      </c>
      <c r="D115" s="21" t="s">
        <v>749</v>
      </c>
      <c r="E115" s="4">
        <v>7</v>
      </c>
      <c r="F115" s="4">
        <v>1</v>
      </c>
      <c r="G115" s="4">
        <v>6</v>
      </c>
      <c r="H115" s="4">
        <f>IF(AND(T115&gt;=13,T115&lt;=16),5,IF(AND(T115&gt;=9,T115&lt;=12),4,IF(AND(T115&gt;=5,T115&lt;=8),3,IF(AND(T115&gt;=1,T115&lt;=4),2,IF(AND(T115&gt;=-3,T115&lt;=0),1,IF(AND(T115&gt;=-5,T115&lt;=-4),0,6))))))</f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>SUM(J115:K115)+SUM(M115:S115)*5+4.4*SUM(AO115:AU115)+2.5*SUM(AI115:AM115)+IF(ISNUMBER(AH115),AH115,0)+L115</f>
        <v>27</v>
      </c>
      <c r="U115" s="4">
        <v>10</v>
      </c>
      <c r="V115" s="4">
        <v>10</v>
      </c>
      <c r="W115" s="4">
        <v>0</v>
      </c>
      <c r="X115" s="4" t="s">
        <v>91</v>
      </c>
      <c r="Y115" s="4" t="s">
        <v>991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>CONCATENATE(AI115,";",AJ115,";",AK115,";",AL115,";",AM115)</f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>CONCATENATE(AO115,";",AP115,";",AQ115,";",AR115,";",AS115,";",AT115,";",AU115)</f>
        <v>0;0;0;0;0;0;0</v>
      </c>
      <c r="AW115" s="52" t="s">
        <v>824</v>
      </c>
      <c r="AX115" s="52"/>
      <c r="AY115" s="4">
        <v>6</v>
      </c>
      <c r="AZ115" s="4">
        <v>112</v>
      </c>
      <c r="BA115" s="4" t="s">
        <v>77</v>
      </c>
      <c r="BB115" s="20">
        <v>0</v>
      </c>
      <c r="BC115" s="21">
        <v>0</v>
      </c>
      <c r="BD115" s="27">
        <v>0.94262299999999999</v>
      </c>
    </row>
    <row r="116" spans="1:56">
      <c r="A116">
        <v>51000113</v>
      </c>
      <c r="B116" s="7" t="s">
        <v>416</v>
      </c>
      <c r="C116" s="4" t="s">
        <v>417</v>
      </c>
      <c r="D116" s="21" t="s">
        <v>749</v>
      </c>
      <c r="E116" s="4">
        <v>7</v>
      </c>
      <c r="F116" s="4">
        <v>1</v>
      </c>
      <c r="G116" s="4">
        <v>2</v>
      </c>
      <c r="H116" s="4">
        <f>IF(AND(T116&gt;=13,T116&lt;=16),5,IF(AND(T116&gt;=9,T116&lt;=12),4,IF(AND(T116&gt;=5,T116&lt;=8),3,IF(AND(T116&gt;=1,T116&lt;=4),2,IF(AND(T116&gt;=-3,T116&lt;=0),1,IF(AND(T116&gt;=-5,T116&lt;=-4),0,6))))))</f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>SUM(J116:K116)+SUM(M116:S116)*5+4.4*SUM(AO116:AU116)+2.5*SUM(AI116:AM116)+IF(ISNUMBER(AH116),AH116,0)+L116</f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992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>CONCATENATE(AI116,";",AJ116,";",AK116,";",AL116,";",AM116)</f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>CONCATENATE(AO116,";",AP116,";",AQ116,";",AR116,";",AS116,";",AT116,";",AU116)</f>
        <v>0;0;0;0;0;0;0</v>
      </c>
      <c r="AW116" s="52" t="s">
        <v>824</v>
      </c>
      <c r="AX116" s="52"/>
      <c r="AY116" s="4">
        <v>6</v>
      </c>
      <c r="AZ116" s="4">
        <v>113</v>
      </c>
      <c r="BA116" s="4" t="s">
        <v>77</v>
      </c>
      <c r="BB116" s="20">
        <v>0</v>
      </c>
      <c r="BC116" s="21">
        <v>0</v>
      </c>
      <c r="BD116" s="27">
        <v>0.92786880000000005</v>
      </c>
    </row>
    <row r="117" spans="1:56">
      <c r="A117">
        <v>51000114</v>
      </c>
      <c r="B117" s="4" t="s">
        <v>115</v>
      </c>
      <c r="C117" s="4" t="s">
        <v>538</v>
      </c>
      <c r="D117" s="21" t="s">
        <v>749</v>
      </c>
      <c r="E117" s="4">
        <v>7</v>
      </c>
      <c r="F117" s="4">
        <v>1</v>
      </c>
      <c r="G117" s="4">
        <v>3</v>
      </c>
      <c r="H117" s="4">
        <f>IF(AND(T117&gt;=13,T117&lt;=16),5,IF(AND(T117&gt;=9,T117&lt;=12),4,IF(AND(T117&gt;=5,T117&lt;=8),3,IF(AND(T117&gt;=1,T117&lt;=4),2,IF(AND(T117&gt;=-3,T117&lt;=0),1,IF(AND(T117&gt;=-5,T117&lt;=-4),0,6))))))</f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>SUM(J117:K117)+SUM(M117:S117)*5+4.4*SUM(AO117:AU117)+2.5*SUM(AI117:AM117)+IF(ISNUMBER(AH117),AH117,0)+L117</f>
        <v>29</v>
      </c>
      <c r="U117" s="4">
        <v>10</v>
      </c>
      <c r="V117" s="4">
        <v>10</v>
      </c>
      <c r="W117" s="4">
        <v>0</v>
      </c>
      <c r="X117" s="4" t="s">
        <v>75</v>
      </c>
      <c r="Y117" s="4" t="s">
        <v>989</v>
      </c>
      <c r="Z117" s="39"/>
      <c r="AA117" s="20"/>
      <c r="AB117" s="20">
        <v>55900020</v>
      </c>
      <c r="AC117" s="20">
        <v>100</v>
      </c>
      <c r="AD117" s="20">
        <v>55000125</v>
      </c>
      <c r="AE117" s="20">
        <v>100</v>
      </c>
      <c r="AF117" s="20">
        <v>55000326</v>
      </c>
      <c r="AG117" s="20">
        <v>20</v>
      </c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>CONCATENATE(AI117,";",AJ117,";",AK117,";",AL117,";",AM117)</f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>CONCATENATE(AO117,";",AP117,";",AQ117,";",AR117,";",AS117,";",AT117,";",AU117)</f>
        <v>0;0;0;0;0;0;0</v>
      </c>
      <c r="AW117" s="52" t="s">
        <v>824</v>
      </c>
      <c r="AX117" s="52"/>
      <c r="AY117" s="4">
        <v>5</v>
      </c>
      <c r="AZ117" s="4">
        <v>114</v>
      </c>
      <c r="BA117" s="4" t="s">
        <v>77</v>
      </c>
      <c r="BB117" s="20">
        <v>0</v>
      </c>
      <c r="BC117" s="21">
        <v>0</v>
      </c>
      <c r="BD117" s="27">
        <v>0.94918029999999998</v>
      </c>
    </row>
    <row r="118" spans="1:56">
      <c r="A118">
        <v>51000115</v>
      </c>
      <c r="B118" s="4" t="s">
        <v>134</v>
      </c>
      <c r="C118" s="4" t="s">
        <v>548</v>
      </c>
      <c r="D118" s="21" t="s">
        <v>749</v>
      </c>
      <c r="E118" s="4">
        <v>7</v>
      </c>
      <c r="F118" s="4">
        <v>1</v>
      </c>
      <c r="G118" s="4">
        <v>0</v>
      </c>
      <c r="H118" s="4">
        <f>IF(AND(T118&gt;=13,T118&lt;=16),5,IF(AND(T118&gt;=9,T118&lt;=12),4,IF(AND(T118&gt;=5,T118&lt;=8),3,IF(AND(T118&gt;=1,T118&lt;=4),2,IF(AND(T118&gt;=-3,T118&lt;=0),1,IF(AND(T118&gt;=-5,T118&lt;=-4),0,6))))))</f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>SUM(J118:K118)+SUM(M118:S118)*5+4.4*SUM(AO118:AU118)+2.5*SUM(AI118:AM118)+IF(ISNUMBER(AH118),AH118,0)+L118</f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895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>CONCATENATE(AI118,";",AJ118,";",AK118,";",AL118,";",AM118)</f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>CONCATENATE(AO118,";",AP118,";",AQ118,";",AR118,";",AS118,";",AT118,";",AU118)</f>
        <v>0;0;0;0;0;0;0</v>
      </c>
      <c r="AW118" s="52" t="s">
        <v>824</v>
      </c>
      <c r="AX118" s="52"/>
      <c r="AY118" s="4">
        <v>5</v>
      </c>
      <c r="AZ118" s="4">
        <v>115</v>
      </c>
      <c r="BA118" s="4" t="s">
        <v>77</v>
      </c>
      <c r="BB118" s="20">
        <v>0</v>
      </c>
      <c r="BC118" s="21">
        <v>0</v>
      </c>
      <c r="BD118" s="27">
        <v>0.9442623</v>
      </c>
    </row>
    <row r="119" spans="1:56">
      <c r="A119">
        <v>51000116</v>
      </c>
      <c r="B119" s="10" t="s">
        <v>676</v>
      </c>
      <c r="C119" s="10" t="s">
        <v>679</v>
      </c>
      <c r="D119" s="21" t="s">
        <v>926</v>
      </c>
      <c r="E119" s="10">
        <v>2</v>
      </c>
      <c r="F119" s="10">
        <v>8</v>
      </c>
      <c r="G119" s="10">
        <v>0</v>
      </c>
      <c r="H119" s="10">
        <f>IF(AND(T119&gt;=13,T119&lt;=16),5,IF(AND(T119&gt;=9,T119&lt;=12),4,IF(AND(T119&gt;=5,T119&lt;=8),3,IF(AND(T119&gt;=1,T119&lt;=4),2,IF(AND(T119&gt;=-3,T119&lt;=0),1,IF(AND(T119&gt;=-5,T119&lt;=-4),0,6))))))</f>
        <v>1</v>
      </c>
      <c r="I119" s="10">
        <v>2</v>
      </c>
      <c r="J119" s="4">
        <v>0</v>
      </c>
      <c r="K119" s="4">
        <v>-15</v>
      </c>
      <c r="L119" s="9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3">
        <f>SUM(J119:K119)+SUM(M119:S119)*5+4.4*SUM(AO119:AU119)+2.5*SUM(AI119:AM119)+IF(ISNUMBER(AH119),AH119,0)+L119</f>
        <v>0</v>
      </c>
      <c r="U119" s="4">
        <v>10</v>
      </c>
      <c r="V119" s="4">
        <v>20</v>
      </c>
      <c r="W119" s="4">
        <v>0</v>
      </c>
      <c r="X119" s="10" t="s">
        <v>6</v>
      </c>
      <c r="Y119" s="10" t="s">
        <v>923</v>
      </c>
      <c r="Z119" s="39">
        <v>55100014</v>
      </c>
      <c r="AA119" s="20">
        <v>100</v>
      </c>
      <c r="AB119" s="20"/>
      <c r="AC119" s="20"/>
      <c r="AD119" s="20"/>
      <c r="AE119" s="20"/>
      <c r="AF119" s="20"/>
      <c r="AG119" s="20"/>
      <c r="AH119" s="20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24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>CONCATENATE(AI119,";",AJ119,";",AK119,";",AL119,";",AM119)</f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>CONCATENATE(AO119,";",AP119,";",AQ119,";",AR119,";",AS119,";",AT119,";",AU119)</f>
        <v>0;0;0;0;0;0;0</v>
      </c>
      <c r="AW119" s="52" t="s">
        <v>824</v>
      </c>
      <c r="AX119" s="52"/>
      <c r="AY119" s="10">
        <v>6</v>
      </c>
      <c r="AZ119" s="10">
        <v>116</v>
      </c>
      <c r="BA119" s="10"/>
      <c r="BB119" s="20">
        <v>0</v>
      </c>
      <c r="BC119" s="21">
        <v>0</v>
      </c>
      <c r="BD119" s="27">
        <v>0.19508200000000001</v>
      </c>
    </row>
    <row r="120" spans="1:56">
      <c r="A120">
        <v>51000117</v>
      </c>
      <c r="B120" s="4" t="s">
        <v>135</v>
      </c>
      <c r="C120" s="4" t="s">
        <v>549</v>
      </c>
      <c r="D120" s="21" t="s">
        <v>749</v>
      </c>
      <c r="E120" s="4">
        <v>7</v>
      </c>
      <c r="F120" s="4">
        <v>3</v>
      </c>
      <c r="G120" s="4">
        <v>5</v>
      </c>
      <c r="H120" s="4">
        <f>IF(AND(T120&gt;=13,T120&lt;=16),5,IF(AND(T120&gt;=9,T120&lt;=12),4,IF(AND(T120&gt;=5,T120&lt;=8),3,IF(AND(T120&gt;=1,T120&lt;=4),2,IF(AND(T120&gt;=-3,T120&lt;=0),1,IF(AND(T120&gt;=-5,T120&lt;=-4),0,6))))))</f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>SUM(J120:K120)+SUM(M120:S120)*5+4.4*SUM(AO120:AU120)+2.5*SUM(AI120:AM120)+IF(ISNUMBER(AH120),AH120,0)+L120</f>
        <v>15</v>
      </c>
      <c r="U120" s="4">
        <v>10</v>
      </c>
      <c r="V120" s="4">
        <v>10</v>
      </c>
      <c r="W120" s="4">
        <v>0</v>
      </c>
      <c r="X120" s="4" t="s">
        <v>49</v>
      </c>
      <c r="Y120" s="4" t="s">
        <v>993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>CONCATENATE(AI120,";",AJ120,";",AK120,";",AL120,";",AM120)</f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>CONCATENATE(AO120,";",AP120,";",AQ120,";",AR120,";",AS120,";",AT120,";",AU120)</f>
        <v>0;0;0;0;0;0;0</v>
      </c>
      <c r="AW120" s="52" t="s">
        <v>824</v>
      </c>
      <c r="AX120" s="52"/>
      <c r="AY120" s="4">
        <v>5</v>
      </c>
      <c r="AZ120" s="4">
        <v>117</v>
      </c>
      <c r="BA120" s="4" t="s">
        <v>77</v>
      </c>
      <c r="BB120" s="20">
        <v>0</v>
      </c>
      <c r="BC120" s="21">
        <v>0</v>
      </c>
      <c r="BD120" s="27">
        <v>0.92786880000000005</v>
      </c>
    </row>
    <row r="121" spans="1:56">
      <c r="A121">
        <v>51000118</v>
      </c>
      <c r="B121" s="4" t="s">
        <v>136</v>
      </c>
      <c r="C121" s="4" t="s">
        <v>550</v>
      </c>
      <c r="D121" s="21" t="s">
        <v>749</v>
      </c>
      <c r="E121" s="4">
        <v>7</v>
      </c>
      <c r="F121" s="4">
        <v>10</v>
      </c>
      <c r="G121" s="4">
        <v>4</v>
      </c>
      <c r="H121" s="4">
        <f>IF(AND(T121&gt;=13,T121&lt;=16),5,IF(AND(T121&gt;=9,T121&lt;=12),4,IF(AND(T121&gt;=5,T121&lt;=8),3,IF(AND(T121&gt;=1,T121&lt;=4),2,IF(AND(T121&gt;=-3,T121&lt;=0),1,IF(AND(T121&gt;=-5,T121&lt;=-4),0,6))))))</f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>SUM(J121:K121)+SUM(M121:S121)*5+4.4*SUM(AO121:AU121)+2.5*SUM(AI121:AM121)+IF(ISNUMBER(AH121),AH121,0)+L121</f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994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>CONCATENATE(AI121,";",AJ121,";",AK121,";",AL121,";",AM121)</f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>CONCATENATE(AO121,";",AP121,";",AQ121,";",AR121,";",AS121,";",AT121,";",AU121)</f>
        <v>0;0;0;0;0;0;0</v>
      </c>
      <c r="AW121" s="52" t="s">
        <v>824</v>
      </c>
      <c r="AX121" s="52"/>
      <c r="AY121" s="4">
        <v>6</v>
      </c>
      <c r="AZ121" s="4">
        <v>118</v>
      </c>
      <c r="BA121" s="4" t="s">
        <v>77</v>
      </c>
      <c r="BB121" s="20">
        <v>0</v>
      </c>
      <c r="BC121" s="21">
        <v>0</v>
      </c>
      <c r="BD121" s="27">
        <v>0.95409829999999995</v>
      </c>
    </row>
    <row r="122" spans="1:56">
      <c r="A122">
        <v>51000119</v>
      </c>
      <c r="B122" s="4" t="s">
        <v>137</v>
      </c>
      <c r="C122" s="4" t="s">
        <v>551</v>
      </c>
      <c r="D122" s="21"/>
      <c r="E122" s="4">
        <v>2</v>
      </c>
      <c r="F122" s="4">
        <v>11</v>
      </c>
      <c r="G122" s="4">
        <v>2</v>
      </c>
      <c r="H122" s="4">
        <f>IF(AND(T122&gt;=13,T122&lt;=16),5,IF(AND(T122&gt;=9,T122&lt;=12),4,IF(AND(T122&gt;=5,T122&lt;=8),3,IF(AND(T122&gt;=1,T122&lt;=4),2,IF(AND(T122&gt;=-3,T122&lt;=0),1,IF(AND(T122&gt;=-5,T122&lt;=-4),0,6))))))</f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4">
        <f>SUM(J122:K122)+SUM(M122:S122)*5+4.4*SUM(AO122:AU122)+2.5*SUM(AI122:AM122)+IF(ISNUMBER(AH122),AH122,0)+L122</f>
        <v>-1</v>
      </c>
      <c r="U122" s="4">
        <v>10</v>
      </c>
      <c r="V122" s="4">
        <v>25</v>
      </c>
      <c r="W122" s="4">
        <v>0</v>
      </c>
      <c r="X122" s="4" t="s">
        <v>4</v>
      </c>
      <c r="Y122" s="4"/>
      <c r="Z122" s="39"/>
      <c r="AA122" s="20"/>
      <c r="AB122" s="20"/>
      <c r="AC122" s="20"/>
      <c r="AD122" s="20"/>
      <c r="AE122" s="20"/>
      <c r="AF122" s="20"/>
      <c r="AG122" s="20"/>
      <c r="AH122" s="20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0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>CONCATENATE(AI122,";",AJ122,";",AK122,";",AL122,";",AM122)</f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>CONCATENATE(AO122,";",AP122,";",AQ122,";",AR122,";",AS122,";",AT122,";",AU122)</f>
        <v>0;0;0;0;0;0;0</v>
      </c>
      <c r="AW122" s="52" t="s">
        <v>824</v>
      </c>
      <c r="AX122" s="52"/>
      <c r="AY122" s="4">
        <v>6</v>
      </c>
      <c r="AZ122" s="4">
        <v>119</v>
      </c>
      <c r="BA122" s="4"/>
      <c r="BB122" s="20">
        <v>0</v>
      </c>
      <c r="BC122" s="21">
        <v>0</v>
      </c>
      <c r="BD122" s="27">
        <v>0.24426229999999999</v>
      </c>
    </row>
    <row r="123" spans="1:56">
      <c r="A123">
        <v>51000120</v>
      </c>
      <c r="B123" s="4" t="s">
        <v>138</v>
      </c>
      <c r="C123" s="4" t="s">
        <v>552</v>
      </c>
      <c r="D123" s="21"/>
      <c r="E123" s="4">
        <v>2</v>
      </c>
      <c r="F123" s="4">
        <v>9</v>
      </c>
      <c r="G123" s="4">
        <v>5</v>
      </c>
      <c r="H123" s="4">
        <f>IF(AND(T123&gt;=13,T123&lt;=16),5,IF(AND(T123&gt;=9,T123&lt;=12),4,IF(AND(T123&gt;=5,T123&lt;=8),3,IF(AND(T123&gt;=1,T123&lt;=4),2,IF(AND(T123&gt;=-3,T123&lt;=0),1,IF(AND(T123&gt;=-5,T123&lt;=-4),0,6))))))</f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4">
        <f>SUM(J123:K123)+SUM(M123:S123)*5+4.4*SUM(AO123:AU123)+2.5*SUM(AI123:AM123)+IF(ISNUMBER(AH123),AH123,0)+L123</f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1011</v>
      </c>
      <c r="Z123" s="39">
        <v>55100005</v>
      </c>
      <c r="AA123" s="20">
        <v>100</v>
      </c>
      <c r="AB123" s="20"/>
      <c r="AC123" s="20"/>
      <c r="AD123" s="20"/>
      <c r="AE123" s="20"/>
      <c r="AF123" s="20"/>
      <c r="AG123" s="20"/>
      <c r="AH123" s="20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>CONCATENATE(AI123,";",AJ123,";",AK123,";",AL123,";",AM123)</f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>CONCATENATE(AO123,";",AP123,";",AQ123,";",AR123,";",AS123,";",AT123,";",AU123)</f>
        <v>0;0;0;0;0;0;0</v>
      </c>
      <c r="AW123" s="52" t="s">
        <v>824</v>
      </c>
      <c r="AX123" s="52"/>
      <c r="AY123" s="4">
        <v>6</v>
      </c>
      <c r="AZ123" s="4">
        <v>120</v>
      </c>
      <c r="BA123" s="4"/>
      <c r="BB123" s="20">
        <v>0</v>
      </c>
      <c r="BC123" s="21">
        <v>0</v>
      </c>
      <c r="BD123" s="27">
        <v>0.27213110000000001</v>
      </c>
    </row>
    <row r="124" spans="1:56">
      <c r="A124">
        <v>51000121</v>
      </c>
      <c r="B124" s="4" t="s">
        <v>139</v>
      </c>
      <c r="C124" s="4" t="s">
        <v>553</v>
      </c>
      <c r="D124" s="21" t="s">
        <v>873</v>
      </c>
      <c r="E124" s="4">
        <v>3</v>
      </c>
      <c r="F124" s="4">
        <v>4</v>
      </c>
      <c r="G124" s="4">
        <v>0</v>
      </c>
      <c r="H124" s="4">
        <f>IF(AND(T124&gt;=13,T124&lt;=16),5,IF(AND(T124&gt;=9,T124&lt;=12),4,IF(AND(T124&gt;=5,T124&lt;=8),3,IF(AND(T124&gt;=1,T124&lt;=4),2,IF(AND(T124&gt;=-3,T124&lt;=0),1,IF(AND(T124&gt;=-5,T124&lt;=-4),0,6))))))</f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>SUM(J124:K124)+SUM(M124:S124)*5+4.4*SUM(AO124:AU124)+2.5*SUM(AI124:AM124)+IF(ISNUMBER(AH124),AH124,0)+L124</f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872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>CONCATENATE(AI124,";",AJ124,";",AK124,";",AL124,";",AM124)</f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>CONCATENATE(AO124,";",AP124,";",AQ124,";",AR124,";",AS124,";",AT124,";",AU124)</f>
        <v>0;0;0;0;0;0;0</v>
      </c>
      <c r="AW124" s="52" t="s">
        <v>824</v>
      </c>
      <c r="AX124" s="52"/>
      <c r="AY124" s="4">
        <v>6</v>
      </c>
      <c r="AZ124" s="4">
        <v>121</v>
      </c>
      <c r="BA124" s="4"/>
      <c r="BB124" s="20">
        <v>0</v>
      </c>
      <c r="BC124" s="21">
        <v>0</v>
      </c>
      <c r="BD124" s="27">
        <v>0.49836069999999999</v>
      </c>
    </row>
    <row r="125" spans="1:56">
      <c r="A125">
        <v>51000122</v>
      </c>
      <c r="B125" s="7" t="s">
        <v>420</v>
      </c>
      <c r="C125" s="4" t="s">
        <v>554</v>
      </c>
      <c r="D125" s="21"/>
      <c r="E125" s="4">
        <v>4</v>
      </c>
      <c r="F125" s="4">
        <v>4</v>
      </c>
      <c r="G125" s="4">
        <v>0</v>
      </c>
      <c r="H125" s="4">
        <f>IF(AND(T125&gt;=13,T125&lt;=16),5,IF(AND(T125&gt;=9,T125&lt;=12),4,IF(AND(T125&gt;=5,T125&lt;=8),3,IF(AND(T125&gt;=1,T125&lt;=4),2,IF(AND(T125&gt;=-3,T125&lt;=0),1,IF(AND(T125&gt;=-5,T125&lt;=-4),0,6))))))</f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>SUM(J125:K125)+SUM(M125:S125)*5+4.4*SUM(AO125:AU125)+2.5*SUM(AI125:AM125)+IF(ISNUMBER(AH125),AH125,0)+L125</f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1034</v>
      </c>
      <c r="Z125" s="39">
        <v>55100010</v>
      </c>
      <c r="AA125" s="20">
        <v>100</v>
      </c>
      <c r="AB125" s="20">
        <v>55510007</v>
      </c>
      <c r="AC125" s="20">
        <v>40</v>
      </c>
      <c r="AD125" s="20"/>
      <c r="AE125" s="20"/>
      <c r="AF125" s="20"/>
      <c r="AG125" s="20"/>
      <c r="AH125" s="20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16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>CONCATENATE(AI125,";",AJ125,";",AK125,";",AL125,";",AM125)</f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>CONCATENATE(AO125,";",AP125,";",AQ125,";",AR125,";",AS125,";",AT125,";",AU125)</f>
        <v>0;0;0;0;0;0;0</v>
      </c>
      <c r="AW125" s="52" t="s">
        <v>824</v>
      </c>
      <c r="AX125" s="52"/>
      <c r="AY125" s="4">
        <v>6</v>
      </c>
      <c r="AZ125" s="4">
        <v>122</v>
      </c>
      <c r="BA125" s="4"/>
      <c r="BB125" s="20">
        <v>0</v>
      </c>
      <c r="BC125" s="21">
        <v>0</v>
      </c>
      <c r="BD125" s="27">
        <v>0.73114749999999995</v>
      </c>
    </row>
    <row r="126" spans="1:56">
      <c r="A126">
        <v>51000123</v>
      </c>
      <c r="B126" s="4" t="s">
        <v>140</v>
      </c>
      <c r="C126" s="4" t="s">
        <v>356</v>
      </c>
      <c r="D126" s="21" t="s">
        <v>1032</v>
      </c>
      <c r="E126" s="4">
        <v>1</v>
      </c>
      <c r="F126" s="4">
        <v>10</v>
      </c>
      <c r="G126" s="4">
        <v>2</v>
      </c>
      <c r="H126" s="4">
        <f>IF(AND(T126&gt;=13,T126&lt;=16),5,IF(AND(T126&gt;=9,T126&lt;=12),4,IF(AND(T126&gt;=5,T126&lt;=8),3,IF(AND(T126&gt;=1,T126&lt;=4),2,IF(AND(T126&gt;=-3,T126&lt;=0),1,IF(AND(T126&gt;=-5,T126&lt;=-4),0,6))))))</f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>SUM(J126:K126)+SUM(M126:S126)*5+4.4*SUM(AO126:AU126)+2.5*SUM(AI126:AM126)+IF(ISNUMBER(AH126),AH126,0)+L126</f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1031</v>
      </c>
      <c r="Z126" s="39">
        <v>55600012</v>
      </c>
      <c r="AA126" s="20">
        <v>100</v>
      </c>
      <c r="AB126" s="20"/>
      <c r="AC126" s="20"/>
      <c r="AD126" s="20"/>
      <c r="AE126" s="20"/>
      <c r="AF126" s="20"/>
      <c r="AG126" s="20"/>
      <c r="AH126" s="20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30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>CONCATENATE(AI126,";",AJ126,";",AK126,";",AL126,";",AM126)</f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>CONCATENATE(AO126,";",AP126,";",AQ126,";",AR126,";",AS126,";",AT126,";",AU126)</f>
        <v>0;0;0;0;0;0;0</v>
      </c>
      <c r="AW126" s="52" t="s">
        <v>824</v>
      </c>
      <c r="AX126" s="52"/>
      <c r="AY126" s="4">
        <v>6</v>
      </c>
      <c r="AZ126" s="4">
        <v>123</v>
      </c>
      <c r="BA126" s="4"/>
      <c r="BB126" s="20">
        <v>0</v>
      </c>
      <c r="BC126" s="21">
        <v>0</v>
      </c>
      <c r="BD126" s="27">
        <v>9.3442629999999999E-2</v>
      </c>
    </row>
    <row r="127" spans="1:56">
      <c r="A127">
        <v>51000124</v>
      </c>
      <c r="B127" s="4" t="s">
        <v>141</v>
      </c>
      <c r="C127" s="4" t="s">
        <v>357</v>
      </c>
      <c r="D127" s="21"/>
      <c r="E127" s="4">
        <v>2</v>
      </c>
      <c r="F127" s="4">
        <v>7</v>
      </c>
      <c r="G127" s="4">
        <v>4</v>
      </c>
      <c r="H127" s="4">
        <f>IF(AND(T127&gt;=13,T127&lt;=16),5,IF(AND(T127&gt;=9,T127&lt;=12),4,IF(AND(T127&gt;=5,T127&lt;=8),3,IF(AND(T127&gt;=1,T127&lt;=4),2,IF(AND(T127&gt;=-3,T127&lt;=0),1,IF(AND(T127&gt;=-5,T127&lt;=-4),0,6))))))</f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>SUM(J127:K127)+SUM(M127:S127)*5+4.4*SUM(AO127:AU127)+2.5*SUM(AI127:AM127)+IF(ISNUMBER(AH127),AH127,0)+L127</f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963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>CONCATENATE(AI127,";",AJ127,";",AK127,";",AL127,";",AM127)</f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>CONCATENATE(AO127,";",AP127,";",AQ127,";",AR127,";",AS127,";",AT127,";",AU127)</f>
        <v>0;0;0;0;0;0;0</v>
      </c>
      <c r="AW127" s="52" t="s">
        <v>824</v>
      </c>
      <c r="AX127" s="52"/>
      <c r="AY127" s="4">
        <v>6</v>
      </c>
      <c r="AZ127" s="4">
        <v>124</v>
      </c>
      <c r="BA127" s="4"/>
      <c r="BB127" s="20">
        <v>0</v>
      </c>
      <c r="BC127" s="21">
        <v>0</v>
      </c>
      <c r="BD127" s="27">
        <v>0.3</v>
      </c>
    </row>
    <row r="128" spans="1:56">
      <c r="A128">
        <v>51000125</v>
      </c>
      <c r="B128" s="4" t="s">
        <v>142</v>
      </c>
      <c r="C128" s="4" t="s">
        <v>555</v>
      </c>
      <c r="D128" s="21" t="s">
        <v>966</v>
      </c>
      <c r="E128" s="4">
        <v>2</v>
      </c>
      <c r="F128" s="4">
        <v>3</v>
      </c>
      <c r="G128" s="4">
        <v>3</v>
      </c>
      <c r="H128" s="4">
        <f>IF(AND(T128&gt;=13,T128&lt;=16),5,IF(AND(T128&gt;=9,T128&lt;=12),4,IF(AND(T128&gt;=5,T128&lt;=8),3,IF(AND(T128&gt;=1,T128&lt;=4),2,IF(AND(T128&gt;=-3,T128&lt;=0),1,IF(AND(T128&gt;=-5,T128&lt;=-4),0,6))))))</f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>SUM(J128:K128)+SUM(M128:S128)*5+4.4*SUM(AO128:AU128)+2.5*SUM(AI128:AM128)+IF(ISNUMBER(AH128),AH128,0)+L128</f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967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>CONCATENATE(AI128,";",AJ128,";",AK128,";",AL128,";",AM128)</f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>CONCATENATE(AO128,";",AP128,";",AQ128,";",AR128,";",AS128,";",AT128,";",AU128)</f>
        <v>0;0;0;0;0;0;0</v>
      </c>
      <c r="AW128" s="52" t="s">
        <v>824</v>
      </c>
      <c r="AX128" s="52"/>
      <c r="AY128" s="4">
        <v>6</v>
      </c>
      <c r="AZ128" s="4">
        <v>125</v>
      </c>
      <c r="BA128" s="4"/>
      <c r="BB128" s="20">
        <v>0</v>
      </c>
      <c r="BC128" s="21">
        <v>0</v>
      </c>
      <c r="BD128" s="27">
        <v>0.62131150000000002</v>
      </c>
    </row>
    <row r="129" spans="1:56">
      <c r="A129">
        <v>51000126</v>
      </c>
      <c r="B129" s="4" t="s">
        <v>143</v>
      </c>
      <c r="C129" s="4" t="s">
        <v>556</v>
      </c>
      <c r="D129" s="21"/>
      <c r="E129" s="4">
        <v>5</v>
      </c>
      <c r="F129" s="4">
        <v>12</v>
      </c>
      <c r="G129" s="4">
        <v>1</v>
      </c>
      <c r="H129" s="4">
        <f>IF(AND(T129&gt;=13,T129&lt;=16),5,IF(AND(T129&gt;=9,T129&lt;=12),4,IF(AND(T129&gt;=5,T129&lt;=8),3,IF(AND(T129&gt;=1,T129&lt;=4),2,IF(AND(T129&gt;=-3,T129&lt;=0),1,IF(AND(T129&gt;=-5,T129&lt;=-4),0,6))))))</f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>SUM(J129:K129)+SUM(M129:S129)*5+4.4*SUM(AO129:AU129)+2.5*SUM(AI129:AM129)+IF(ISNUMBER(AH129),AH129,0)+L129</f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>CONCATENATE(AI129,";",AJ129,";",AK129,";",AL129,";",AM129)</f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>CONCATENATE(AO129,";",AP129,";",AQ129,";",AR129,";",AS129,";",AT129,";",AU129)</f>
        <v>0;0;0;0;0;0;0</v>
      </c>
      <c r="AW129" s="52" t="s">
        <v>824</v>
      </c>
      <c r="AX129" s="52"/>
      <c r="AY129" s="4">
        <v>3</v>
      </c>
      <c r="AZ129" s="4">
        <v>126</v>
      </c>
      <c r="BA129" s="4"/>
      <c r="BB129" s="20">
        <v>0</v>
      </c>
      <c r="BC129" s="21">
        <v>0</v>
      </c>
      <c r="BD129" s="27">
        <v>0.85901640000000001</v>
      </c>
    </row>
    <row r="130" spans="1:56">
      <c r="A130">
        <v>51000127</v>
      </c>
      <c r="B130" s="4" t="s">
        <v>144</v>
      </c>
      <c r="C130" s="4" t="s">
        <v>557</v>
      </c>
      <c r="D130" s="21" t="s">
        <v>1026</v>
      </c>
      <c r="E130" s="4">
        <v>1</v>
      </c>
      <c r="F130" s="4">
        <v>8</v>
      </c>
      <c r="G130" s="4">
        <v>1</v>
      </c>
      <c r="H130" s="4">
        <f>IF(AND(T130&gt;=13,T130&lt;=16),5,IF(AND(T130&gt;=9,T130&lt;=12),4,IF(AND(T130&gt;=5,T130&lt;=8),3,IF(AND(T130&gt;=1,T130&lt;=4),2,IF(AND(T130&gt;=-3,T130&lt;=0),1,IF(AND(T130&gt;=-5,T130&lt;=-4),0,6))))))</f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4">
        <f>SUM(J130:K130)+SUM(M130:S130)*5+4.4*SUM(AO130:AU130)+2.5*SUM(AI130:AM130)+IF(ISNUMBER(AH130),AH130,0)+L130</f>
        <v>1</v>
      </c>
      <c r="U130" s="4">
        <v>10</v>
      </c>
      <c r="V130" s="4">
        <v>20</v>
      </c>
      <c r="W130" s="4">
        <v>0</v>
      </c>
      <c r="X130" s="4" t="s">
        <v>103</v>
      </c>
      <c r="Y130" s="4" t="s">
        <v>1025</v>
      </c>
      <c r="Z130" s="39">
        <v>55900024</v>
      </c>
      <c r="AA130" s="20">
        <v>100</v>
      </c>
      <c r="AB130" s="20"/>
      <c r="AC130" s="20"/>
      <c r="AD130" s="20"/>
      <c r="AE130" s="20"/>
      <c r="AF130" s="20"/>
      <c r="AG130" s="20"/>
      <c r="AH130" s="20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10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>CONCATENATE(AI130,";",AJ130,";",AK130,";",AL130,";",AM130)</f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>CONCATENATE(AO130,";",AP130,";",AQ130,";",AR130,";",AS130,";",AT130,";",AU130)</f>
        <v>0;0;0;0;0;0;0</v>
      </c>
      <c r="AW130" s="52" t="s">
        <v>824</v>
      </c>
      <c r="AX130" s="52"/>
      <c r="AY130" s="4">
        <v>6</v>
      </c>
      <c r="AZ130" s="4">
        <v>127</v>
      </c>
      <c r="BA130" s="4"/>
      <c r="BB130" s="20">
        <v>0</v>
      </c>
      <c r="BC130" s="21">
        <v>0</v>
      </c>
      <c r="BD130" s="27">
        <v>0.1114754</v>
      </c>
    </row>
    <row r="131" spans="1:56">
      <c r="A131">
        <v>51000128</v>
      </c>
      <c r="B131" s="4" t="s">
        <v>145</v>
      </c>
      <c r="C131" s="4" t="s">
        <v>558</v>
      </c>
      <c r="D131" s="21"/>
      <c r="E131" s="4">
        <v>2</v>
      </c>
      <c r="F131" s="4">
        <v>9</v>
      </c>
      <c r="G131" s="4">
        <v>1</v>
      </c>
      <c r="H131" s="4">
        <f>IF(AND(T131&gt;=13,T131&lt;=16),5,IF(AND(T131&gt;=9,T131&lt;=12),4,IF(AND(T131&gt;=5,T131&lt;=8),3,IF(AND(T131&gt;=1,T131&lt;=4),2,IF(AND(T131&gt;=-3,T131&lt;=0),1,IF(AND(T131&gt;=-5,T131&lt;=-4),0,6))))))</f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>SUM(J131:K131)+SUM(M131:S131)*5+4.4*SUM(AO131:AU131)+2.5*SUM(AI131:AM131)+IF(ISNUMBER(AH131),AH131,0)+L131</f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>CONCATENATE(AI131,";",AJ131,";",AK131,";",AL131,";",AM131)</f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>CONCATENATE(AO131,";",AP131,";",AQ131,";",AR131,";",AS131,";",AT131,";",AU131)</f>
        <v>0;0;0;0;0;0;0</v>
      </c>
      <c r="AW131" s="52" t="s">
        <v>824</v>
      </c>
      <c r="AX131" s="52"/>
      <c r="AY131" s="4">
        <v>6</v>
      </c>
      <c r="AZ131" s="4">
        <v>128</v>
      </c>
      <c r="BA131" s="4"/>
      <c r="BB131" s="20">
        <v>0</v>
      </c>
      <c r="BC131" s="21">
        <v>0</v>
      </c>
      <c r="BD131" s="27">
        <v>0.31639339999999999</v>
      </c>
    </row>
    <row r="132" spans="1:56">
      <c r="A132">
        <v>51000129</v>
      </c>
      <c r="B132" s="4" t="s">
        <v>146</v>
      </c>
      <c r="C132" s="4" t="s">
        <v>559</v>
      </c>
      <c r="D132" s="21"/>
      <c r="E132" s="4">
        <v>4</v>
      </c>
      <c r="F132" s="4">
        <v>7</v>
      </c>
      <c r="G132" s="4">
        <v>3</v>
      </c>
      <c r="H132" s="4">
        <f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>SUM(J132:K132)+SUM(M132:S132)*5+4.4*SUM(AO132:AU132)+2.5*SUM(AI132:AM132)+IF(ISNUMBER(AH132),AH132,0)+L132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950</v>
      </c>
      <c r="Z132" s="39">
        <v>55100007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8.75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>CONCATENATE(AI132,";",AJ132,";",AK132,";",AL132,";",AM132)</f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>CONCATENATE(AO132,";",AP132,";",AQ132,";",AR132,";",AS132,";",AT132,";",AU132)</f>
        <v>0;-0.3;0;0.3;0;0;0</v>
      </c>
      <c r="AW132" s="52" t="s">
        <v>824</v>
      </c>
      <c r="AX132" s="52"/>
      <c r="AY132" s="4">
        <v>6</v>
      </c>
      <c r="AZ132" s="4">
        <v>129</v>
      </c>
      <c r="BA132" s="4"/>
      <c r="BB132" s="20">
        <v>0</v>
      </c>
      <c r="BC132" s="21">
        <v>0</v>
      </c>
      <c r="BD132" s="27">
        <v>0.76393440000000001</v>
      </c>
    </row>
    <row r="133" spans="1:56">
      <c r="A133">
        <v>51000130</v>
      </c>
      <c r="B133" s="4" t="s">
        <v>147</v>
      </c>
      <c r="C133" s="4" t="s">
        <v>358</v>
      </c>
      <c r="D133" s="21"/>
      <c r="E133" s="4">
        <v>4</v>
      </c>
      <c r="F133" s="4">
        <v>8</v>
      </c>
      <c r="G133" s="4">
        <v>3</v>
      </c>
      <c r="H133" s="4">
        <f>IF(AND(T133&gt;=13,T133&lt;=16),5,IF(AND(T133&gt;=9,T133&lt;=12),4,IF(AND(T133&gt;=5,T133&lt;=8),3,IF(AND(T133&gt;=1,T133&lt;=4),2,IF(AND(T133&gt;=-3,T133&lt;=0),1,IF(AND(T133&gt;=-5,T133&lt;=-4),0,6))))))</f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>SUM(J133:K133)+SUM(M133:S133)*5+4.4*SUM(AO133:AU133)+2.5*SUM(AI133:AM133)+IF(ISNUMBER(AH133),AH133,0)+L133</f>
        <v>2</v>
      </c>
      <c r="U133" s="4">
        <v>10</v>
      </c>
      <c r="V133" s="4">
        <v>20</v>
      </c>
      <c r="W133" s="4">
        <v>0</v>
      </c>
      <c r="X133" s="4" t="s">
        <v>103</v>
      </c>
      <c r="Y133" s="4" t="s">
        <v>1042</v>
      </c>
      <c r="Z133" s="39">
        <v>55900027</v>
      </c>
      <c r="AA133" s="20">
        <v>20</v>
      </c>
      <c r="AB133" s="20">
        <v>55100003</v>
      </c>
      <c r="AC133" s="20">
        <v>100</v>
      </c>
      <c r="AD133" s="20"/>
      <c r="AE133" s="20"/>
      <c r="AF133" s="20"/>
      <c r="AG133" s="20"/>
      <c r="AH133" s="20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15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>CONCATENATE(AO133,";",AP133,";",AQ133,";",AR133,";",AS133,";",AT133,";",AU133)</f>
        <v>0;0;0;0;0;0;0</v>
      </c>
      <c r="AW133" s="52" t="s">
        <v>824</v>
      </c>
      <c r="AX133" s="52"/>
      <c r="AY133" s="4">
        <v>6</v>
      </c>
      <c r="AZ133" s="4">
        <v>130</v>
      </c>
      <c r="BA133" s="4"/>
      <c r="BB133" s="20">
        <v>0</v>
      </c>
      <c r="BC133" s="21">
        <v>0</v>
      </c>
      <c r="BD133" s="27">
        <v>0.67213109999999998</v>
      </c>
    </row>
    <row r="134" spans="1:56">
      <c r="A134">
        <v>51000131</v>
      </c>
      <c r="B134" s="4" t="s">
        <v>148</v>
      </c>
      <c r="C134" s="4" t="s">
        <v>560</v>
      </c>
      <c r="D134" s="21"/>
      <c r="E134" s="4">
        <v>3</v>
      </c>
      <c r="F134" s="4">
        <v>1</v>
      </c>
      <c r="G134" s="4">
        <v>6</v>
      </c>
      <c r="H134" s="4">
        <f>IF(AND(T134&gt;=13,T134&lt;=16),5,IF(AND(T134&gt;=9,T134&lt;=12),4,IF(AND(T134&gt;=5,T134&lt;=8),3,IF(AND(T134&gt;=1,T134&lt;=4),2,IF(AND(T134&gt;=-3,T134&lt;=0),1,IF(AND(T134&gt;=-5,T134&lt;=-4),0,6))))))</f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>SUM(J134:K134)+SUM(M134:S134)*5+4.4*SUM(AO134:AU134)+2.5*SUM(AI134:AM134)+IF(ISNUMBER(AH134),AH134,0)+L134</f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907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>CONCATENATE(AI134,";",AJ134,";",AK134,";",AL134,";",AM134)</f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>CONCATENATE(AO134,";",AP134,";",AQ134,";",AR134,";",AS134,";",AT134,";",AU134)</f>
        <v>0;0;0;0;0;0;0</v>
      </c>
      <c r="AW134" s="52" t="s">
        <v>824</v>
      </c>
      <c r="AX134" s="52"/>
      <c r="AY134" s="4">
        <v>6</v>
      </c>
      <c r="AZ134" s="4">
        <v>131</v>
      </c>
      <c r="BA134" s="4"/>
      <c r="BB134" s="20">
        <v>0</v>
      </c>
      <c r="BC134" s="21">
        <v>0</v>
      </c>
      <c r="BD134" s="27">
        <v>0.44098359999999998</v>
      </c>
    </row>
    <row r="135" spans="1:56">
      <c r="A135">
        <v>51000132</v>
      </c>
      <c r="B135" s="4" t="s">
        <v>149</v>
      </c>
      <c r="C135" s="4" t="s">
        <v>561</v>
      </c>
      <c r="D135" s="21"/>
      <c r="E135" s="4">
        <v>3</v>
      </c>
      <c r="F135" s="4">
        <v>6</v>
      </c>
      <c r="G135" s="4">
        <v>3</v>
      </c>
      <c r="H135" s="4">
        <f>IF(AND(T135&gt;=13,T135&lt;=16),5,IF(AND(T135&gt;=9,T135&lt;=12),4,IF(AND(T135&gt;=5,T135&lt;=8),3,IF(AND(T135&gt;=1,T135&lt;=4),2,IF(AND(T135&gt;=-3,T135&lt;=0),1,IF(AND(T135&gt;=-5,T135&lt;=-4),0,6))))))</f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>SUM(J135:K135)+SUM(M135:S135)*5+4.4*SUM(AO135:AU135)+2.5*SUM(AI135:AM135)+IF(ISNUMBER(AH135),AH135,0)+L135</f>
        <v>4</v>
      </c>
      <c r="U135" s="4">
        <v>10</v>
      </c>
      <c r="V135" s="4">
        <v>20</v>
      </c>
      <c r="W135" s="4">
        <v>0</v>
      </c>
      <c r="X135" s="4" t="s">
        <v>75</v>
      </c>
      <c r="Y135" s="7" t="s">
        <v>964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>CONCATENATE(AI135,";",AJ135,";",AK135,";",AL135,";",AM135)</f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>CONCATENATE(AO135,";",AP135,";",AQ135,";",AR135,";",AS135,";",AT135,";",AU135)</f>
        <v>0;0;0;0;0;0;0</v>
      </c>
      <c r="AW135" s="52" t="s">
        <v>824</v>
      </c>
      <c r="AX135" s="52"/>
      <c r="AY135" s="4">
        <v>6</v>
      </c>
      <c r="AZ135" s="4">
        <v>132</v>
      </c>
      <c r="BA135" s="4"/>
      <c r="BB135" s="20">
        <v>0</v>
      </c>
      <c r="BC135" s="21">
        <v>0</v>
      </c>
      <c r="BD135" s="27">
        <v>0.43442619999999998</v>
      </c>
    </row>
    <row r="136" spans="1:56">
      <c r="A136">
        <v>51000133</v>
      </c>
      <c r="B136" s="4" t="s">
        <v>150</v>
      </c>
      <c r="C136" s="4" t="s">
        <v>562</v>
      </c>
      <c r="D136" s="21"/>
      <c r="E136" s="4">
        <v>4</v>
      </c>
      <c r="F136" s="4">
        <v>13</v>
      </c>
      <c r="G136" s="4">
        <v>3</v>
      </c>
      <c r="H136" s="4">
        <f>IF(AND(T136&gt;=13,T136&lt;=16),5,IF(AND(T136&gt;=9,T136&lt;=12),4,IF(AND(T136&gt;=5,T136&lt;=8),3,IF(AND(T136&gt;=1,T136&lt;=4),2,IF(AND(T136&gt;=-3,T136&lt;=0),1,IF(AND(T136&gt;=-5,T136&lt;=-4),0,6))))))</f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>SUM(J136:K136)+SUM(M136:S136)*5+4.4*SUM(AO136:AU136)+2.5*SUM(AI136:AM136)+IF(ISNUMBER(AH136),AH136,0)+L136</f>
        <v>0</v>
      </c>
      <c r="U136" s="4">
        <v>10</v>
      </c>
      <c r="V136" s="4">
        <v>10</v>
      </c>
      <c r="W136" s="4">
        <v>0</v>
      </c>
      <c r="X136" s="4" t="s">
        <v>103</v>
      </c>
      <c r="Y136" s="4" t="s">
        <v>1105</v>
      </c>
      <c r="Z136" s="39">
        <v>55110005</v>
      </c>
      <c r="AA136" s="20">
        <v>30</v>
      </c>
      <c r="AB136" s="20"/>
      <c r="AC136" s="20"/>
      <c r="AD136" s="20"/>
      <c r="AE136" s="20"/>
      <c r="AF136" s="20"/>
      <c r="AG136" s="20"/>
      <c r="AH136" s="20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6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>CONCATENATE(AI136,";",AJ136,";",AK136,";",AL136,";",AM136)</f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>CONCATENATE(AO136,";",AP136,";",AQ136,";",AR136,";",AS136,";",AT136,";",AU136)</f>
        <v>0;0;0;0;0;0;0</v>
      </c>
      <c r="AW136" s="52" t="s">
        <v>824</v>
      </c>
      <c r="AX136" s="52"/>
      <c r="AY136" s="4">
        <v>6</v>
      </c>
      <c r="AZ136" s="4">
        <v>133</v>
      </c>
      <c r="BA136" s="4"/>
      <c r="BB136" s="20">
        <v>0</v>
      </c>
      <c r="BC136" s="21">
        <v>0</v>
      </c>
      <c r="BD136" s="27">
        <v>0.50819669999999995</v>
      </c>
    </row>
    <row r="137" spans="1:56">
      <c r="A137">
        <v>51000134</v>
      </c>
      <c r="B137" s="4" t="s">
        <v>151</v>
      </c>
      <c r="C137" s="4" t="s">
        <v>563</v>
      </c>
      <c r="D137" s="21"/>
      <c r="E137" s="4">
        <v>5</v>
      </c>
      <c r="F137" s="4">
        <v>11</v>
      </c>
      <c r="G137" s="4">
        <v>0</v>
      </c>
      <c r="H137" s="4">
        <f>IF(AND(T137&gt;=13,T137&lt;=16),5,IF(AND(T137&gt;=9,T137&lt;=12),4,IF(AND(T137&gt;=5,T137&lt;=8),3,IF(AND(T137&gt;=1,T137&lt;=4),2,IF(AND(T137&gt;=-3,T137&lt;=0),1,IF(AND(T137&gt;=-5,T137&lt;=-4),0,6))))))</f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4">
        <f>SUM(J137:K137)+SUM(M137:S137)*5+4.4*SUM(AO137:AU137)+2.5*SUM(AI137:AM137)+IF(ISNUMBER(AH137),AH137,0)+L137</f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1012</v>
      </c>
      <c r="Z137" s="39">
        <v>55510010</v>
      </c>
      <c r="AA137" s="20">
        <v>30</v>
      </c>
      <c r="AB137" s="20">
        <v>55510007</v>
      </c>
      <c r="AC137" s="20">
        <v>30</v>
      </c>
      <c r="AD137" s="20"/>
      <c r="AE137" s="20"/>
      <c r="AF137" s="20"/>
      <c r="AG137" s="20"/>
      <c r="AH137" s="20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>CONCATENATE(AI137,";",AJ137,";",AK137,";",AL137,";",AM137)</f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>CONCATENATE(AO137,";",AP137,";",AQ137,";",AR137,";",AS137,";",AT137,";",AU137)</f>
        <v>0;0;0;0;0;0;0</v>
      </c>
      <c r="AW137" s="52" t="s">
        <v>824</v>
      </c>
      <c r="AX137" s="52"/>
      <c r="AY137" s="4">
        <v>5</v>
      </c>
      <c r="AZ137" s="4">
        <v>134</v>
      </c>
      <c r="BA137" s="4"/>
      <c r="BB137" s="20">
        <v>0</v>
      </c>
      <c r="BC137" s="21">
        <v>0</v>
      </c>
      <c r="BD137" s="27">
        <v>0.80983609999999995</v>
      </c>
    </row>
    <row r="138" spans="1:56">
      <c r="A138">
        <v>51000135</v>
      </c>
      <c r="B138" s="4" t="s">
        <v>152</v>
      </c>
      <c r="C138" s="4" t="s">
        <v>564</v>
      </c>
      <c r="D138" s="21"/>
      <c r="E138" s="4">
        <v>2</v>
      </c>
      <c r="F138" s="4">
        <v>10</v>
      </c>
      <c r="G138" s="4">
        <v>3</v>
      </c>
      <c r="H138" s="4">
        <f>IF(AND(T138&gt;=13,T138&lt;=16),5,IF(AND(T138&gt;=9,T138&lt;=12),4,IF(AND(T138&gt;=5,T138&lt;=8),3,IF(AND(T138&gt;=1,T138&lt;=4),2,IF(AND(T138&gt;=-3,T138&lt;=0),1,IF(AND(T138&gt;=-5,T138&lt;=-4),0,6))))))</f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>SUM(J138:K138)+SUM(M138:S138)*5+4.4*SUM(AO138:AU138)+2.5*SUM(AI138:AM138)+IF(ISNUMBER(AH138),AH138,0)+L138</f>
        <v>0</v>
      </c>
      <c r="U138" s="4">
        <v>10</v>
      </c>
      <c r="V138" s="4">
        <v>20</v>
      </c>
      <c r="W138" s="4">
        <v>0</v>
      </c>
      <c r="X138" s="4" t="s">
        <v>6</v>
      </c>
      <c r="Y138" s="4" t="s">
        <v>1104</v>
      </c>
      <c r="Z138" s="39">
        <v>55100006</v>
      </c>
      <c r="AA138" s="20">
        <v>100</v>
      </c>
      <c r="AB138" s="20"/>
      <c r="AC138" s="20"/>
      <c r="AD138" s="20"/>
      <c r="AE138" s="20"/>
      <c r="AF138" s="20"/>
      <c r="AG138" s="20"/>
      <c r="AH138" s="20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45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>CONCATENATE(AI138,";",AJ138,";",AK138,";",AL138,";",AM138)</f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>CONCATENATE(AO138,";",AP138,";",AQ138,";",AR138,";",AS138,";",AT138,";",AU138)</f>
        <v>0;0;0;0;0;0;0</v>
      </c>
      <c r="AW138" s="52" t="s">
        <v>824</v>
      </c>
      <c r="AX138" s="52"/>
      <c r="AY138" s="4">
        <v>6</v>
      </c>
      <c r="AZ138" s="4">
        <v>135</v>
      </c>
      <c r="BA138" s="4"/>
      <c r="BB138" s="20">
        <v>0</v>
      </c>
      <c r="BC138" s="21">
        <v>0</v>
      </c>
      <c r="BD138" s="27">
        <v>0.25245899999999999</v>
      </c>
    </row>
    <row r="139" spans="1:56">
      <c r="A139">
        <v>51000136</v>
      </c>
      <c r="B139" s="4" t="s">
        <v>153</v>
      </c>
      <c r="C139" s="4" t="s">
        <v>565</v>
      </c>
      <c r="D139" s="21"/>
      <c r="E139" s="4">
        <v>3</v>
      </c>
      <c r="F139" s="4">
        <v>13</v>
      </c>
      <c r="G139" s="4">
        <v>4</v>
      </c>
      <c r="H139" s="4">
        <f>IF(AND(T139&gt;=13,T139&lt;=16),5,IF(AND(T139&gt;=9,T139&lt;=12),4,IF(AND(T139&gt;=5,T139&lt;=8),3,IF(AND(T139&gt;=1,T139&lt;=4),2,IF(AND(T139&gt;=-3,T139&lt;=0),1,IF(AND(T139&gt;=-5,T139&lt;=-4),0,6))))))</f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>SUM(J139:K139)+SUM(M139:S139)*5+4.4*SUM(AO139:AU139)+2.5*SUM(AI139:AM139)+IF(ISNUMBER(AH139),AH139,0)+L139</f>
        <v>-2</v>
      </c>
      <c r="U139" s="4">
        <v>10</v>
      </c>
      <c r="V139" s="4">
        <v>10</v>
      </c>
      <c r="W139" s="4">
        <v>0</v>
      </c>
      <c r="X139" s="4" t="s">
        <v>103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>CONCATENATE(AI139,";",AJ139,";",AK139,";",AL139,";",AM139)</f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>CONCATENATE(AO139,";",AP139,";",AQ139,";",AR139,";",AS139,";",AT139,";",AU139)</f>
        <v>0;0;0;0;0;0;0</v>
      </c>
      <c r="AW139" s="52" t="s">
        <v>824</v>
      </c>
      <c r="AX139" s="52"/>
      <c r="AY139" s="4">
        <v>6</v>
      </c>
      <c r="AZ139" s="4">
        <v>136</v>
      </c>
      <c r="BA139" s="4"/>
      <c r="BB139" s="20">
        <v>0</v>
      </c>
      <c r="BC139" s="21">
        <v>0</v>
      </c>
      <c r="BD139" s="27">
        <v>0.61311479999999996</v>
      </c>
    </row>
    <row r="140" spans="1:56">
      <c r="A140">
        <v>51000137</v>
      </c>
      <c r="B140" s="4" t="s">
        <v>154</v>
      </c>
      <c r="C140" s="4" t="s">
        <v>566</v>
      </c>
      <c r="D140" s="21" t="s">
        <v>750</v>
      </c>
      <c r="E140" s="4">
        <v>2</v>
      </c>
      <c r="F140" s="4">
        <v>12</v>
      </c>
      <c r="G140" s="4">
        <v>0</v>
      </c>
      <c r="H140" s="4">
        <f>IF(AND(T140&gt;=13,T140&lt;=16),5,IF(AND(T140&gt;=9,T140&lt;=12),4,IF(AND(T140&gt;=5,T140&lt;=8),3,IF(AND(T140&gt;=1,T140&lt;=4),2,IF(AND(T140&gt;=-3,T140&lt;=0),1,IF(AND(T140&gt;=-5,T140&lt;=-4),0,6))))))</f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>SUM(J140:K140)+SUM(M140:S140)*5+4.4*SUM(AO140:AU140)+2.5*SUM(AI140:AM140)+IF(ISNUMBER(AH140),AH140,0)+L140</f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>CONCATENATE(AI140,";",AJ140,";",AK140,";",AL140,";",AM140)</f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>CONCATENATE(AO140,";",AP140,";",AQ140,";",AR140,";",AS140,";",AT140,";",AU140)</f>
        <v>0;0;0;0;0;0;0</v>
      </c>
      <c r="AW140" s="52" t="s">
        <v>824</v>
      </c>
      <c r="AX140" s="52"/>
      <c r="AY140" s="4">
        <v>6</v>
      </c>
      <c r="AZ140" s="4">
        <v>137</v>
      </c>
      <c r="BA140" s="4"/>
      <c r="BB140" s="20">
        <v>0</v>
      </c>
      <c r="BC140" s="21">
        <v>0</v>
      </c>
      <c r="BD140" s="27">
        <v>0.36393439999999999</v>
      </c>
    </row>
    <row r="141" spans="1:56">
      <c r="A141">
        <v>51000138</v>
      </c>
      <c r="B141" s="4" t="s">
        <v>155</v>
      </c>
      <c r="C141" s="4" t="s">
        <v>421</v>
      </c>
      <c r="D141" s="21"/>
      <c r="E141" s="4">
        <v>3</v>
      </c>
      <c r="F141" s="4">
        <v>12</v>
      </c>
      <c r="G141" s="4">
        <v>0</v>
      </c>
      <c r="H141" s="4">
        <f>IF(AND(T141&gt;=13,T141&lt;=16),5,IF(AND(T141&gt;=9,T141&lt;=12),4,IF(AND(T141&gt;=5,T141&lt;=8),3,IF(AND(T141&gt;=1,T141&lt;=4),2,IF(AND(T141&gt;=-3,T141&lt;=0),1,IF(AND(T141&gt;=-5,T141&lt;=-4),0,6))))))</f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>SUM(J141:K141)+SUM(M141:S141)*5+4.4*SUM(AO141:AU141)+2.5*SUM(AI141:AM141)+IF(ISNUMBER(AH141),AH141,0)+L141</f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893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>CONCATENATE(AI141,";",AJ141,";",AK141,";",AL141,";",AM141)</f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>CONCATENATE(AO141,";",AP141,";",AQ141,";",AR141,";",AS141,";",AT141,";",AU141)</f>
        <v>0;0;0;0;0;0;0</v>
      </c>
      <c r="AW141" s="52" t="s">
        <v>824</v>
      </c>
      <c r="AX141" s="52"/>
      <c r="AY141" s="4">
        <v>6</v>
      </c>
      <c r="AZ141" s="4">
        <v>138</v>
      </c>
      <c r="BA141" s="4"/>
      <c r="BB141" s="20">
        <v>0</v>
      </c>
      <c r="BC141" s="21">
        <v>0</v>
      </c>
      <c r="BD141" s="27">
        <v>0.52295080000000005</v>
      </c>
    </row>
    <row r="142" spans="1:56">
      <c r="A142">
        <v>51000139</v>
      </c>
      <c r="B142" s="4" t="s">
        <v>156</v>
      </c>
      <c r="C142" s="4" t="s">
        <v>567</v>
      </c>
      <c r="D142" s="21"/>
      <c r="E142" s="4">
        <v>2</v>
      </c>
      <c r="F142" s="4">
        <v>2</v>
      </c>
      <c r="G142" s="4">
        <v>0</v>
      </c>
      <c r="H142" s="4">
        <f>IF(AND(T142&gt;=13,T142&lt;=16),5,IF(AND(T142&gt;=9,T142&lt;=12),4,IF(AND(T142&gt;=5,T142&lt;=8),3,IF(AND(T142&gt;=1,T142&lt;=4),2,IF(AND(T142&gt;=-3,T142&lt;=0),1,IF(AND(T142&gt;=-5,T142&lt;=-4),0,6))))))</f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4">
        <f>SUM(J142:K142)+SUM(M142:S142)*5+4.4*SUM(AO142:AU142)+2.5*SUM(AI142:AM142)+IF(ISNUMBER(AH142),AH142,0)+L142</f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9"/>
      <c r="AA142" s="20"/>
      <c r="AB142" s="20"/>
      <c r="AC142" s="20"/>
      <c r="AD142" s="20"/>
      <c r="AE142" s="20"/>
      <c r="AF142" s="20"/>
      <c r="AG142" s="20"/>
      <c r="AH142" s="20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20">
        <v>0.5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>CONCATENATE(AI142,";",AJ142,";",AK142,";",AL142,";",AM142)</f>
        <v>0.5;0;0;0;0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>CONCATENATE(AO142,";",AP142,";",AQ142,";",AR142,";",AS142,";",AT142,";",AU142)</f>
        <v>0;0;0;0;0;0;0</v>
      </c>
      <c r="AW142" s="52" t="s">
        <v>824</v>
      </c>
      <c r="AX142" s="52"/>
      <c r="AY142" s="4">
        <v>6</v>
      </c>
      <c r="AZ142" s="4">
        <v>139</v>
      </c>
      <c r="BA142" s="4"/>
      <c r="BB142" s="20">
        <v>0</v>
      </c>
      <c r="BC142" s="21">
        <v>0</v>
      </c>
      <c r="BD142" s="27">
        <v>0.3491803</v>
      </c>
    </row>
    <row r="143" spans="1:56">
      <c r="A143">
        <v>51000140</v>
      </c>
      <c r="B143" s="4" t="s">
        <v>157</v>
      </c>
      <c r="C143" s="4" t="s">
        <v>568</v>
      </c>
      <c r="D143" s="21"/>
      <c r="E143" s="4">
        <v>2</v>
      </c>
      <c r="F143" s="4">
        <v>6</v>
      </c>
      <c r="G143" s="4">
        <v>0</v>
      </c>
      <c r="H143" s="4">
        <f>IF(AND(T143&gt;=13,T143&lt;=16),5,IF(AND(T143&gt;=9,T143&lt;=12),4,IF(AND(T143&gt;=5,T143&lt;=8),3,IF(AND(T143&gt;=1,T143&lt;=4),2,IF(AND(T143&gt;=-3,T143&lt;=0),1,IF(AND(T143&gt;=-5,T143&lt;=-4),0,6))))))</f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4">
        <f>SUM(J143:K143)+SUM(M143:S143)*5+4.4*SUM(AO143:AU143)+2.5*SUM(AI143:AM143)+IF(ISNUMBER(AH143),AH143,0)+L143</f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1001</v>
      </c>
      <c r="Z143" s="20">
        <v>55110015</v>
      </c>
      <c r="AA143" s="20">
        <v>100</v>
      </c>
      <c r="AB143" s="20"/>
      <c r="AC143" s="20"/>
      <c r="AD143" s="20"/>
      <c r="AE143" s="20"/>
      <c r="AF143" s="20"/>
      <c r="AG143" s="20"/>
      <c r="AH143" s="20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>CONCATENATE(AI143,";",AJ143,";",AK143,";",AL143,";",AM143)</f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>CONCATENATE(AO143,";",AP143,";",AQ143,";",AR143,";",AS143,";",AT143,";",AU143)</f>
        <v>0;0;0;0;0;0;0</v>
      </c>
      <c r="AW143" s="52" t="s">
        <v>824</v>
      </c>
      <c r="AX143" s="52"/>
      <c r="AY143" s="4">
        <v>6</v>
      </c>
      <c r="AZ143" s="4">
        <v>140</v>
      </c>
      <c r="BA143" s="4"/>
      <c r="BB143" s="20">
        <v>0</v>
      </c>
      <c r="BC143" s="21">
        <v>0</v>
      </c>
      <c r="BD143" s="27">
        <v>0.26065569999999999</v>
      </c>
    </row>
    <row r="144" spans="1:56">
      <c r="A144">
        <v>51000141</v>
      </c>
      <c r="B144" s="4" t="s">
        <v>158</v>
      </c>
      <c r="C144" s="4" t="s">
        <v>359</v>
      </c>
      <c r="D144" s="21"/>
      <c r="E144" s="4">
        <v>3</v>
      </c>
      <c r="F144" s="4">
        <v>10</v>
      </c>
      <c r="G144" s="4">
        <v>0</v>
      </c>
      <c r="H144" s="4">
        <f>IF(AND(T144&gt;=13,T144&lt;=16),5,IF(AND(T144&gt;=9,T144&lt;=12),4,IF(AND(T144&gt;=5,T144&lt;=8),3,IF(AND(T144&gt;=1,T144&lt;=4),2,IF(AND(T144&gt;=-3,T144&lt;=0),1,IF(AND(T144&gt;=-5,T144&lt;=-4),0,6))))))</f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>SUM(J144:K144)+SUM(M144:S144)*5+4.4*SUM(AO144:AU144)+2.5*SUM(AI144:AM144)+IF(ISNUMBER(AH144),AH144,0)+L144</f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984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>CONCATENATE(AI144,";",AJ144,";",AK144,";",AL144,";",AM144)</f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>CONCATENATE(AO144,";",AP144,";",AQ144,";",AR144,";",AS144,";",AT144,";",AU144)</f>
        <v>0;0;0;0;0;0;0</v>
      </c>
      <c r="AW144" s="52" t="s">
        <v>824</v>
      </c>
      <c r="AX144" s="52"/>
      <c r="AY144" s="4">
        <v>6</v>
      </c>
      <c r="AZ144" s="4">
        <v>141</v>
      </c>
      <c r="BA144" s="4"/>
      <c r="BB144" s="20">
        <v>0</v>
      </c>
      <c r="BC144" s="21">
        <v>0</v>
      </c>
      <c r="BD144" s="27">
        <v>0.56393439999999995</v>
      </c>
    </row>
    <row r="145" spans="1:56">
      <c r="A145">
        <v>51000142</v>
      </c>
      <c r="B145" s="4" t="s">
        <v>159</v>
      </c>
      <c r="C145" s="4" t="s">
        <v>360</v>
      </c>
      <c r="D145" s="21" t="s">
        <v>750</v>
      </c>
      <c r="E145" s="4">
        <v>1</v>
      </c>
      <c r="F145" s="4">
        <v>10</v>
      </c>
      <c r="G145" s="4">
        <v>0</v>
      </c>
      <c r="H145" s="4">
        <f>IF(AND(T145&gt;=13,T145&lt;=16),5,IF(AND(T145&gt;=9,T145&lt;=12),4,IF(AND(T145&gt;=5,T145&lt;=8),3,IF(AND(T145&gt;=1,T145&lt;=4),2,IF(AND(T145&gt;=-3,T145&lt;=0),1,IF(AND(T145&gt;=-5,T145&lt;=-4),0,6))))))</f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>SUM(J145:K145)+SUM(M145:S145)*5+4.4*SUM(AO145:AU145)+2.5*SUM(AI145:AM145)+IF(ISNUMBER(AH145),AH145,0)+L145</f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>CONCATENATE(AI145,";",AJ145,";",AK145,";",AL145,";",AM145)</f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>CONCATENATE(AO145,";",AP145,";",AQ145,";",AR145,";",AS145,";",AT145,";",AU145)</f>
        <v>0;0;0;0;0;0;0</v>
      </c>
      <c r="AW145" s="52" t="s">
        <v>824</v>
      </c>
      <c r="AX145" s="52"/>
      <c r="AY145" s="4">
        <v>6</v>
      </c>
      <c r="AZ145" s="4">
        <v>142</v>
      </c>
      <c r="BA145" s="4"/>
      <c r="BB145" s="20">
        <v>0</v>
      </c>
      <c r="BC145" s="21">
        <v>0</v>
      </c>
      <c r="BD145" s="27">
        <v>0.13770489999999999</v>
      </c>
    </row>
    <row r="146" spans="1:56">
      <c r="A146">
        <v>51000143</v>
      </c>
      <c r="B146" s="7" t="s">
        <v>422</v>
      </c>
      <c r="C146" s="4" t="s">
        <v>569</v>
      </c>
      <c r="D146" s="21"/>
      <c r="E146" s="4">
        <v>4</v>
      </c>
      <c r="F146" s="4">
        <v>8</v>
      </c>
      <c r="G146" s="4">
        <v>2</v>
      </c>
      <c r="H146" s="4">
        <f>IF(AND(T146&gt;=13,T146&lt;=16),5,IF(AND(T146&gt;=9,T146&lt;=12),4,IF(AND(T146&gt;=5,T146&lt;=8),3,IF(AND(T146&gt;=1,T146&lt;=4),2,IF(AND(T146&gt;=-3,T146&lt;=0),1,IF(AND(T146&gt;=-5,T146&lt;=-4),0,6))))))</f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>SUM(J146:K146)+SUM(M146:S146)*5+4.4*SUM(AO146:AU146)+2.5*SUM(AI146:AM146)+IF(ISNUMBER(AH146),AH146,0)+L146</f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4" t="s">
        <v>1005</v>
      </c>
      <c r="Z146" s="39">
        <v>55110007</v>
      </c>
      <c r="AA146" s="20">
        <v>100</v>
      </c>
      <c r="AB146" s="20">
        <v>55100001</v>
      </c>
      <c r="AC146" s="20">
        <v>100</v>
      </c>
      <c r="AD146" s="20"/>
      <c r="AE146" s="20"/>
      <c r="AF146" s="20"/>
      <c r="AG146" s="20"/>
      <c r="AH146" s="20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>CONCATENATE(AI146,";",AJ146,";",AK146,";",AL146,";",AM146)</f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>CONCATENATE(AO146,";",AP146,";",AQ146,";",AR146,";",AS146,";",AT146,";",AU146)</f>
        <v>0;0;0;0;0.3;0;0</v>
      </c>
      <c r="AW146" s="52" t="s">
        <v>824</v>
      </c>
      <c r="AX146" s="52"/>
      <c r="AY146" s="4">
        <v>6</v>
      </c>
      <c r="AZ146" s="4">
        <v>143</v>
      </c>
      <c r="BA146" s="4"/>
      <c r="BB146" s="20">
        <v>0</v>
      </c>
      <c r="BC146" s="21">
        <v>0</v>
      </c>
      <c r="BD146" s="27">
        <v>0.75081969999999998</v>
      </c>
    </row>
    <row r="147" spans="1:56">
      <c r="A147">
        <v>51000144</v>
      </c>
      <c r="B147" s="4" t="s">
        <v>160</v>
      </c>
      <c r="C147" s="4" t="s">
        <v>361</v>
      </c>
      <c r="D147" s="21" t="s">
        <v>1064</v>
      </c>
      <c r="E147" s="4">
        <v>3</v>
      </c>
      <c r="F147" s="4">
        <v>9</v>
      </c>
      <c r="G147" s="4">
        <v>2</v>
      </c>
      <c r="H147" s="4">
        <f>IF(AND(T147&gt;=13,T147&lt;=16),5,IF(AND(T147&gt;=9,T147&lt;=12),4,IF(AND(T147&gt;=5,T147&lt;=8),3,IF(AND(T147&gt;=1,T147&lt;=4),2,IF(AND(T147&gt;=-3,T147&lt;=0),1,IF(AND(T147&gt;=-5,T147&lt;=-4),0,6))))))</f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>SUM(J147:K147)+SUM(M147:S147)*5+4.4*SUM(AO147:AU147)+2.5*SUM(AI147:AM147)+IF(ISNUMBER(AH147),AH147,0)+L147</f>
        <v>2.25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1103</v>
      </c>
      <c r="Z147" s="20">
        <v>55510006</v>
      </c>
      <c r="AA147" s="20">
        <v>45</v>
      </c>
      <c r="AB147" s="20"/>
      <c r="AC147" s="20"/>
      <c r="AD147" s="20"/>
      <c r="AE147" s="20"/>
      <c r="AF147" s="20"/>
      <c r="AG147" s="20"/>
      <c r="AH147" s="20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11.25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>CONCATENATE(AI147,";",AJ147,";",AK147,";",AL147,";",AM147)</f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>CONCATENATE(AO147,";",AP147,";",AQ147,";",AR147,";",AS147,";",AT147,";",AU147)</f>
        <v>0;0;0;0;0;0;0</v>
      </c>
      <c r="AW147" s="52" t="s">
        <v>824</v>
      </c>
      <c r="AX147" s="52"/>
      <c r="AY147" s="4">
        <v>6</v>
      </c>
      <c r="AZ147" s="4">
        <v>144</v>
      </c>
      <c r="BA147" s="4"/>
      <c r="BB147" s="20">
        <v>0</v>
      </c>
      <c r="BC147" s="21">
        <v>0</v>
      </c>
      <c r="BD147" s="27">
        <v>0.41639340000000002</v>
      </c>
    </row>
    <row r="148" spans="1:56">
      <c r="A148">
        <v>51000145</v>
      </c>
      <c r="B148" s="4" t="s">
        <v>161</v>
      </c>
      <c r="C148" s="4" t="s">
        <v>475</v>
      </c>
      <c r="D148" s="21" t="s">
        <v>972</v>
      </c>
      <c r="E148" s="4">
        <v>2</v>
      </c>
      <c r="F148" s="4">
        <v>3</v>
      </c>
      <c r="G148" s="4">
        <v>2</v>
      </c>
      <c r="H148" s="4">
        <f>IF(AND(T148&gt;=13,T148&lt;=16),5,IF(AND(T148&gt;=9,T148&lt;=12),4,IF(AND(T148&gt;=5,T148&lt;=8),3,IF(AND(T148&gt;=1,T148&lt;=4),2,IF(AND(T148&gt;=-3,T148&lt;=0),1,IF(AND(T148&gt;=-5,T148&lt;=-4),0,6))))))</f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>SUM(J148:K148)+SUM(M148:S148)*5+4.4*SUM(AO148:AU148)+2.5*SUM(AI148:AM148)+IF(ISNUMBER(AH148),AH148,0)+L148</f>
        <v>0</v>
      </c>
      <c r="U148" s="4">
        <v>30</v>
      </c>
      <c r="V148" s="4">
        <v>15</v>
      </c>
      <c r="W148" s="4">
        <v>0</v>
      </c>
      <c r="X148" s="4" t="s">
        <v>742</v>
      </c>
      <c r="Y148" s="4" t="s">
        <v>971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>CONCATENATE(AI148,";",AJ148,";",AK148,";",AL148,";",AM148)</f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>CONCATENATE(AO148,";",AP148,";",AQ148,";",AR148,";",AS148,";",AT148,";",AU148)</f>
        <v>0;0;0;0;0;0;0</v>
      </c>
      <c r="AW148" s="52" t="s">
        <v>824</v>
      </c>
      <c r="AX148" s="52"/>
      <c r="AY148" s="4">
        <v>6</v>
      </c>
      <c r="AZ148" s="4">
        <v>145</v>
      </c>
      <c r="BA148" s="4"/>
      <c r="BB148" s="20">
        <v>0</v>
      </c>
      <c r="BC148" s="21">
        <v>0</v>
      </c>
      <c r="BD148" s="27">
        <v>0.1983607</v>
      </c>
    </row>
    <row r="149" spans="1:56">
      <c r="A149">
        <v>51000146</v>
      </c>
      <c r="B149" s="4" t="s">
        <v>163</v>
      </c>
      <c r="C149" s="4" t="s">
        <v>362</v>
      </c>
      <c r="D149" s="21" t="s">
        <v>1085</v>
      </c>
      <c r="E149" s="4">
        <v>3</v>
      </c>
      <c r="F149" s="4">
        <v>3</v>
      </c>
      <c r="G149" s="4">
        <v>2</v>
      </c>
      <c r="H149" s="4">
        <f>IF(AND(T149&gt;=13,T149&lt;=16),5,IF(AND(T149&gt;=9,T149&lt;=12),4,IF(AND(T149&gt;=5,T149&lt;=8),3,IF(AND(T149&gt;=1,T149&lt;=4),2,IF(AND(T149&gt;=-3,T149&lt;=0),1,IF(AND(T149&gt;=-5,T149&lt;=-4),0,6))))))</f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>SUM(J149:K149)+SUM(M149:S149)*5+4.4*SUM(AO149:AU149)+2.5*SUM(AI149:AM149)+IF(ISNUMBER(AH149),AH149,0)+L149</f>
        <v>0</v>
      </c>
      <c r="U149" s="4">
        <v>30</v>
      </c>
      <c r="V149" s="4">
        <v>15</v>
      </c>
      <c r="W149" s="4">
        <v>0</v>
      </c>
      <c r="X149" s="4" t="s">
        <v>162</v>
      </c>
      <c r="Y149" s="4" t="s">
        <v>973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>CONCATENATE(AI149,";",AJ149,";",AK149,";",AL149,";",AM149)</f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>CONCATENATE(AO149,";",AP149,";",AQ149,";",AR149,";",AS149,";",AT149,";",AU149)</f>
        <v>0;0;0;0;0;0;0</v>
      </c>
      <c r="AW149" s="52" t="s">
        <v>824</v>
      </c>
      <c r="AX149" s="52"/>
      <c r="AY149" s="4">
        <v>6</v>
      </c>
      <c r="AZ149" s="4">
        <v>146</v>
      </c>
      <c r="BA149" s="4"/>
      <c r="BB149" s="20">
        <v>0</v>
      </c>
      <c r="BC149" s="21">
        <v>0</v>
      </c>
      <c r="BD149" s="27">
        <v>0.52295080000000005</v>
      </c>
    </row>
    <row r="150" spans="1:56">
      <c r="A150">
        <v>51000147</v>
      </c>
      <c r="B150" s="4" t="s">
        <v>164</v>
      </c>
      <c r="C150" s="4" t="s">
        <v>363</v>
      </c>
      <c r="D150" s="21"/>
      <c r="E150" s="4">
        <v>4</v>
      </c>
      <c r="F150" s="4">
        <v>11</v>
      </c>
      <c r="G150" s="4">
        <v>5</v>
      </c>
      <c r="H150" s="4">
        <f>IF(AND(T150&gt;=13,T150&lt;=16),5,IF(AND(T150&gt;=9,T150&lt;=12),4,IF(AND(T150&gt;=5,T150&lt;=8),3,IF(AND(T150&gt;=1,T150&lt;=4),2,IF(AND(T150&gt;=-3,T150&lt;=0),1,IF(AND(T150&gt;=-5,T150&lt;=-4),0,6))))))</f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>SUM(J150:K150)+SUM(M150:S150)*5+4.4*SUM(AO150:AU150)+2.5*SUM(AI150:AM150)+IF(ISNUMBER(AH150),AH150,0)+L150</f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985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>CONCATENATE(AI150,";",AJ150,";",AK150,";",AL150,";",AM150)</f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>CONCATENATE(AO150,";",AP150,";",AQ150,";",AR150,";",AS150,";",AT150,";",AU150)</f>
        <v>0;0;0;0;0;0;0</v>
      </c>
      <c r="AW150" s="52" t="s">
        <v>824</v>
      </c>
      <c r="AX150" s="52"/>
      <c r="AY150" s="4">
        <v>6</v>
      </c>
      <c r="AZ150" s="4">
        <v>147</v>
      </c>
      <c r="BA150" s="4"/>
      <c r="BB150" s="20">
        <v>0</v>
      </c>
      <c r="BC150" s="21">
        <v>0</v>
      </c>
      <c r="BD150" s="27">
        <v>0.68852460000000004</v>
      </c>
    </row>
    <row r="151" spans="1:56">
      <c r="A151">
        <v>51000148</v>
      </c>
      <c r="B151" s="4" t="s">
        <v>165</v>
      </c>
      <c r="C151" s="4" t="s">
        <v>570</v>
      </c>
      <c r="D151" s="21"/>
      <c r="E151" s="4">
        <v>3</v>
      </c>
      <c r="F151" s="4">
        <v>8</v>
      </c>
      <c r="G151" s="4">
        <v>4</v>
      </c>
      <c r="H151" s="4">
        <f>IF(AND(T151&gt;=13,T151&lt;=16),5,IF(AND(T151&gt;=9,T151&lt;=12),4,IF(AND(T151&gt;=5,T151&lt;=8),3,IF(AND(T151&gt;=1,T151&lt;=4),2,IF(AND(T151&gt;=-3,T151&lt;=0),1,IF(AND(T151&gt;=-5,T151&lt;=-4),0,6))))))</f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>SUM(J151:K151)+SUM(M151:S151)*5+4.4*SUM(AO151:AU151)+2.5*SUM(AI151:AM151)+IF(ISNUMBER(AH151),AH151,0)+L151</f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>CONCATENATE(AI151,";",AJ151,";",AK151,";",AL151,";",AM151)</f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>CONCATENATE(AO151,";",AP151,";",AQ151,";",AR151,";",AS151,";",AT151,";",AU151)</f>
        <v>0;0;0;0;0;0;0</v>
      </c>
      <c r="AW151" s="52" t="s">
        <v>824</v>
      </c>
      <c r="AX151" s="52"/>
      <c r="AY151" s="4">
        <v>6</v>
      </c>
      <c r="AZ151" s="4">
        <v>148</v>
      </c>
      <c r="BA151" s="4"/>
      <c r="BB151" s="20">
        <v>0</v>
      </c>
      <c r="BC151" s="21">
        <v>0</v>
      </c>
      <c r="BD151" s="27">
        <v>0.47049180000000002</v>
      </c>
    </row>
    <row r="152" spans="1:56">
      <c r="A152">
        <v>51000149</v>
      </c>
      <c r="B152" s="4" t="s">
        <v>166</v>
      </c>
      <c r="C152" s="4" t="s">
        <v>571</v>
      </c>
      <c r="D152" s="21" t="s">
        <v>750</v>
      </c>
      <c r="E152" s="4">
        <v>2</v>
      </c>
      <c r="F152" s="4">
        <v>13</v>
      </c>
      <c r="G152" s="4">
        <v>0</v>
      </c>
      <c r="H152" s="4">
        <f>IF(AND(T152&gt;=13,T152&lt;=16),5,IF(AND(T152&gt;=9,T152&lt;=12),4,IF(AND(T152&gt;=5,T152&lt;=8),3,IF(AND(T152&gt;=1,T152&lt;=4),2,IF(AND(T152&gt;=-3,T152&lt;=0),1,IF(AND(T152&gt;=-5,T152&lt;=-4),0,6))))))</f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>SUM(J152:K152)+SUM(M152:S152)*5+4.4*SUM(AO152:AU152)+2.5*SUM(AI152:AM152)+IF(ISNUMBER(AH152),AH152,0)+L152</f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>CONCATENATE(AI152,";",AJ152,";",AK152,";",AL152,";",AM152)</f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>CONCATENATE(AO152,";",AP152,";",AQ152,";",AR152,";",AS152,";",AT152,";",AU152)</f>
        <v>0;0;0;0;0;0;0</v>
      </c>
      <c r="AW152" s="52" t="s">
        <v>824</v>
      </c>
      <c r="AX152" s="52"/>
      <c r="AY152" s="4">
        <v>6</v>
      </c>
      <c r="AZ152" s="4">
        <v>149</v>
      </c>
      <c r="BA152" s="4"/>
      <c r="BB152" s="20">
        <v>0</v>
      </c>
      <c r="BC152" s="21">
        <v>0</v>
      </c>
      <c r="BD152" s="27">
        <v>0.35409829999999998</v>
      </c>
    </row>
    <row r="153" spans="1:56">
      <c r="A153">
        <v>51000150</v>
      </c>
      <c r="B153" s="4" t="s">
        <v>167</v>
      </c>
      <c r="C153" s="4" t="s">
        <v>364</v>
      </c>
      <c r="D153" s="21"/>
      <c r="E153" s="4">
        <v>2</v>
      </c>
      <c r="F153" s="4">
        <v>11</v>
      </c>
      <c r="G153" s="4">
        <v>6</v>
      </c>
      <c r="H153" s="4">
        <f>IF(AND(T153&gt;=13,T153&lt;=16),5,IF(AND(T153&gt;=9,T153&lt;=12),4,IF(AND(T153&gt;=5,T153&lt;=8),3,IF(AND(T153&gt;=1,T153&lt;=4),2,IF(AND(T153&gt;=-3,T153&lt;=0),1,IF(AND(T153&gt;=-5,T153&lt;=-4),0,6))))))</f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>SUM(J153:K153)+SUM(M153:S153)*5+4.4*SUM(AO153:AU153)+2.5*SUM(AI153:AM153)+IF(ISNUMBER(AH153),AH153,0)+L153</f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883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>CONCATENATE(AI153,";",AJ153,";",AK153,";",AL153,";",AM153)</f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>CONCATENATE(AO153,";",AP153,";",AQ153,";",AR153,";",AS153,";",AT153,";",AU153)</f>
        <v>0;0;0;0;0;0;0</v>
      </c>
      <c r="AW153" s="52" t="s">
        <v>824</v>
      </c>
      <c r="AX153" s="52"/>
      <c r="AY153" s="4">
        <v>6</v>
      </c>
      <c r="AZ153" s="4">
        <v>150</v>
      </c>
      <c r="BA153" s="4"/>
      <c r="BB153" s="20">
        <v>0</v>
      </c>
      <c r="BC153" s="21">
        <v>0</v>
      </c>
      <c r="BD153" s="27">
        <v>0.32295079999999998</v>
      </c>
    </row>
    <row r="154" spans="1:56">
      <c r="A154">
        <v>51000151</v>
      </c>
      <c r="B154" s="7" t="s">
        <v>423</v>
      </c>
      <c r="C154" s="4" t="s">
        <v>572</v>
      </c>
      <c r="D154" s="21"/>
      <c r="E154" s="4">
        <v>1</v>
      </c>
      <c r="F154" s="4">
        <v>3</v>
      </c>
      <c r="G154" s="4">
        <v>0</v>
      </c>
      <c r="H154" s="4">
        <f>IF(AND(T154&gt;=13,T154&lt;=16),5,IF(AND(T154&gt;=9,T154&lt;=12),4,IF(AND(T154&gt;=5,T154&lt;=8),3,IF(AND(T154&gt;=1,T154&lt;=4),2,IF(AND(T154&gt;=-3,T154&lt;=0),1,IF(AND(T154&gt;=-5,T154&lt;=-4),0,6))))))</f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>SUM(J154:K154)+SUM(M154:S154)*5+4.4*SUM(AO154:AU154)+2.5*SUM(AI154:AM154)+IF(ISNUMBER(AH154),AH154,0)+L154</f>
        <v>3</v>
      </c>
      <c r="U154" s="4">
        <v>10</v>
      </c>
      <c r="V154" s="4">
        <v>12</v>
      </c>
      <c r="W154" s="4">
        <v>0</v>
      </c>
      <c r="X154" s="4" t="s">
        <v>168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>CONCATENATE(AI154,";",AJ154,";",AK154,";",AL154,";",AM154)</f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>CONCATENATE(AO154,";",AP154,";",AQ154,";",AR154,";",AS154,";",AT154,";",AU154)</f>
        <v>0;0;0;0;0;0;0</v>
      </c>
      <c r="AW154" s="52" t="s">
        <v>824</v>
      </c>
      <c r="AX154" s="52"/>
      <c r="AY154" s="4">
        <v>6</v>
      </c>
      <c r="AZ154" s="4">
        <v>151</v>
      </c>
      <c r="BA154" s="4"/>
      <c r="BB154" s="20">
        <v>0</v>
      </c>
      <c r="BC154" s="21">
        <v>0</v>
      </c>
      <c r="BD154" s="27">
        <v>0.40819670000000002</v>
      </c>
    </row>
    <row r="155" spans="1:56">
      <c r="A155">
        <v>51000152</v>
      </c>
      <c r="B155" s="4" t="s">
        <v>169</v>
      </c>
      <c r="C155" s="4" t="s">
        <v>573</v>
      </c>
      <c r="D155" s="21" t="s">
        <v>1072</v>
      </c>
      <c r="E155" s="4">
        <v>3</v>
      </c>
      <c r="F155" s="4">
        <v>3</v>
      </c>
      <c r="G155" s="4">
        <v>1</v>
      </c>
      <c r="H155" s="4">
        <f>IF(AND(T155&gt;=13,T155&lt;=16),5,IF(AND(T155&gt;=9,T155&lt;=12),4,IF(AND(T155&gt;=5,T155&lt;=8),3,IF(AND(T155&gt;=1,T155&lt;=4),2,IF(AND(T155&gt;=-3,T155&lt;=0),1,IF(AND(T155&gt;=-5,T155&lt;=-4),0,6))))))</f>
        <v>1</v>
      </c>
      <c r="I155" s="4">
        <v>3</v>
      </c>
      <c r="J155" s="4">
        <v>3</v>
      </c>
      <c r="K155" s="4">
        <v>-8</v>
      </c>
      <c r="L155" s="4">
        <v>-7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>SUM(J155:K155)+SUM(M155:S155)*5+4.4*SUM(AO155:AU155)+2.5*SUM(AI155:AM155)+IF(ISNUMBER(AH155),AH155,0)+L155</f>
        <v>-0.67999999999999972</v>
      </c>
      <c r="U155" s="4">
        <v>40</v>
      </c>
      <c r="V155" s="4">
        <v>15</v>
      </c>
      <c r="W155" s="4">
        <v>0</v>
      </c>
      <c r="X155" s="4" t="s">
        <v>746</v>
      </c>
      <c r="Y155" s="4" t="s">
        <v>1071</v>
      </c>
      <c r="Z155" s="39">
        <v>55100013</v>
      </c>
      <c r="AA155" s="20">
        <v>100</v>
      </c>
      <c r="AB155" s="20"/>
      <c r="AC155" s="20"/>
      <c r="AD155" s="20"/>
      <c r="AE155" s="20"/>
      <c r="AF155" s="20"/>
      <c r="AG155" s="20"/>
      <c r="AH155" s="20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10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>CONCATENATE(AI155,";",AJ155,";",AK155,";",AL155,";",AM155)</f>
        <v>0;0;0;0;0</v>
      </c>
      <c r="AO155" s="20">
        <v>0</v>
      </c>
      <c r="AP155" s="20">
        <v>0.3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>CONCATENATE(AO155,";",AP155,";",AQ155,";",AR155,";",AS155,";",AT155,";",AU155)</f>
        <v>0;0.3;0;0;0;0;0</v>
      </c>
      <c r="AW155" s="52" t="s">
        <v>824</v>
      </c>
      <c r="AX155" s="52"/>
      <c r="AY155" s="4">
        <v>6</v>
      </c>
      <c r="AZ155" s="4">
        <v>152</v>
      </c>
      <c r="BA155" s="4"/>
      <c r="BB155" s="20">
        <v>0</v>
      </c>
      <c r="BC155" s="21">
        <v>0</v>
      </c>
      <c r="BD155" s="27">
        <v>0.58688530000000005</v>
      </c>
    </row>
    <row r="156" spans="1:56">
      <c r="A156">
        <v>51000153</v>
      </c>
      <c r="B156" s="4" t="s">
        <v>170</v>
      </c>
      <c r="C156" s="4" t="s">
        <v>574</v>
      </c>
      <c r="D156" s="21"/>
      <c r="E156" s="4">
        <v>2</v>
      </c>
      <c r="F156" s="4">
        <v>10</v>
      </c>
      <c r="G156" s="4">
        <v>2</v>
      </c>
      <c r="H156" s="4">
        <f>IF(AND(T156&gt;=13,T156&lt;=16),5,IF(AND(T156&gt;=9,T156&lt;=12),4,IF(AND(T156&gt;=5,T156&lt;=8),3,IF(AND(T156&gt;=1,T156&lt;=4),2,IF(AND(T156&gt;=-3,T156&lt;=0),1,IF(AND(T156&gt;=-5,T156&lt;=-4),0,6))))))</f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>SUM(J156:K156)+SUM(M156:S156)*5+4.4*SUM(AO156:AU156)+2.5*SUM(AI156:AM156)+IF(ISNUMBER(AH156),AH156,0)+L156</f>
        <v>2</v>
      </c>
      <c r="U156" s="4">
        <v>10</v>
      </c>
      <c r="V156" s="4">
        <v>15</v>
      </c>
      <c r="W156" s="4">
        <v>0</v>
      </c>
      <c r="X156" s="4" t="s">
        <v>4</v>
      </c>
      <c r="Y156" s="4" t="s">
        <v>1106</v>
      </c>
      <c r="Z156" s="39">
        <v>55110004</v>
      </c>
      <c r="AA156" s="20">
        <v>100</v>
      </c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25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>CONCATENATE(AI156,";",AJ156,";",AK156,";",AL156,";",AM156)</f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>CONCATENATE(AO156,";",AP156,";",AQ156,";",AR156,";",AS156,";",AT156,";",AU156)</f>
        <v>0;0;0;0;0;0;0</v>
      </c>
      <c r="AW156" s="52" t="s">
        <v>824</v>
      </c>
      <c r="AX156" s="52"/>
      <c r="AY156" s="4">
        <v>6</v>
      </c>
      <c r="AZ156" s="4">
        <v>153</v>
      </c>
      <c r="BA156" s="4"/>
      <c r="BB156" s="20">
        <v>0</v>
      </c>
      <c r="BC156" s="21">
        <v>0</v>
      </c>
      <c r="BD156" s="27">
        <v>0.28196719999999997</v>
      </c>
    </row>
    <row r="157" spans="1:56">
      <c r="A157">
        <v>51000154</v>
      </c>
      <c r="B157" s="4" t="s">
        <v>171</v>
      </c>
      <c r="C157" s="4" t="s">
        <v>575</v>
      </c>
      <c r="D157" s="21" t="s">
        <v>750</v>
      </c>
      <c r="E157" s="4">
        <v>1</v>
      </c>
      <c r="F157" s="4">
        <v>11</v>
      </c>
      <c r="G157" s="4">
        <v>4</v>
      </c>
      <c r="H157" s="4">
        <f>IF(AND(T157&gt;=13,T157&lt;=16),5,IF(AND(T157&gt;=9,T157&lt;=12),4,IF(AND(T157&gt;=5,T157&lt;=8),3,IF(AND(T157&gt;=1,T157&lt;=4),2,IF(AND(T157&gt;=-3,T157&lt;=0),1,IF(AND(T157&gt;=-5,T157&lt;=-4),0,6))))))</f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>SUM(J157:K157)+SUM(M157:S157)*5+4.4*SUM(AO157:AU157)+2.5*SUM(AI157:AM157)+IF(ISNUMBER(AH157),AH157,0)+L157</f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>CONCATENATE(AI157,";",AJ157,";",AK157,";",AL157,";",AM157)</f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>CONCATENATE(AO157,";",AP157,";",AQ157,";",AR157,";",AS157,";",AT157,";",AU157)</f>
        <v>0;0;0;0;0;0;0</v>
      </c>
      <c r="AW157" s="52" t="s">
        <v>824</v>
      </c>
      <c r="AX157" s="52"/>
      <c r="AY157" s="4">
        <v>6</v>
      </c>
      <c r="AZ157" s="4">
        <v>154</v>
      </c>
      <c r="BA157" s="4"/>
      <c r="BB157" s="20">
        <v>0</v>
      </c>
      <c r="BC157" s="21">
        <v>0</v>
      </c>
      <c r="BD157" s="27">
        <v>0.12950819999999999</v>
      </c>
    </row>
    <row r="158" spans="1:56">
      <c r="A158">
        <v>51000155</v>
      </c>
      <c r="B158" s="4" t="s">
        <v>172</v>
      </c>
      <c r="C158" s="4" t="s">
        <v>576</v>
      </c>
      <c r="D158" s="21"/>
      <c r="E158" s="4">
        <v>4</v>
      </c>
      <c r="F158" s="4">
        <v>1</v>
      </c>
      <c r="G158" s="4">
        <v>6</v>
      </c>
      <c r="H158" s="4">
        <f>IF(AND(T158&gt;=13,T158&lt;=16),5,IF(AND(T158&gt;=9,T158&lt;=12),4,IF(AND(T158&gt;=5,T158&lt;=8),3,IF(AND(T158&gt;=1,T158&lt;=4),2,IF(AND(T158&gt;=-3,T158&lt;=0),1,IF(AND(T158&gt;=-5,T158&lt;=-4),0,6))))))</f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>SUM(J158:K158)+SUM(M158:S158)*5+4.4*SUM(AO158:AU158)+2.5*SUM(AI158:AM158)+IF(ISNUMBER(AH158),AH158,0)+L158</f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>CONCATENATE(AI158,";",AJ158,";",AK158,";",AL158,";",AM158)</f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>CONCATENATE(AO158,";",AP158,";",AQ158,";",AR158,";",AS158,";",AT158,";",AU158)</f>
        <v>0;0;0;0;0;0;0</v>
      </c>
      <c r="AW158" s="52" t="s">
        <v>824</v>
      </c>
      <c r="AX158" s="52"/>
      <c r="AY158" s="4">
        <v>6</v>
      </c>
      <c r="AZ158" s="4">
        <v>155</v>
      </c>
      <c r="BA158" s="4"/>
      <c r="BB158" s="20">
        <v>0</v>
      </c>
      <c r="BC158" s="21">
        <v>0</v>
      </c>
      <c r="BD158" s="27">
        <v>0.69016390000000005</v>
      </c>
    </row>
    <row r="159" spans="1:56">
      <c r="A159">
        <v>51000156</v>
      </c>
      <c r="B159" s="10" t="s">
        <v>692</v>
      </c>
      <c r="C159" s="10" t="s">
        <v>694</v>
      </c>
      <c r="D159" s="21" t="s">
        <v>804</v>
      </c>
      <c r="E159" s="10">
        <v>6</v>
      </c>
      <c r="F159" s="10">
        <v>13</v>
      </c>
      <c r="G159" s="10">
        <v>4</v>
      </c>
      <c r="H159" s="10">
        <f>IF(AND(T159&gt;=13,T159&lt;=16),5,IF(AND(T159&gt;=9,T159&lt;=12),4,IF(AND(T159&gt;=5,T159&lt;=8),3,IF(AND(T159&gt;=1,T159&lt;=4),2,IF(AND(T159&gt;=-3,T159&lt;=0),1,IF(AND(T159&gt;=-5,T159&lt;=-4),0,6))))))</f>
        <v>0</v>
      </c>
      <c r="I159" s="10">
        <v>6</v>
      </c>
      <c r="J159" s="10">
        <v>-3</v>
      </c>
      <c r="K159" s="10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3">
        <f>SUM(J159:K159)+SUM(M159:S159)*5+4.4*SUM(AO159:AU159)+2.5*SUM(AI159:AM159)+IF(ISNUMBER(AH159),AH159,0)+L159</f>
        <v>-4</v>
      </c>
      <c r="U159" s="4">
        <v>10</v>
      </c>
      <c r="V159" s="4">
        <v>10</v>
      </c>
      <c r="W159" s="4">
        <v>0</v>
      </c>
      <c r="X159" s="10" t="s">
        <v>6</v>
      </c>
      <c r="Y159" s="10"/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>CONCATENATE(AI159,";",AJ159,";",AK159,";",AL159,";",AM159)</f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>CONCATENATE(AO159,";",AP159,";",AQ159,";",AR159,";",AS159,";",AT159,";",AU159)</f>
        <v>0;0;0;0;0;0;0</v>
      </c>
      <c r="AW159" s="52" t="s">
        <v>824</v>
      </c>
      <c r="AX159" s="52"/>
      <c r="AY159" s="10">
        <v>6</v>
      </c>
      <c r="AZ159" s="10">
        <v>156</v>
      </c>
      <c r="BA159" s="10"/>
      <c r="BB159" s="20">
        <v>0</v>
      </c>
      <c r="BC159" s="21">
        <v>0</v>
      </c>
      <c r="BD159" s="27">
        <v>0.49672129999999998</v>
      </c>
    </row>
    <row r="160" spans="1:56">
      <c r="A160">
        <v>51000157</v>
      </c>
      <c r="B160" s="4" t="s">
        <v>173</v>
      </c>
      <c r="C160" s="4" t="s">
        <v>577</v>
      </c>
      <c r="D160" s="21"/>
      <c r="E160" s="4">
        <v>4</v>
      </c>
      <c r="F160" s="4">
        <v>10</v>
      </c>
      <c r="G160" s="4">
        <v>1</v>
      </c>
      <c r="H160" s="4">
        <f>IF(AND(T160&gt;=13,T160&lt;=16),5,IF(AND(T160&gt;=9,T160&lt;=12),4,IF(AND(T160&gt;=5,T160&lt;=8),3,IF(AND(T160&gt;=1,T160&lt;=4),2,IF(AND(T160&gt;=-3,T160&lt;=0),1,IF(AND(T160&gt;=-5,T160&lt;=-4),0,6))))))</f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>SUM(J160:K160)+SUM(M160:S160)*5+4.4*SUM(AO160:AU160)+2.5*SUM(AI160:AM160)+IF(ISNUMBER(AH160),AH160,0)+L160</f>
        <v>-2</v>
      </c>
      <c r="U160" s="4">
        <v>10</v>
      </c>
      <c r="V160" s="4">
        <v>5</v>
      </c>
      <c r="W160" s="4">
        <v>0</v>
      </c>
      <c r="X160" s="4" t="s">
        <v>174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>CONCATENATE(AI160,";",AJ160,";",AK160,";",AL160,";",AM160)</f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>CONCATENATE(AO160,";",AP160,";",AQ160,";",AR160,";",AS160,";",AT160,";",AU160)</f>
        <v>0;0;0;0;0;0;0</v>
      </c>
      <c r="AW160" s="52" t="s">
        <v>824</v>
      </c>
      <c r="AX160" s="52"/>
      <c r="AY160" s="4">
        <v>6</v>
      </c>
      <c r="AZ160" s="4">
        <v>157</v>
      </c>
      <c r="BA160" s="4"/>
      <c r="BB160" s="20">
        <v>0</v>
      </c>
      <c r="BC160" s="21">
        <v>0</v>
      </c>
      <c r="BD160" s="27">
        <v>0.94098360000000003</v>
      </c>
    </row>
    <row r="161" spans="1:56">
      <c r="A161">
        <v>51000158</v>
      </c>
      <c r="B161" s="4" t="s">
        <v>175</v>
      </c>
      <c r="C161" s="4" t="s">
        <v>578</v>
      </c>
      <c r="D161" s="21" t="s">
        <v>750</v>
      </c>
      <c r="E161" s="4">
        <v>2</v>
      </c>
      <c r="F161" s="4">
        <v>4</v>
      </c>
      <c r="G161" s="4">
        <v>4</v>
      </c>
      <c r="H161" s="4">
        <f>IF(AND(T161&gt;=13,T161&lt;=16),5,IF(AND(T161&gt;=9,T161&lt;=12),4,IF(AND(T161&gt;=5,T161&lt;=8),3,IF(AND(T161&gt;=1,T161&lt;=4),2,IF(AND(T161&gt;=-3,T161&lt;=0),1,IF(AND(T161&gt;=-5,T161&lt;=-4),0,6))))))</f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>SUM(J161:K161)+SUM(M161:S161)*5+4.4*SUM(AO161:AU161)+2.5*SUM(AI161:AM161)+IF(ISNUMBER(AH161),AH161,0)+L161</f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>CONCATENATE(AI161,";",AJ161,";",AK161,";",AL161,";",AM161)</f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>CONCATENATE(AO161,";",AP161,";",AQ161,";",AR161,";",AS161,";",AT161,";",AU161)</f>
        <v>0;0;0;0;0;0;0</v>
      </c>
      <c r="AW161" s="52" t="s">
        <v>824</v>
      </c>
      <c r="AX161" s="52"/>
      <c r="AY161" s="4">
        <v>6</v>
      </c>
      <c r="AZ161" s="4">
        <v>158</v>
      </c>
      <c r="BA161" s="4"/>
      <c r="BB161" s="20">
        <v>0</v>
      </c>
      <c r="BC161" s="21">
        <v>0</v>
      </c>
      <c r="BD161" s="27">
        <v>0.3098361</v>
      </c>
    </row>
    <row r="162" spans="1:56">
      <c r="A162">
        <v>51000159</v>
      </c>
      <c r="B162" s="4" t="s">
        <v>176</v>
      </c>
      <c r="C162" s="4" t="s">
        <v>579</v>
      </c>
      <c r="D162" s="21"/>
      <c r="E162" s="4">
        <v>2</v>
      </c>
      <c r="F162" s="4">
        <v>13</v>
      </c>
      <c r="G162" s="4">
        <v>4</v>
      </c>
      <c r="H162" s="4">
        <f>IF(AND(T162&gt;=13,T162&lt;=16),5,IF(AND(T162&gt;=9,T162&lt;=12),4,IF(AND(T162&gt;=5,T162&lt;=8),3,IF(AND(T162&gt;=1,T162&lt;=4),2,IF(AND(T162&gt;=-3,T162&lt;=0),1,IF(AND(T162&gt;=-5,T162&lt;=-4),0,6))))))</f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>SUM(J162:K162)+SUM(M162:S162)*5+4.4*SUM(AO162:AU162)+2.5*SUM(AI162:AM162)+IF(ISNUMBER(AH162),AH162,0)+L162</f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4" t="s">
        <v>959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>CONCATENATE(AI162,";",AJ162,";",AK162,";",AL162,";",AM162)</f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>CONCATENATE(AO162,";",AP162,";",AQ162,";",AR162,";",AS162,";",AT162,";",AU162)</f>
        <v>0;-0.3;0;0;0;0;0</v>
      </c>
      <c r="AW162" s="52" t="s">
        <v>824</v>
      </c>
      <c r="AX162" s="52"/>
      <c r="AY162" s="4">
        <v>6</v>
      </c>
      <c r="AZ162" s="4">
        <v>159</v>
      </c>
      <c r="BA162" s="4"/>
      <c r="BB162" s="20">
        <v>0</v>
      </c>
      <c r="BC162" s="21">
        <v>0</v>
      </c>
      <c r="BD162" s="27">
        <v>0.44754100000000002</v>
      </c>
    </row>
    <row r="163" spans="1:56">
      <c r="A163">
        <v>51000160</v>
      </c>
      <c r="B163" s="4" t="s">
        <v>177</v>
      </c>
      <c r="C163" s="4" t="s">
        <v>580</v>
      </c>
      <c r="D163" s="21" t="s">
        <v>937</v>
      </c>
      <c r="E163" s="4">
        <v>3</v>
      </c>
      <c r="F163" s="4">
        <v>14</v>
      </c>
      <c r="G163" s="4">
        <v>4</v>
      </c>
      <c r="H163" s="4">
        <f>IF(AND(T163&gt;=13,T163&lt;=16),5,IF(AND(T163&gt;=9,T163&lt;=12),4,IF(AND(T163&gt;=5,T163&lt;=8),3,IF(AND(T163&gt;=1,T163&lt;=4),2,IF(AND(T163&gt;=-3,T163&lt;=0),1,IF(AND(T163&gt;=-5,T163&lt;=-4),0,6))))))</f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>SUM(J163:K163)+SUM(M163:S163)*5+4.4*SUM(AO163:AU163)+2.5*SUM(AI163:AM163)+IF(ISNUMBER(AH163),AH163,0)+L163</f>
        <v>1</v>
      </c>
      <c r="U163" s="4">
        <v>10</v>
      </c>
      <c r="V163" s="4">
        <v>20</v>
      </c>
      <c r="W163" s="4">
        <v>0</v>
      </c>
      <c r="X163" s="4" t="s">
        <v>103</v>
      </c>
      <c r="Y163" s="4" t="s">
        <v>936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>CONCATENATE(AI163,";",AJ163,";",AK163,";",AL163,";",AM163)</f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>CONCATENATE(AO163,";",AP163,";",AQ163,";",AR163,";",AS163,";",AT163,";",AU163)</f>
        <v>0;0;0;0;0;0;0</v>
      </c>
      <c r="AW163" s="52" t="s">
        <v>824</v>
      </c>
      <c r="AX163" s="52"/>
      <c r="AY163" s="4">
        <v>6</v>
      </c>
      <c r="AZ163" s="4">
        <v>160</v>
      </c>
      <c r="BA163" s="4"/>
      <c r="BB163" s="20">
        <v>0</v>
      </c>
      <c r="BC163" s="21">
        <v>0</v>
      </c>
      <c r="BD163" s="27">
        <v>0.45409840000000001</v>
      </c>
    </row>
    <row r="164" spans="1:56">
      <c r="A164">
        <v>51000161</v>
      </c>
      <c r="B164" s="4" t="s">
        <v>178</v>
      </c>
      <c r="C164" s="4" t="s">
        <v>365</v>
      </c>
      <c r="D164" s="21"/>
      <c r="E164" s="4">
        <v>3</v>
      </c>
      <c r="F164" s="4">
        <v>2</v>
      </c>
      <c r="G164" s="4">
        <v>0</v>
      </c>
      <c r="H164" s="4">
        <f>IF(AND(T164&gt;=13,T164&lt;=16),5,IF(AND(T164&gt;=9,T164&lt;=12),4,IF(AND(T164&gt;=5,T164&lt;=8),3,IF(AND(T164&gt;=1,T164&lt;=4),2,IF(AND(T164&gt;=-3,T164&lt;=0),1,IF(AND(T164&gt;=-5,T164&lt;=-4),0,6))))))</f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>SUM(J164:K164)+SUM(M164:S164)*5+4.4*SUM(AO164:AU164)+2.5*SUM(AI164:AM164)+IF(ISNUMBER(AH164),AH164,0)+L164</f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916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>CONCATENATE(AI164,";",AJ164,";",AK164,";",AL164,";",AM164)</f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>CONCATENATE(AO164,";",AP164,";",AQ164,";",AR164,";",AS164,";",AT164,";",AU164)</f>
        <v>0;0;0;0;0;0;0</v>
      </c>
      <c r="AW164" s="52" t="s">
        <v>824</v>
      </c>
      <c r="AX164" s="52"/>
      <c r="AY164" s="4">
        <v>6</v>
      </c>
      <c r="AZ164" s="4">
        <v>161</v>
      </c>
      <c r="BA164" s="4"/>
      <c r="BB164" s="20">
        <v>0</v>
      </c>
      <c r="BC164" s="21">
        <v>0</v>
      </c>
      <c r="BD164" s="27">
        <v>0.64098359999999999</v>
      </c>
    </row>
    <row r="165" spans="1:56">
      <c r="A165">
        <v>51000162</v>
      </c>
      <c r="B165" s="10" t="s">
        <v>693</v>
      </c>
      <c r="C165" s="10" t="s">
        <v>695</v>
      </c>
      <c r="D165" s="21" t="s">
        <v>803</v>
      </c>
      <c r="E165" s="10">
        <v>7</v>
      </c>
      <c r="F165" s="10">
        <v>11</v>
      </c>
      <c r="G165" s="10">
        <v>3</v>
      </c>
      <c r="H165" s="10">
        <f>IF(AND(T165&gt;=13,T165&lt;=16),5,IF(AND(T165&gt;=9,T165&lt;=12),4,IF(AND(T165&gt;=5,T165&lt;=8),3,IF(AND(T165&gt;=1,T165&lt;=4),2,IF(AND(T165&gt;=-3,T165&lt;=0),1,IF(AND(T165&gt;=-5,T165&lt;=-4),0,6))))))</f>
        <v>0</v>
      </c>
      <c r="I165" s="10">
        <v>7</v>
      </c>
      <c r="J165" s="10">
        <v>-4</v>
      </c>
      <c r="K165" s="10">
        <v>-8</v>
      </c>
      <c r="L165" s="10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3">
        <f>SUM(J165:K165)+SUM(M165:S165)*5+4.4*SUM(AO165:AU165)+2.5*SUM(AI165:AM165)+IF(ISNUMBER(AH165),AH165,0)+L165</f>
        <v>-4</v>
      </c>
      <c r="U165" s="4">
        <v>10</v>
      </c>
      <c r="V165" s="4">
        <v>12</v>
      </c>
      <c r="W165" s="4">
        <v>0</v>
      </c>
      <c r="X165" s="10" t="s">
        <v>698</v>
      </c>
      <c r="Y165" s="10"/>
      <c r="Z165" s="39"/>
      <c r="AA165" s="20"/>
      <c r="AB165" s="20"/>
      <c r="AC165" s="20"/>
      <c r="AD165" s="20"/>
      <c r="AE165" s="20"/>
      <c r="AF165" s="20"/>
      <c r="AG165" s="20"/>
      <c r="AH165" s="20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>CONCATENATE(AI165,";",AJ165,";",AK165,";",AL165,";",AM165)</f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>CONCATENATE(AO165,";",AP165,";",AQ165,";",AR165,";",AS165,";",AT165,";",AU165)</f>
        <v>0;0;0;0;0;0;0</v>
      </c>
      <c r="AW165" s="52" t="s">
        <v>824</v>
      </c>
      <c r="AX165" s="52"/>
      <c r="AY165" s="10">
        <v>6</v>
      </c>
      <c r="AZ165" s="10">
        <v>162</v>
      </c>
      <c r="BA165" s="10"/>
      <c r="BB165" s="20">
        <v>0</v>
      </c>
      <c r="BC165" s="21">
        <v>0</v>
      </c>
      <c r="BD165" s="27">
        <v>0.49672129999999998</v>
      </c>
    </row>
    <row r="166" spans="1:56">
      <c r="A166">
        <v>51000163</v>
      </c>
      <c r="B166" s="10" t="s">
        <v>696</v>
      </c>
      <c r="C166" s="10" t="s">
        <v>697</v>
      </c>
      <c r="D166" s="21" t="s">
        <v>802</v>
      </c>
      <c r="E166" s="10">
        <v>4</v>
      </c>
      <c r="F166" s="10">
        <v>9</v>
      </c>
      <c r="G166" s="10">
        <v>0</v>
      </c>
      <c r="H166" s="10">
        <f>IF(AND(T166&gt;=13,T166&lt;=16),5,IF(AND(T166&gt;=9,T166&lt;=12),4,IF(AND(T166&gt;=5,T166&lt;=8),3,IF(AND(T166&gt;=1,T166&lt;=4),2,IF(AND(T166&gt;=-3,T166&lt;=0),1,IF(AND(T166&gt;=-5,T166&lt;=-4),0,6))))))</f>
        <v>0</v>
      </c>
      <c r="I166" s="10">
        <v>4</v>
      </c>
      <c r="J166" s="10">
        <v>-4</v>
      </c>
      <c r="K166" s="10">
        <v>2</v>
      </c>
      <c r="L166" s="10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3">
        <f>SUM(J166:K166)+SUM(M166:S166)*5+4.4*SUM(AO166:AU166)+2.5*SUM(AI166:AM166)+IF(ISNUMBER(AH166),AH166,0)+L166</f>
        <v>-4</v>
      </c>
      <c r="U166" s="4">
        <v>10</v>
      </c>
      <c r="V166" s="4">
        <v>12</v>
      </c>
      <c r="W166" s="4">
        <v>0</v>
      </c>
      <c r="X166" s="10" t="s">
        <v>701</v>
      </c>
      <c r="Y166" s="10"/>
      <c r="Z166" s="39"/>
      <c r="AA166" s="20"/>
      <c r="AB166" s="20"/>
      <c r="AC166" s="20"/>
      <c r="AD166" s="20"/>
      <c r="AE166" s="20"/>
      <c r="AF166" s="20"/>
      <c r="AG166" s="20"/>
      <c r="AH166" s="20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0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>CONCATENATE(AI166,";",AJ166,";",AK166,";",AL166,";",AM166)</f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>CONCATENATE(AO166,";",AP166,";",AQ166,";",AR166,";",AS166,";",AT166,";",AU166)</f>
        <v>0;0;0;0;0;0;0</v>
      </c>
      <c r="AW166" s="52" t="s">
        <v>824</v>
      </c>
      <c r="AX166" s="52"/>
      <c r="AY166" s="10">
        <v>6</v>
      </c>
      <c r="AZ166" s="10">
        <v>163</v>
      </c>
      <c r="BA166" s="10"/>
      <c r="BB166" s="20">
        <v>0</v>
      </c>
      <c r="BC166" s="21">
        <v>1</v>
      </c>
      <c r="BD166" s="27">
        <v>0.49672129999999998</v>
      </c>
    </row>
    <row r="167" spans="1:56">
      <c r="A167">
        <v>51000164</v>
      </c>
      <c r="B167" s="4" t="s">
        <v>179</v>
      </c>
      <c r="C167" s="4" t="s">
        <v>581</v>
      </c>
      <c r="D167" s="21"/>
      <c r="E167" s="4">
        <v>3</v>
      </c>
      <c r="F167" s="4">
        <v>4</v>
      </c>
      <c r="G167" s="4">
        <v>0</v>
      </c>
      <c r="H167" s="4">
        <f>IF(AND(T167&gt;=13,T167&lt;=16),5,IF(AND(T167&gt;=9,T167&lt;=12),4,IF(AND(T167&gt;=5,T167&lt;=8),3,IF(AND(T167&gt;=1,T167&lt;=4),2,IF(AND(T167&gt;=-3,T167&lt;=0),1,IF(AND(T167&gt;=-5,T167&lt;=-4),0,6))))))</f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4">
        <f>SUM(J167:K167)+SUM(M167:S167)*5+4.4*SUM(AO167:AU167)+2.5*SUM(AI167:AM167)+IF(ISNUMBER(AH167),AH167,0)+L167</f>
        <v>2</v>
      </c>
      <c r="U167" s="4">
        <v>10</v>
      </c>
      <c r="V167" s="4">
        <v>12</v>
      </c>
      <c r="W167" s="4">
        <v>0</v>
      </c>
      <c r="X167" s="4" t="s">
        <v>24</v>
      </c>
      <c r="Y167" s="4"/>
      <c r="Z167" s="39"/>
      <c r="AA167" s="20"/>
      <c r="AB167" s="20"/>
      <c r="AC167" s="20"/>
      <c r="AD167" s="20"/>
      <c r="AE167" s="20"/>
      <c r="AF167" s="20"/>
      <c r="AG167" s="20"/>
      <c r="AH167" s="20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0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>CONCATENATE(AI167,";",AJ167,";",AK167,";",AL167,";",AM167)</f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>CONCATENATE(AO167,";",AP167,";",AQ167,";",AR167,";",AS167,";",AT167,";",AU167)</f>
        <v>0;0;0;0;0;0;0</v>
      </c>
      <c r="AW167" s="52" t="s">
        <v>824</v>
      </c>
      <c r="AX167" s="52"/>
      <c r="AY167" s="4">
        <v>6</v>
      </c>
      <c r="AZ167" s="4">
        <v>164</v>
      </c>
      <c r="BA167" s="4"/>
      <c r="BB167" s="20">
        <v>0</v>
      </c>
      <c r="BC167" s="21">
        <v>0</v>
      </c>
      <c r="BD167" s="27">
        <v>0.60327869999999995</v>
      </c>
    </row>
    <row r="168" spans="1:56">
      <c r="A168">
        <v>51000165</v>
      </c>
      <c r="B168" s="10" t="s">
        <v>700</v>
      </c>
      <c r="C168" s="10" t="s">
        <v>699</v>
      </c>
      <c r="D168" s="21" t="s">
        <v>803</v>
      </c>
      <c r="E168" s="10">
        <v>6</v>
      </c>
      <c r="F168" s="10">
        <v>8</v>
      </c>
      <c r="G168" s="10">
        <v>0</v>
      </c>
      <c r="H168" s="10">
        <f>IF(AND(T168&gt;=13,T168&lt;=16),5,IF(AND(T168&gt;=9,T168&lt;=12),4,IF(AND(T168&gt;=5,T168&lt;=8),3,IF(AND(T168&gt;=1,T168&lt;=4),2,IF(AND(T168&gt;=-3,T168&lt;=0),1,IF(AND(T168&gt;=-5,T168&lt;=-4),0,6))))))</f>
        <v>0</v>
      </c>
      <c r="I168" s="10">
        <v>6</v>
      </c>
      <c r="J168" s="10">
        <v>4</v>
      </c>
      <c r="K168" s="10">
        <v>-3</v>
      </c>
      <c r="L168" s="10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3">
        <f>SUM(J168:K168)+SUM(M168:S168)*5+4.4*SUM(AO168:AU168)+2.5*SUM(AI168:AM168)+IF(ISNUMBER(AH168),AH168,0)+L168</f>
        <v>-4</v>
      </c>
      <c r="U168" s="4">
        <v>10</v>
      </c>
      <c r="V168" s="4">
        <v>10</v>
      </c>
      <c r="W168" s="4">
        <v>0</v>
      </c>
      <c r="X168" s="10" t="s">
        <v>6</v>
      </c>
      <c r="Y168" s="10"/>
      <c r="Z168" s="39"/>
      <c r="AA168" s="20"/>
      <c r="AB168" s="20"/>
      <c r="AC168" s="20"/>
      <c r="AD168" s="20"/>
      <c r="AE168" s="20"/>
      <c r="AF168" s="20"/>
      <c r="AG168" s="20"/>
      <c r="AH168" s="20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0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>CONCATENATE(AI168,";",AJ168,";",AK168,";",AL168,";",AM168)</f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>CONCATENATE(AO168,";",AP168,";",AQ168,";",AR168,";",AS168,";",AT168,";",AU168)</f>
        <v>0;0;0;0;0;0;0</v>
      </c>
      <c r="AW168" s="52" t="s">
        <v>824</v>
      </c>
      <c r="AX168" s="52"/>
      <c r="AY168" s="10">
        <v>6</v>
      </c>
      <c r="AZ168" s="10">
        <v>165</v>
      </c>
      <c r="BA168" s="10"/>
      <c r="BB168" s="20">
        <v>0</v>
      </c>
      <c r="BC168" s="21">
        <v>1</v>
      </c>
      <c r="BD168" s="21">
        <v>0.49672129999999998</v>
      </c>
    </row>
    <row r="169" spans="1:56">
      <c r="A169">
        <v>51000166</v>
      </c>
      <c r="B169" s="4" t="s">
        <v>180</v>
      </c>
      <c r="C169" s="4" t="s">
        <v>582</v>
      </c>
      <c r="D169" s="21" t="s">
        <v>841</v>
      </c>
      <c r="E169" s="4">
        <v>2</v>
      </c>
      <c r="F169" s="4">
        <v>16</v>
      </c>
      <c r="G169" s="4">
        <v>0</v>
      </c>
      <c r="H169" s="4">
        <f>IF(AND(T169&gt;=13,T169&lt;=16),5,IF(AND(T169&gt;=9,T169&lt;=12),4,IF(AND(T169&gt;=5,T169&lt;=8),3,IF(AND(T169&gt;=1,T169&lt;=4),2,IF(AND(T169&gt;=-3,T169&lt;=0),1,IF(AND(T169&gt;=-5,T169&lt;=-4),0,6))))))</f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>SUM(J169:K169)+SUM(M169:S169)*5+4.4*SUM(AO169:AU169)+2.5*SUM(AI169:AM169)+IF(ISNUMBER(AH169),AH169,0)+L169</f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847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>CONCATENATE(AI169,";",AJ169,";",AK169,";",AL169,";",AM169)</f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>CONCATENATE(AO169,";",AP169,";",AQ169,";",AR169,";",AS169,";",AT169,";",AU169)</f>
        <v>0;0;0;0;0;0;0</v>
      </c>
      <c r="AW169" s="52" t="s">
        <v>824</v>
      </c>
      <c r="AX169" s="52"/>
      <c r="AY169" s="4">
        <v>6</v>
      </c>
      <c r="AZ169" s="4">
        <v>166</v>
      </c>
      <c r="BA169" s="4"/>
      <c r="BB169" s="20">
        <v>0</v>
      </c>
      <c r="BC169" s="21">
        <v>0</v>
      </c>
      <c r="BD169" s="27">
        <v>5.7377049999999999E-2</v>
      </c>
    </row>
    <row r="170" spans="1:56">
      <c r="A170">
        <v>51000167</v>
      </c>
      <c r="B170" s="4" t="s">
        <v>181</v>
      </c>
      <c r="C170" s="4" t="s">
        <v>366</v>
      </c>
      <c r="D170" s="21" t="s">
        <v>841</v>
      </c>
      <c r="E170" s="4">
        <v>2</v>
      </c>
      <c r="F170" s="4">
        <v>16</v>
      </c>
      <c r="G170" s="4">
        <v>2</v>
      </c>
      <c r="H170" s="4">
        <f>IF(AND(T170&gt;=13,T170&lt;=16),5,IF(AND(T170&gt;=9,T170&lt;=12),4,IF(AND(T170&gt;=5,T170&lt;=8),3,IF(AND(T170&gt;=1,T170&lt;=4),2,IF(AND(T170&gt;=-3,T170&lt;=0),1,IF(AND(T170&gt;=-5,T170&lt;=-4),0,6))))))</f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>SUM(J170:K170)+SUM(M170:S170)*5+4.4*SUM(AO170:AU170)+2.5*SUM(AI170:AM170)+IF(ISNUMBER(AH170),AH170,0)+L170</f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846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>CONCATENATE(AI170,";",AJ170,";",AK170,";",AL170,";",AM170)</f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>CONCATENATE(AO170,";",AP170,";",AQ170,";",AR170,";",AS170,";",AT170,";",AU170)</f>
        <v>0;0;0;0;0;0;0</v>
      </c>
      <c r="AW170" s="52" t="s">
        <v>824</v>
      </c>
      <c r="AX170" s="52"/>
      <c r="AY170" s="4">
        <v>6</v>
      </c>
      <c r="AZ170" s="4">
        <v>167</v>
      </c>
      <c r="BA170" s="4"/>
      <c r="BB170" s="20">
        <v>0</v>
      </c>
      <c r="BC170" s="21">
        <v>0</v>
      </c>
      <c r="BD170" s="27">
        <v>4.0983609999999997E-2</v>
      </c>
    </row>
    <row r="171" spans="1:56">
      <c r="A171">
        <v>51000168</v>
      </c>
      <c r="B171" s="4" t="s">
        <v>182</v>
      </c>
      <c r="C171" s="4" t="s">
        <v>583</v>
      </c>
      <c r="D171" s="21"/>
      <c r="E171" s="4">
        <v>1</v>
      </c>
      <c r="F171" s="4">
        <v>11</v>
      </c>
      <c r="G171" s="4">
        <v>2</v>
      </c>
      <c r="H171" s="4">
        <f>IF(AND(T171&gt;=13,T171&lt;=16),5,IF(AND(T171&gt;=9,T171&lt;=12),4,IF(AND(T171&gt;=5,T171&lt;=8),3,IF(AND(T171&gt;=1,T171&lt;=4),2,IF(AND(T171&gt;=-3,T171&lt;=0),1,IF(AND(T171&gt;=-5,T171&lt;=-4),0,6))))))</f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>SUM(J171:K171)+SUM(M171:S171)*5+4.4*SUM(AO171:AU171)+2.5*SUM(AI171:AM171)+IF(ISNUMBER(AH171),AH171,0)+L171</f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889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12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>CONCATENATE(AI171,";",AJ171,";",AK171,";",AL171,";",AM171)</f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>CONCATENATE(AO171,";",AP171,";",AQ171,";",AR171,";",AS171,";",AT171,";",AU171)</f>
        <v>0;0;0;0;0;0;0</v>
      </c>
      <c r="AW171" s="52" t="s">
        <v>824</v>
      </c>
      <c r="AX171" s="52"/>
      <c r="AY171" s="4">
        <v>6</v>
      </c>
      <c r="AZ171" s="4">
        <v>168</v>
      </c>
      <c r="BA171" s="4"/>
      <c r="BB171" s="20">
        <v>0</v>
      </c>
      <c r="BC171" s="21">
        <v>0</v>
      </c>
      <c r="BD171" s="27">
        <v>4.590164E-2</v>
      </c>
    </row>
    <row r="172" spans="1:56">
      <c r="A172">
        <v>51000169</v>
      </c>
      <c r="B172" s="4" t="s">
        <v>183</v>
      </c>
      <c r="C172" s="4" t="s">
        <v>584</v>
      </c>
      <c r="D172" s="21" t="s">
        <v>1090</v>
      </c>
      <c r="E172" s="4">
        <v>4</v>
      </c>
      <c r="F172" s="4">
        <v>6</v>
      </c>
      <c r="G172" s="4">
        <v>5</v>
      </c>
      <c r="H172" s="4">
        <f>IF(AND(T172&gt;=13,T172&lt;=16),5,IF(AND(T172&gt;=9,T172&lt;=12),4,IF(AND(T172&gt;=5,T172&lt;=8),3,IF(AND(T172&gt;=1,T172&lt;=4),2,IF(AND(T172&gt;=-3,T172&lt;=0),1,IF(AND(T172&gt;=-5,T172&lt;=-4),0,6))))))</f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>SUM(J172:K172)+SUM(M172:S172)*5+4.4*SUM(AO172:AU172)+2.5*SUM(AI172:AM172)+IF(ISNUMBER(AH172),AH172,0)+L172</f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1089</v>
      </c>
      <c r="Z172" s="39">
        <v>55510018</v>
      </c>
      <c r="AA172" s="20">
        <v>15</v>
      </c>
      <c r="AB172" s="20">
        <v>55500004</v>
      </c>
      <c r="AC172" s="20">
        <v>100</v>
      </c>
      <c r="AD172" s="20"/>
      <c r="AE172" s="20"/>
      <c r="AF172" s="20"/>
      <c r="AG172" s="20"/>
      <c r="AH172" s="20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10.55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>CONCATENATE(AI172,";",AJ172,";",AK172,";",AL172,";",AM172)</f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>CONCATENATE(AO172,";",AP172,";",AQ172,";",AR172,";",AS172,";",AT172,";",AU172)</f>
        <v>0;0;0;0;0;0;0</v>
      </c>
      <c r="AW172" s="52" t="s">
        <v>824</v>
      </c>
      <c r="AX172" s="52"/>
      <c r="AY172" s="4">
        <v>6</v>
      </c>
      <c r="AZ172" s="4">
        <v>169</v>
      </c>
      <c r="BA172" s="4"/>
      <c r="BB172" s="20">
        <v>0</v>
      </c>
      <c r="BC172" s="21">
        <v>0</v>
      </c>
      <c r="BD172" s="27">
        <v>0.77540980000000004</v>
      </c>
    </row>
    <row r="173" spans="1:56">
      <c r="A173">
        <v>51000170</v>
      </c>
      <c r="B173" s="4" t="s">
        <v>184</v>
      </c>
      <c r="C173" s="4" t="s">
        <v>585</v>
      </c>
      <c r="D173" s="21" t="s">
        <v>1020</v>
      </c>
      <c r="E173" s="4">
        <v>2</v>
      </c>
      <c r="F173" s="4">
        <v>8</v>
      </c>
      <c r="G173" s="4">
        <v>0</v>
      </c>
      <c r="H173" s="4">
        <f>IF(AND(T173&gt;=13,T173&lt;=16),5,IF(AND(T173&gt;=9,T173&lt;=12),4,IF(AND(T173&gt;=5,T173&lt;=8),3,IF(AND(T173&gt;=1,T173&lt;=4),2,IF(AND(T173&gt;=-3,T173&lt;=0),1,IF(AND(T173&gt;=-5,T173&lt;=-4),0,6))))))</f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>SUM(J173:K173)+SUM(M173:S173)*5+4.4*SUM(AO173:AU173)+2.5*SUM(AI173:AM173)+IF(ISNUMBER(AH173),AH173,0)+L173</f>
        <v>-5.0000000000000711E-2</v>
      </c>
      <c r="U173" s="4">
        <v>30</v>
      </c>
      <c r="V173" s="4">
        <v>15</v>
      </c>
      <c r="W173" s="4">
        <v>0</v>
      </c>
      <c r="X173" s="4" t="s">
        <v>740</v>
      </c>
      <c r="Y173" s="4" t="s">
        <v>1019</v>
      </c>
      <c r="Z173" s="39">
        <v>55200004</v>
      </c>
      <c r="AA173" s="20">
        <v>100</v>
      </c>
      <c r="AB173" s="20"/>
      <c r="AC173" s="20"/>
      <c r="AD173" s="20"/>
      <c r="AE173" s="20"/>
      <c r="AF173" s="20"/>
      <c r="AG173" s="20"/>
      <c r="AH173" s="20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20">
        <v>0</v>
      </c>
      <c r="AJ173" s="20">
        <v>0.3</v>
      </c>
      <c r="AK173" s="20">
        <v>0</v>
      </c>
      <c r="AL173" s="20">
        <v>0</v>
      </c>
      <c r="AM173" s="20">
        <v>0</v>
      </c>
      <c r="AN173" s="4" t="str">
        <f>CONCATENATE(AI173,";",AJ173,";",AK173,";",AL173,";",AM173)</f>
        <v>0;0.3;0;0;0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0.5</v>
      </c>
      <c r="AV173" s="4" t="str">
        <f>CONCATENATE(AO173,";",AP173,";",AQ173,";",AR173,";",AS173,";",AT173,";",AU173)</f>
        <v>0;0;0;0;0;0;0.5</v>
      </c>
      <c r="AW173" s="52" t="s">
        <v>824</v>
      </c>
      <c r="AX173" s="52"/>
      <c r="AY173" s="4">
        <v>6</v>
      </c>
      <c r="AZ173" s="4">
        <v>170</v>
      </c>
      <c r="BA173" s="4"/>
      <c r="BB173" s="20">
        <v>0</v>
      </c>
      <c r="BC173" s="21">
        <v>0</v>
      </c>
      <c r="BD173" s="27">
        <v>9.0163930000000003E-2</v>
      </c>
    </row>
    <row r="174" spans="1:56">
      <c r="A174">
        <v>51000171</v>
      </c>
      <c r="B174" s="4" t="s">
        <v>186</v>
      </c>
      <c r="C174" s="4" t="s">
        <v>586</v>
      </c>
      <c r="D174" s="21" t="s">
        <v>887</v>
      </c>
      <c r="E174" s="4">
        <v>3</v>
      </c>
      <c r="F174" s="4">
        <v>10</v>
      </c>
      <c r="G174" s="4">
        <v>4</v>
      </c>
      <c r="H174" s="4">
        <f>IF(AND(T174&gt;=13,T174&lt;=16),5,IF(AND(T174&gt;=9,T174&lt;=12),4,IF(AND(T174&gt;=5,T174&lt;=8),3,IF(AND(T174&gt;=1,T174&lt;=4),2,IF(AND(T174&gt;=-3,T174&lt;=0),1,IF(AND(T174&gt;=-5,T174&lt;=-4),0,6))))))</f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>SUM(J174:K174)+SUM(M174:S174)*5+4.4*SUM(AO174:AU174)+2.5*SUM(AI174:AM174)+IF(ISNUMBER(AH174),AH174,0)+L174</f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4" t="s">
        <v>888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>CONCATENATE(AI174,";",AJ174,";",AK174,";",AL174,";",AM174)</f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>CONCATENATE(AO174,";",AP174,";",AQ174,";",AR174,";",AS174,";",AT174,";",AU174)</f>
        <v>0;0;0;0;0;0;0.3</v>
      </c>
      <c r="AW174" s="52" t="s">
        <v>824</v>
      </c>
      <c r="AX174" s="52"/>
      <c r="AY174" s="4">
        <v>6</v>
      </c>
      <c r="AZ174" s="4">
        <v>171</v>
      </c>
      <c r="BA174" s="4"/>
      <c r="BB174" s="20">
        <v>0</v>
      </c>
      <c r="BC174" s="21">
        <v>0</v>
      </c>
      <c r="BD174" s="27">
        <v>0.56721310000000003</v>
      </c>
    </row>
    <row r="175" spans="1:56">
      <c r="A175">
        <v>51000172</v>
      </c>
      <c r="B175" s="4" t="s">
        <v>187</v>
      </c>
      <c r="C175" s="4" t="s">
        <v>587</v>
      </c>
      <c r="D175" s="21" t="s">
        <v>935</v>
      </c>
      <c r="E175" s="4">
        <v>2</v>
      </c>
      <c r="F175" s="4">
        <v>10</v>
      </c>
      <c r="G175" s="4">
        <v>1</v>
      </c>
      <c r="H175" s="4">
        <f>IF(AND(T175&gt;=13,T175&lt;=16),5,IF(AND(T175&gt;=9,T175&lt;=12),4,IF(AND(T175&gt;=5,T175&lt;=8),3,IF(AND(T175&gt;=1,T175&lt;=4),2,IF(AND(T175&gt;=-3,T175&lt;=0),1,IF(AND(T175&gt;=-5,T175&lt;=-4),0,6))))))</f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>SUM(J175:K175)+SUM(M175:S175)*5+4.4*SUM(AO175:AU175)+2.5*SUM(AI175:AM175)+IF(ISNUMBER(AH175),AH175,0)+L175</f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938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>CONCATENATE(AI175,";",AJ175,";",AK175,";",AL175,";",AM175)</f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>CONCATENATE(AO175,";",AP175,";",AQ175,";",AR175,";",AS175,";",AT175,";",AU175)</f>
        <v>0;0;0;0;0;0;0</v>
      </c>
      <c r="AW175" s="52" t="s">
        <v>824</v>
      </c>
      <c r="AX175" s="52"/>
      <c r="AY175" s="4">
        <v>6</v>
      </c>
      <c r="AZ175" s="4">
        <v>172</v>
      </c>
      <c r="BA175" s="4"/>
      <c r="BB175" s="20">
        <v>0</v>
      </c>
      <c r="BC175" s="21">
        <v>0</v>
      </c>
      <c r="BD175" s="27">
        <v>0.104918</v>
      </c>
    </row>
    <row r="176" spans="1:56">
      <c r="A176">
        <v>51000173</v>
      </c>
      <c r="B176" s="4" t="s">
        <v>188</v>
      </c>
      <c r="C176" s="4" t="s">
        <v>588</v>
      </c>
      <c r="D176" s="21"/>
      <c r="E176" s="4">
        <v>4</v>
      </c>
      <c r="F176" s="4">
        <v>5</v>
      </c>
      <c r="G176" s="4">
        <v>1</v>
      </c>
      <c r="H176" s="4">
        <f>IF(AND(T176&gt;=13,T176&lt;=16),5,IF(AND(T176&gt;=9,T176&lt;=12),4,IF(AND(T176&gt;=5,T176&lt;=8),3,IF(AND(T176&gt;=1,T176&lt;=4),2,IF(AND(T176&gt;=-3,T176&lt;=0),1,IF(AND(T176&gt;=-5,T176&lt;=-4),0,6))))))</f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>SUM(J176:K176)+SUM(M176:S176)*5+4.4*SUM(AO176:AU176)+2.5*SUM(AI176:AM176)+IF(ISNUMBER(AH176),AH176,0)+L176</f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1088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>CONCATENATE(AI176,";",AJ176,";",AK176,";",AL176,";",AM176)</f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>CONCATENATE(AO176,";",AP176,";",AQ176,";",AR176,";",AS176,";",AT176,";",AU176)</f>
        <v>0;0;0;0;0;0;0</v>
      </c>
      <c r="AW176" s="52" t="s">
        <v>824</v>
      </c>
      <c r="AX176" s="52"/>
      <c r="AY176" s="4">
        <v>6</v>
      </c>
      <c r="AZ176" s="4">
        <v>173</v>
      </c>
      <c r="BA176" s="4"/>
      <c r="BB176" s="20">
        <v>0</v>
      </c>
      <c r="BC176" s="21">
        <v>0</v>
      </c>
      <c r="BD176" s="27">
        <v>0.57213119999999995</v>
      </c>
    </row>
    <row r="177" spans="1:56">
      <c r="A177">
        <v>51000174</v>
      </c>
      <c r="B177" s="4" t="s">
        <v>189</v>
      </c>
      <c r="C177" s="4" t="s">
        <v>334</v>
      </c>
      <c r="D177" s="21" t="s">
        <v>873</v>
      </c>
      <c r="E177" s="4">
        <v>2</v>
      </c>
      <c r="F177" s="4">
        <v>10</v>
      </c>
      <c r="G177" s="4">
        <v>0</v>
      </c>
      <c r="H177" s="4">
        <f>IF(AND(T177&gt;=13,T177&lt;=16),5,IF(AND(T177&gt;=9,T177&lt;=12),4,IF(AND(T177&gt;=5,T177&lt;=8),3,IF(AND(T177&gt;=1,T177&lt;=4),2,IF(AND(T177&gt;=-3,T177&lt;=0),1,IF(AND(T177&gt;=-5,T177&lt;=-4),0,6))))))</f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>SUM(J177:K177)+SUM(M177:S177)*5+4.4*SUM(AO177:AU177)+2.5*SUM(AI177:AM177)+IF(ISNUMBER(AH177),AH177,0)+L177</f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874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>CONCATENATE(AI177,";",AJ177,";",AK177,";",AL177,";",AM177)</f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>CONCATENATE(AO177,";",AP177,";",AQ177,";",AR177,";",AS177,";",AT177,";",AU177)</f>
        <v>0;0;0;0;0;0;0</v>
      </c>
      <c r="AW177" s="52" t="s">
        <v>824</v>
      </c>
      <c r="AX177" s="52"/>
      <c r="AY177" s="4">
        <v>6</v>
      </c>
      <c r="AZ177" s="4">
        <v>174</v>
      </c>
      <c r="BA177" s="4"/>
      <c r="BB177" s="20">
        <v>0</v>
      </c>
      <c r="BC177" s="21">
        <v>0</v>
      </c>
      <c r="BD177" s="27">
        <v>0.25737710000000003</v>
      </c>
    </row>
    <row r="178" spans="1:56">
      <c r="A178">
        <v>51000175</v>
      </c>
      <c r="B178" s="4" t="s">
        <v>190</v>
      </c>
      <c r="C178" s="4" t="s">
        <v>589</v>
      </c>
      <c r="D178" s="21" t="s">
        <v>749</v>
      </c>
      <c r="E178" s="4">
        <v>4</v>
      </c>
      <c r="F178" s="4">
        <v>1</v>
      </c>
      <c r="G178" s="4">
        <v>5</v>
      </c>
      <c r="H178" s="4">
        <f>IF(AND(T178&gt;=13,T178&lt;=16),5,IF(AND(T178&gt;=9,T178&lt;=12),4,IF(AND(T178&gt;=5,T178&lt;=8),3,IF(AND(T178&gt;=1,T178&lt;=4),2,IF(AND(T178&gt;=-3,T178&lt;=0),1,IF(AND(T178&gt;=-5,T178&lt;=-4),0,6))))))</f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>SUM(J178:K178)+SUM(M178:S178)*5+4.4*SUM(AO178:AU178)+2.5*SUM(AI178:AM178)+IF(ISNUMBER(AH178),AH178,0)+L178</f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1013</v>
      </c>
      <c r="Z178" s="39">
        <v>55510003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>CONCATENATE(AI178,";",AJ178,";",AK178,";",AL178,";",AM178)</f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>CONCATENATE(AO178,";",AP178,";",AQ178,";",AR178,";",AS178,";",AT178,";",AU178)</f>
        <v>0;0;0;0;0;0.3;0</v>
      </c>
      <c r="AW178" s="52" t="s">
        <v>824</v>
      </c>
      <c r="AX178" s="52"/>
      <c r="AY178" s="4">
        <v>6</v>
      </c>
      <c r="AZ178" s="4">
        <v>175</v>
      </c>
      <c r="BA178" s="4"/>
      <c r="BB178" s="20">
        <v>0</v>
      </c>
      <c r="BC178" s="21">
        <v>0</v>
      </c>
      <c r="BD178" s="27">
        <v>0.64590159999999996</v>
      </c>
    </row>
    <row r="179" spans="1:56">
      <c r="A179">
        <v>51000176</v>
      </c>
      <c r="B179" s="4" t="s">
        <v>191</v>
      </c>
      <c r="C179" s="4" t="s">
        <v>367</v>
      </c>
      <c r="D179" s="21"/>
      <c r="E179" s="4">
        <v>2</v>
      </c>
      <c r="F179" s="4">
        <v>7</v>
      </c>
      <c r="G179" s="4">
        <v>0</v>
      </c>
      <c r="H179" s="4">
        <f>IF(AND(T179&gt;=13,T179&lt;=16),5,IF(AND(T179&gt;=9,T179&lt;=12),4,IF(AND(T179&gt;=5,T179&lt;=8),3,IF(AND(T179&gt;=1,T179&lt;=4),2,IF(AND(T179&gt;=-3,T179&lt;=0),1,IF(AND(T179&gt;=-5,T179&lt;=-4),0,6))))))</f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>SUM(J179:K179)+SUM(M179:S179)*5+4.4*SUM(AO179:AU179)+2.5*SUM(AI179:AM179)+IF(ISNUMBER(AH179),AH179,0)+L179</f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915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>CONCATENATE(AI179,";",AJ179,";",AK179,";",AL179,";",AM179)</f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>CONCATENATE(AO179,";",AP179,";",AQ179,";",AR179,";",AS179,";",AT179,";",AU179)</f>
        <v>0;0;0;0;0;0;0</v>
      </c>
      <c r="AW179" s="52" t="s">
        <v>824</v>
      </c>
      <c r="AX179" s="52"/>
      <c r="AY179" s="4">
        <v>6</v>
      </c>
      <c r="AZ179" s="4">
        <v>176</v>
      </c>
      <c r="BA179" s="4"/>
      <c r="BB179" s="20">
        <v>0</v>
      </c>
      <c r="BC179" s="21">
        <v>0</v>
      </c>
      <c r="BD179" s="27">
        <v>0.49508200000000002</v>
      </c>
    </row>
    <row r="180" spans="1:56">
      <c r="A180">
        <v>51000177</v>
      </c>
      <c r="B180" s="7" t="s">
        <v>424</v>
      </c>
      <c r="C180" s="4" t="s">
        <v>590</v>
      </c>
      <c r="D180" s="21"/>
      <c r="E180" s="4">
        <v>5</v>
      </c>
      <c r="F180" s="4">
        <v>11</v>
      </c>
      <c r="G180" s="4">
        <v>3</v>
      </c>
      <c r="H180" s="4">
        <f>IF(AND(T180&gt;=13,T180&lt;=16),5,IF(AND(T180&gt;=9,T180&lt;=12),4,IF(AND(T180&gt;=5,T180&lt;=8),3,IF(AND(T180&gt;=1,T180&lt;=4),2,IF(AND(T180&gt;=-3,T180&lt;=0),1,IF(AND(T180&gt;=-5,T180&lt;=-4),0,6))))))</f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>SUM(J180:K180)+SUM(M180:S180)*5+4.4*SUM(AO180:AU180)+2.5*SUM(AI180:AM180)+IF(ISNUMBER(AH180),AH180,0)+L180</f>
        <v>5.57</v>
      </c>
      <c r="U180" s="4">
        <v>10</v>
      </c>
      <c r="V180" s="4">
        <v>20</v>
      </c>
      <c r="W180" s="4">
        <v>0</v>
      </c>
      <c r="X180" s="4" t="s">
        <v>62</v>
      </c>
      <c r="Y180" s="4" t="s">
        <v>1018</v>
      </c>
      <c r="Z180" s="20">
        <v>55900023</v>
      </c>
      <c r="AA180" s="20">
        <v>100</v>
      </c>
      <c r="AB180" s="20">
        <v>55100005</v>
      </c>
      <c r="AC180" s="20">
        <v>100</v>
      </c>
      <c r="AD180" s="20"/>
      <c r="AE180" s="20"/>
      <c r="AF180" s="20"/>
      <c r="AG180" s="20"/>
      <c r="AH180" s="20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20">
        <v>0.5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>CONCATENATE(AI180,";",AJ180,";",AK180,";",AL180,";",AM180)</f>
        <v>0.5;0;0;0;0</v>
      </c>
      <c r="AO180" s="20">
        <v>0</v>
      </c>
      <c r="AP180" s="20">
        <v>0</v>
      </c>
      <c r="AQ180" s="20">
        <v>0</v>
      </c>
      <c r="AR180" s="20">
        <v>0.3</v>
      </c>
      <c r="AS180" s="20">
        <v>0</v>
      </c>
      <c r="AT180" s="20">
        <v>0</v>
      </c>
      <c r="AU180" s="20">
        <v>0</v>
      </c>
      <c r="AV180" s="4" t="str">
        <f>CONCATENATE(AO180,";",AP180,";",AQ180,";",AR180,";",AS180,";",AT180,";",AU180)</f>
        <v>0;0;0;0.3;0;0;0</v>
      </c>
      <c r="AW180" s="52" t="s">
        <v>824</v>
      </c>
      <c r="AX180" s="52"/>
      <c r="AY180" s="4">
        <v>5</v>
      </c>
      <c r="AZ180" s="4">
        <v>177</v>
      </c>
      <c r="BA180" s="4"/>
      <c r="BB180" s="20">
        <v>0</v>
      </c>
      <c r="BC180" s="21">
        <v>0</v>
      </c>
      <c r="BD180" s="27">
        <v>0.80819669999999999</v>
      </c>
    </row>
    <row r="181" spans="1:56">
      <c r="A181">
        <v>51000178</v>
      </c>
      <c r="B181" s="4" t="s">
        <v>192</v>
      </c>
      <c r="C181" s="4" t="s">
        <v>591</v>
      </c>
      <c r="D181" s="21" t="s">
        <v>748</v>
      </c>
      <c r="E181" s="4">
        <v>6</v>
      </c>
      <c r="F181" s="4">
        <v>11</v>
      </c>
      <c r="G181" s="4">
        <v>4</v>
      </c>
      <c r="H181" s="4">
        <f>IF(AND(T181&gt;=13,T181&lt;=16),5,IF(AND(T181&gt;=9,T181&lt;=12),4,IF(AND(T181&gt;=5,T181&lt;=8),3,IF(AND(T181&gt;=1,T181&lt;=4),2,IF(AND(T181&gt;=-3,T181&lt;=0),1,IF(AND(T181&gt;=-5,T181&lt;=-4),0,6))))))</f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>SUM(J181:K181)+SUM(M181:S181)*5+4.4*SUM(AO181:AU181)+2.5*SUM(AI181:AM181)+IF(ISNUMBER(AH181),AH181,0)+L181</f>
        <v>33</v>
      </c>
      <c r="U181" s="4">
        <v>10</v>
      </c>
      <c r="V181" s="4">
        <v>10</v>
      </c>
      <c r="W181" s="4">
        <v>0</v>
      </c>
      <c r="X181" s="7" t="s">
        <v>661</v>
      </c>
      <c r="Y181" s="4" t="s">
        <v>810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>CONCATENATE(AI181,";",AJ181,";",AK181,";",AL181,";",AM181)</f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>CONCATENATE(AO181,";",AP181,";",AQ181,";",AR181,";",AS181,";",AT181,";",AU181)</f>
        <v>0;0;0;0;0;0;0</v>
      </c>
      <c r="AW181" s="52" t="s">
        <v>824</v>
      </c>
      <c r="AX181" s="52"/>
      <c r="AY181" s="4">
        <v>6</v>
      </c>
      <c r="AZ181" s="4">
        <v>178</v>
      </c>
      <c r="BA181" s="4"/>
      <c r="BB181" s="20">
        <v>0</v>
      </c>
      <c r="BC181" s="21">
        <v>0</v>
      </c>
      <c r="BD181" s="27">
        <v>0.91639349999999997</v>
      </c>
    </row>
    <row r="182" spans="1:56">
      <c r="A182">
        <v>51000179</v>
      </c>
      <c r="B182" s="4" t="s">
        <v>193</v>
      </c>
      <c r="C182" s="4" t="s">
        <v>592</v>
      </c>
      <c r="D182" s="21"/>
      <c r="E182" s="4">
        <v>2</v>
      </c>
      <c r="F182" s="4">
        <v>6</v>
      </c>
      <c r="G182" s="4">
        <v>2</v>
      </c>
      <c r="H182" s="4">
        <f>IF(AND(T182&gt;=13,T182&lt;=16),5,IF(AND(T182&gt;=9,T182&lt;=12),4,IF(AND(T182&gt;=5,T182&lt;=8),3,IF(AND(T182&gt;=1,T182&lt;=4),2,IF(AND(T182&gt;=-3,T182&lt;=0),1,IF(AND(T182&gt;=-5,T182&lt;=-4),0,6))))))</f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4">
        <f>SUM(J182:K182)+SUM(M182:S182)*5+4.4*SUM(AO182:AU182)+2.5*SUM(AI182:AM182)+IF(ISNUMBER(AH182),AH182,0)+L182</f>
        <v>-2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1087</v>
      </c>
      <c r="Z182" s="39">
        <v>55610003</v>
      </c>
      <c r="AA182" s="20">
        <v>100</v>
      </c>
      <c r="AB182" s="20"/>
      <c r="AC182" s="20"/>
      <c r="AD182" s="20"/>
      <c r="AE182" s="20"/>
      <c r="AF182" s="20"/>
      <c r="AG182" s="20"/>
      <c r="AH182" s="20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5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>CONCATENATE(AI182,";",AJ182,";",AK182,";",AL182,";",AM182)</f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>CONCATENATE(AO182,";",AP182,";",AQ182,";",AR182,";",AS182,";",AT182,";",AU182)</f>
        <v>0;0;0;0;0;0;0</v>
      </c>
      <c r="AW182" s="52" t="s">
        <v>824</v>
      </c>
      <c r="AX182" s="52"/>
      <c r="AY182" s="4">
        <v>6</v>
      </c>
      <c r="AZ182" s="4">
        <v>179</v>
      </c>
      <c r="BA182" s="4"/>
      <c r="BB182" s="20">
        <v>0</v>
      </c>
      <c r="BC182" s="21">
        <v>0</v>
      </c>
      <c r="BD182" s="27">
        <v>0.27377050000000003</v>
      </c>
    </row>
    <row r="183" spans="1:56">
      <c r="A183">
        <v>51000180</v>
      </c>
      <c r="B183" s="4" t="s">
        <v>194</v>
      </c>
      <c r="C183" s="4" t="s">
        <v>593</v>
      </c>
      <c r="D183" s="21" t="s">
        <v>749</v>
      </c>
      <c r="E183" s="4">
        <v>6</v>
      </c>
      <c r="F183" s="4">
        <v>1</v>
      </c>
      <c r="G183" s="4">
        <v>3</v>
      </c>
      <c r="H183" s="4">
        <f>IF(AND(T183&gt;=13,T183&lt;=16),5,IF(AND(T183&gt;=9,T183&lt;=12),4,IF(AND(T183&gt;=5,T183&lt;=8),3,IF(AND(T183&gt;=1,T183&lt;=4),2,IF(AND(T183&gt;=-3,T183&lt;=0),1,IF(AND(T183&gt;=-5,T183&lt;=-4),0,6))))))</f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>SUM(J183:K183)+SUM(M183:S183)*5+4.4*SUM(AO183:AU183)+2.5*SUM(AI183:AM183)+IF(ISNUMBER(AH183),AH183,0)+L183</f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753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>CONCATENATE(AI183,";",AJ183,";",AK183,";",AL183,";",AM183)</f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>CONCATENATE(AO183,";",AP183,";",AQ183,";",AR183,";",AS183,";",AT183,";",AU183)</f>
        <v>0;0;0;0;0;0;0</v>
      </c>
      <c r="AW183" s="52" t="s">
        <v>824</v>
      </c>
      <c r="AX183" s="52"/>
      <c r="AY183" s="4">
        <v>5</v>
      </c>
      <c r="AZ183" s="4">
        <v>180</v>
      </c>
      <c r="BA183" s="4"/>
      <c r="BB183" s="20">
        <v>0</v>
      </c>
      <c r="BC183" s="21">
        <v>0</v>
      </c>
      <c r="BD183" s="27">
        <v>0.89508200000000004</v>
      </c>
    </row>
    <row r="184" spans="1:56">
      <c r="A184">
        <v>51000181</v>
      </c>
      <c r="B184" s="7" t="s">
        <v>425</v>
      </c>
      <c r="C184" s="4" t="s">
        <v>594</v>
      </c>
      <c r="D184" s="21" t="s">
        <v>1066</v>
      </c>
      <c r="E184" s="4">
        <v>3</v>
      </c>
      <c r="F184" s="4">
        <v>5</v>
      </c>
      <c r="G184" s="4">
        <v>3</v>
      </c>
      <c r="H184" s="4">
        <f>IF(AND(T184&gt;=13,T184&lt;=16),5,IF(AND(T184&gt;=9,T184&lt;=12),4,IF(AND(T184&gt;=5,T184&lt;=8),3,IF(AND(T184&gt;=1,T184&lt;=4),2,IF(AND(T184&gt;=-3,T184&lt;=0),1,IF(AND(T184&gt;=-5,T184&lt;=-4),0,6))))))</f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>SUM(J184:K184)+SUM(M184:S184)*5+4.4*SUM(AO184:AU184)+2.5*SUM(AI184:AM184)+IF(ISNUMBER(AH184),AH184,0)+L184</f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4" t="s">
        <v>1065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>CONCATENATE(AI184,";",AJ184,";",AK184,";",AL184,";",AM184)</f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>CONCATENATE(AO184,";",AP184,";",AQ184,";",AR184,";",AS184,";",AT184,";",AU184)</f>
        <v>0;0;0.3;0;0;0;0</v>
      </c>
      <c r="AW184" s="52" t="s">
        <v>824</v>
      </c>
      <c r="AX184" s="52"/>
      <c r="AY184" s="4">
        <v>6</v>
      </c>
      <c r="AZ184" s="4">
        <v>181</v>
      </c>
      <c r="BA184" s="4"/>
      <c r="BB184" s="20">
        <v>0</v>
      </c>
      <c r="BC184" s="21">
        <v>0</v>
      </c>
      <c r="BD184" s="27">
        <v>0.65245900000000001</v>
      </c>
    </row>
    <row r="185" spans="1:56">
      <c r="A185">
        <v>51000182</v>
      </c>
      <c r="B185" s="4" t="s">
        <v>195</v>
      </c>
      <c r="C185" s="4" t="s">
        <v>368</v>
      </c>
      <c r="D185" s="21" t="s">
        <v>1023</v>
      </c>
      <c r="E185" s="4">
        <v>6</v>
      </c>
      <c r="F185" s="4">
        <v>5</v>
      </c>
      <c r="G185" s="4">
        <v>1</v>
      </c>
      <c r="H185" s="4">
        <f>IF(AND(T185&gt;=13,T185&lt;=16),5,IF(AND(T185&gt;=9,T185&lt;=12),4,IF(AND(T185&gt;=5,T185&lt;=8),3,IF(AND(T185&gt;=1,T185&lt;=4),2,IF(AND(T185&gt;=-3,T185&lt;=0),1,IF(AND(T185&gt;=-5,T185&lt;=-4),0,6))))))</f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>SUM(J185:K185)+SUM(M185:S185)*5+4.4*SUM(AO185:AU185)+2.5*SUM(AI185:AM185)+IF(ISNUMBER(AH185),AH185,0)+L185</f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1024</v>
      </c>
      <c r="Z185" s="39">
        <v>55600011</v>
      </c>
      <c r="AA185" s="20">
        <v>100</v>
      </c>
      <c r="AB185" s="20">
        <v>55510006</v>
      </c>
      <c r="AC185" s="20">
        <v>50</v>
      </c>
      <c r="AD185" s="20"/>
      <c r="AE185" s="20"/>
      <c r="AF185" s="20"/>
      <c r="AG185" s="20"/>
      <c r="AH185" s="20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32.5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>CONCATENATE(AI185,";",AJ185,";",AK185,";",AL185,";",AM185)</f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>CONCATENATE(AO185,";",AP185,";",AQ185,";",AR185,";",AS185,";",AT185,";",AU185)</f>
        <v>0;0;0;0;0;0;0</v>
      </c>
      <c r="AW185" s="52" t="s">
        <v>824</v>
      </c>
      <c r="AX185" s="52"/>
      <c r="AY185" s="4">
        <v>3</v>
      </c>
      <c r="AZ185" s="4">
        <v>182</v>
      </c>
      <c r="BA185" s="4"/>
      <c r="BB185" s="20">
        <v>0</v>
      </c>
      <c r="BC185" s="21">
        <v>0</v>
      </c>
      <c r="BD185" s="27">
        <v>0.91639349999999997</v>
      </c>
    </row>
    <row r="186" spans="1:56">
      <c r="A186">
        <v>51000183</v>
      </c>
      <c r="B186" s="4" t="s">
        <v>196</v>
      </c>
      <c r="C186" s="4" t="s">
        <v>595</v>
      </c>
      <c r="D186" s="21" t="s">
        <v>749</v>
      </c>
      <c r="E186" s="4">
        <v>4</v>
      </c>
      <c r="F186" s="4">
        <v>3</v>
      </c>
      <c r="G186" s="4">
        <v>3</v>
      </c>
      <c r="H186" s="4">
        <f>IF(AND(T186&gt;=13,T186&lt;=16),5,IF(AND(T186&gt;=9,T186&lt;=12),4,IF(AND(T186&gt;=5,T186&lt;=8),3,IF(AND(T186&gt;=1,T186&lt;=4),2,IF(AND(T186&gt;=-3,T186&lt;=0),1,IF(AND(T186&gt;=-5,T186&lt;=-4),0,6))))))</f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>SUM(J186:K186)+SUM(M186:S186)*5+4.4*SUM(AO186:AU186)+2.5*SUM(AI186:AM186)+IF(ISNUMBER(AH186),AH186,0)+L186</f>
        <v>32.32</v>
      </c>
      <c r="U186" s="4">
        <v>10</v>
      </c>
      <c r="V186" s="4">
        <v>12</v>
      </c>
      <c r="W186" s="4">
        <v>0</v>
      </c>
      <c r="X186" s="4" t="s">
        <v>75</v>
      </c>
      <c r="Y186" s="4" t="s">
        <v>933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>CONCATENATE(AI186,";",AJ186,";",AK186,";",AL186,";",AM186)</f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>CONCATENATE(AO186,";",AP186,";",AQ186,";",AR186,";",AS186,";",AT186,";",AU186)</f>
        <v>0;0.3;0;0;0;0;0</v>
      </c>
      <c r="AW186" s="52" t="s">
        <v>824</v>
      </c>
      <c r="AX186" s="52"/>
      <c r="AY186" s="4">
        <v>6</v>
      </c>
      <c r="AZ186" s="4">
        <v>183</v>
      </c>
      <c r="BA186" s="4"/>
      <c r="BB186" s="20">
        <v>0</v>
      </c>
      <c r="BC186" s="21">
        <v>0</v>
      </c>
      <c r="BD186" s="27">
        <v>0.73114749999999995</v>
      </c>
    </row>
    <row r="187" spans="1:56">
      <c r="A187">
        <v>51000184</v>
      </c>
      <c r="B187" s="4" t="s">
        <v>197</v>
      </c>
      <c r="C187" s="4" t="s">
        <v>596</v>
      </c>
      <c r="D187" s="21"/>
      <c r="E187" s="4">
        <v>2</v>
      </c>
      <c r="F187" s="4">
        <v>14</v>
      </c>
      <c r="G187" s="4">
        <v>3</v>
      </c>
      <c r="H187" s="4">
        <f>IF(AND(T187&gt;=13,T187&lt;=16),5,IF(AND(T187&gt;=9,T187&lt;=12),4,IF(AND(T187&gt;=5,T187&lt;=8),3,IF(AND(T187&gt;=1,T187&lt;=4),2,IF(AND(T187&gt;=-3,T187&lt;=0),1,IF(AND(T187&gt;=-5,T187&lt;=-4),0,6))))))</f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>SUM(J187:K187)+SUM(M187:S187)*5+4.4*SUM(AO187:AU187)+2.5*SUM(AI187:AM187)+IF(ISNUMBER(AH187),AH187,0)+L187</f>
        <v>2.5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882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>CONCATENATE(AI187,";",AJ187,";",AK187,";",AL187,";",AM187)</f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>CONCATENATE(AO187,";",AP187,";",AQ187,";",AR187,";",AS187,";",AT187,";",AU187)</f>
        <v>0;0;0;0;0;0;0</v>
      </c>
      <c r="AW187" s="52" t="s">
        <v>824</v>
      </c>
      <c r="AX187" s="52"/>
      <c r="AY187" s="4">
        <v>6</v>
      </c>
      <c r="AZ187" s="4">
        <v>184</v>
      </c>
      <c r="BA187" s="4"/>
      <c r="BB187" s="20">
        <v>0</v>
      </c>
      <c r="BC187" s="21">
        <v>0</v>
      </c>
      <c r="BD187" s="27">
        <v>0.37377050000000001</v>
      </c>
    </row>
    <row r="188" spans="1:56">
      <c r="A188">
        <v>51000185</v>
      </c>
      <c r="B188" s="7" t="s">
        <v>426</v>
      </c>
      <c r="C188" s="4" t="s">
        <v>597</v>
      </c>
      <c r="D188" s="21"/>
      <c r="E188" s="4">
        <v>5</v>
      </c>
      <c r="F188" s="4">
        <v>2</v>
      </c>
      <c r="G188" s="4">
        <v>0</v>
      </c>
      <c r="H188" s="4">
        <f>IF(AND(T188&gt;=13,T188&lt;=16),5,IF(AND(T188&gt;=9,T188&lt;=12),4,IF(AND(T188&gt;=5,T188&lt;=8),3,IF(AND(T188&gt;=1,T188&lt;=4),2,IF(AND(T188&gt;=-3,T188&lt;=0),1,IF(AND(T188&gt;=-5,T188&lt;=-4),0,6))))))</f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>SUM(J188:K188)+SUM(M188:S188)*5+4.4*SUM(AO188:AU188)+2.5*SUM(AI188:AM188)+IF(ISNUMBER(AH188),AH188,0)+L188</f>
        <v>3</v>
      </c>
      <c r="U188" s="4">
        <v>10</v>
      </c>
      <c r="V188" s="4">
        <v>15</v>
      </c>
      <c r="W188" s="4">
        <v>0</v>
      </c>
      <c r="X188" s="4" t="s">
        <v>2</v>
      </c>
      <c r="Y188" s="4"/>
      <c r="Z188" s="39"/>
      <c r="AA188" s="20"/>
      <c r="AB188" s="20"/>
      <c r="AC188" s="20"/>
      <c r="AD188" s="20"/>
      <c r="AE188" s="20"/>
      <c r="AF188" s="20"/>
      <c r="AG188" s="20"/>
      <c r="AH188" s="20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0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>CONCATENATE(AI188,";",AJ188,";",AK188,";",AL188,";",AM188)</f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>CONCATENATE(AO188,";",AP188,";",AQ188,";",AR188,";",AS188,";",AT188,";",AU188)</f>
        <v>0;0;0;0;0;0;0</v>
      </c>
      <c r="AW188" s="52" t="s">
        <v>824</v>
      </c>
      <c r="AX188" s="52"/>
      <c r="AY188" s="4">
        <v>3</v>
      </c>
      <c r="AZ188" s="4">
        <v>185</v>
      </c>
      <c r="BA188" s="4"/>
      <c r="BB188" s="20">
        <v>0</v>
      </c>
      <c r="BC188" s="21">
        <v>0</v>
      </c>
      <c r="BD188" s="27">
        <v>0.9442623</v>
      </c>
    </row>
    <row r="189" spans="1:56">
      <c r="A189">
        <v>51000186</v>
      </c>
      <c r="B189" s="4" t="s">
        <v>198</v>
      </c>
      <c r="C189" s="4" t="s">
        <v>598</v>
      </c>
      <c r="D189" s="21"/>
      <c r="E189" s="4">
        <v>2</v>
      </c>
      <c r="F189" s="4">
        <v>11</v>
      </c>
      <c r="G189" s="4">
        <v>0</v>
      </c>
      <c r="H189" s="4">
        <f>IF(AND(T189&gt;=13,T189&lt;=16),5,IF(AND(T189&gt;=9,T189&lt;=12),4,IF(AND(T189&gt;=5,T189&lt;=8),3,IF(AND(T189&gt;=1,T189&lt;=4),2,IF(AND(T189&gt;=-3,T189&lt;=0),1,IF(AND(T189&gt;=-5,T189&lt;=-4),0,6))))))</f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>SUM(J189:K189)+SUM(M189:S189)*5+4.4*SUM(AO189:AU189)+2.5*SUM(AI189:AM189)+IF(ISNUMBER(AH189),AH189,0)+L189</f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986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>CONCATENATE(AI189,";",AJ189,";",AK189,";",AL189,";",AM189)</f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>CONCATENATE(AO189,";",AP189,";",AQ189,";",AR189,";",AS189,";",AT189,";",AU189)</f>
        <v>0;0;0;0;0;0;0</v>
      </c>
      <c r="AW189" s="52" t="s">
        <v>824</v>
      </c>
      <c r="AX189" s="52"/>
      <c r="AY189" s="4">
        <v>6</v>
      </c>
      <c r="AZ189" s="4">
        <v>186</v>
      </c>
      <c r="BA189" s="4"/>
      <c r="BB189" s="20">
        <v>0</v>
      </c>
      <c r="BC189" s="21">
        <v>0</v>
      </c>
      <c r="BD189" s="27">
        <v>0.50655740000000005</v>
      </c>
    </row>
    <row r="190" spans="1:56">
      <c r="A190">
        <v>51000187</v>
      </c>
      <c r="B190" s="4" t="s">
        <v>199</v>
      </c>
      <c r="C190" s="4" t="s">
        <v>599</v>
      </c>
      <c r="D190" s="21" t="s">
        <v>750</v>
      </c>
      <c r="E190" s="4">
        <v>1</v>
      </c>
      <c r="F190" s="4">
        <v>11</v>
      </c>
      <c r="G190" s="4">
        <v>0</v>
      </c>
      <c r="H190" s="4">
        <f>IF(AND(T190&gt;=13,T190&lt;=16),5,IF(AND(T190&gt;=9,T190&lt;=12),4,IF(AND(T190&gt;=5,T190&lt;=8),3,IF(AND(T190&gt;=1,T190&lt;=4),2,IF(AND(T190&gt;=-3,T190&lt;=0),1,IF(AND(T190&gt;=-5,T190&lt;=-4),0,6))))))</f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>SUM(J190:K190)+SUM(M190:S190)*5+4.4*SUM(AO190:AU190)+2.5*SUM(AI190:AM190)+IF(ISNUMBER(AH190),AH190,0)+L190</f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>CONCATENATE(AI190,";",AJ190,";",AK190,";",AL190,";",AM190)</f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>CONCATENATE(AO190,";",AP190,";",AQ190,";",AR190,";",AS190,";",AT190,";",AU190)</f>
        <v>0;0;0;0;0;0;0</v>
      </c>
      <c r="AW190" s="52" t="s">
        <v>824</v>
      </c>
      <c r="AX190" s="52"/>
      <c r="AY190" s="4">
        <v>6</v>
      </c>
      <c r="AZ190" s="4">
        <v>187</v>
      </c>
      <c r="BA190" s="4"/>
      <c r="BB190" s="20">
        <v>0</v>
      </c>
      <c r="BC190" s="21">
        <v>0</v>
      </c>
      <c r="BD190" s="27">
        <v>0.1508197</v>
      </c>
    </row>
    <row r="191" spans="1:56">
      <c r="A191">
        <v>51000188</v>
      </c>
      <c r="B191" s="4" t="s">
        <v>200</v>
      </c>
      <c r="C191" s="4" t="s">
        <v>369</v>
      </c>
      <c r="D191" s="21"/>
      <c r="E191" s="4">
        <v>5</v>
      </c>
      <c r="F191" s="4">
        <v>4</v>
      </c>
      <c r="G191" s="4">
        <v>2</v>
      </c>
      <c r="H191" s="4">
        <f>IF(AND(T191&gt;=13,T191&lt;=16),5,IF(AND(T191&gt;=9,T191&lt;=12),4,IF(AND(T191&gt;=5,T191&lt;=8),3,IF(AND(T191&gt;=1,T191&lt;=4),2,IF(AND(T191&gt;=-3,T191&lt;=0),1,IF(AND(T191&gt;=-5,T191&lt;=-4),0,6))))))</f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>SUM(J191:K191)+SUM(M191:S191)*5+4.4*SUM(AO191:AU191)+2.5*SUM(AI191:AM191)+IF(ISNUMBER(AH191),AH191,0)+L191</f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901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>CONCATENATE(AI191,";",AJ191,";",AK191,";",AL191,";",AM191)</f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>CONCATENATE(AO191,";",AP191,";",AQ191,";",AR191,";",AS191,";",AT191,";",AU191)</f>
        <v>0;0;0;0;0;0.3;0</v>
      </c>
      <c r="AW191" s="52" t="s">
        <v>824</v>
      </c>
      <c r="AX191" s="52"/>
      <c r="AY191" s="4">
        <v>6</v>
      </c>
      <c r="AZ191" s="4">
        <v>188</v>
      </c>
      <c r="BA191" s="4"/>
      <c r="BB191" s="20">
        <v>0</v>
      </c>
      <c r="BC191" s="21">
        <v>0</v>
      </c>
      <c r="BD191" s="27">
        <v>0.85409840000000004</v>
      </c>
    </row>
    <row r="192" spans="1:56">
      <c r="A192">
        <v>51000189</v>
      </c>
      <c r="B192" s="4" t="s">
        <v>201</v>
      </c>
      <c r="C192" s="4" t="s">
        <v>600</v>
      </c>
      <c r="D192" s="21" t="s">
        <v>748</v>
      </c>
      <c r="E192" s="4">
        <v>5</v>
      </c>
      <c r="F192" s="4">
        <v>7</v>
      </c>
      <c r="G192" s="4">
        <v>2</v>
      </c>
      <c r="H192" s="4">
        <f>IF(AND(T192&gt;=13,T192&lt;=16),5,IF(AND(T192&gt;=9,T192&lt;=12),4,IF(AND(T192&gt;=5,T192&lt;=8),3,IF(AND(T192&gt;=1,T192&lt;=4),2,IF(AND(T192&gt;=-3,T192&lt;=0),1,IF(AND(T192&gt;=-5,T192&lt;=-4),0,6))))))</f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>SUM(J192:K192)+SUM(M192:S192)*5+4.4*SUM(AO192:AU192)+2.5*SUM(AI192:AM192)+IF(ISNUMBER(AH192),AH192,0)+L192</f>
        <v>3</v>
      </c>
      <c r="U192" s="4">
        <v>40</v>
      </c>
      <c r="V192" s="4">
        <v>12</v>
      </c>
      <c r="W192" s="4">
        <v>0</v>
      </c>
      <c r="X192" s="4" t="s">
        <v>741</v>
      </c>
      <c r="Y192" s="4" t="s">
        <v>808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>CONCATENATE(AI192,";",AJ192,";",AK192,";",AL192,";",AM192)</f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>CONCATENATE(AO192,";",AP192,";",AQ192,";",AR192,";",AS192,";",AT192,";",AU192)</f>
        <v>0;0;0;0;0;0;0</v>
      </c>
      <c r="AW192" s="52" t="s">
        <v>824</v>
      </c>
      <c r="AX192" s="52"/>
      <c r="AY192" s="4">
        <v>6</v>
      </c>
      <c r="AZ192" s="4">
        <v>189</v>
      </c>
      <c r="BA192" s="4"/>
      <c r="BB192" s="20">
        <v>0</v>
      </c>
      <c r="BC192" s="21">
        <v>0</v>
      </c>
      <c r="BD192" s="27">
        <v>0.86229509999999998</v>
      </c>
    </row>
    <row r="193" spans="1:56">
      <c r="A193">
        <v>51000190</v>
      </c>
      <c r="B193" s="7" t="s">
        <v>427</v>
      </c>
      <c r="C193" s="4" t="s">
        <v>601</v>
      </c>
      <c r="D193" s="21" t="s">
        <v>976</v>
      </c>
      <c r="E193" s="4">
        <v>5</v>
      </c>
      <c r="F193" s="4">
        <v>5</v>
      </c>
      <c r="G193" s="4">
        <v>6</v>
      </c>
      <c r="H193" s="4">
        <f>IF(AND(T193&gt;=13,T193&lt;=16),5,IF(AND(T193&gt;=9,T193&lt;=12),4,IF(AND(T193&gt;=5,T193&lt;=8),3,IF(AND(T193&gt;=1,T193&lt;=4),2,IF(AND(T193&gt;=-3,T193&lt;=0),1,IF(AND(T193&gt;=-5,T193&lt;=-4),0,6))))))</f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>SUM(J193:K193)+SUM(M193:S193)*5+4.4*SUM(AO193:AU193)+2.5*SUM(AI193:AM193)+IF(ISNUMBER(AH193),AH193,0)+L193</f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977</v>
      </c>
      <c r="Z193" s="39">
        <v>55100011</v>
      </c>
      <c r="AA193" s="20">
        <v>100</v>
      </c>
      <c r="AB193" s="20">
        <v>55600007</v>
      </c>
      <c r="AC193" s="20">
        <v>100</v>
      </c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>CONCATENATE(AI193,";",AJ193,";",AK193,";",AL193,";",AM193)</f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>CONCATENATE(AO193,";",AP193,";",AQ193,";",AR193,";",AS193,";",AT193,";",AU193)</f>
        <v>0;0;0;0;0;0;0</v>
      </c>
      <c r="AW193" s="52" t="s">
        <v>824</v>
      </c>
      <c r="AX193" s="52"/>
      <c r="AY193" s="4">
        <v>6</v>
      </c>
      <c r="AZ193" s="4">
        <v>190</v>
      </c>
      <c r="BA193" s="4"/>
      <c r="BB193" s="20">
        <v>0</v>
      </c>
      <c r="BC193" s="21">
        <v>0</v>
      </c>
      <c r="BD193" s="27">
        <v>0.8180328</v>
      </c>
    </row>
    <row r="194" spans="1:56">
      <c r="A194">
        <v>51000191</v>
      </c>
      <c r="B194" s="4" t="s">
        <v>202</v>
      </c>
      <c r="C194" s="4" t="s">
        <v>602</v>
      </c>
      <c r="D194" s="21" t="s">
        <v>948</v>
      </c>
      <c r="E194" s="4">
        <v>5</v>
      </c>
      <c r="F194" s="4">
        <v>5</v>
      </c>
      <c r="G194" s="4">
        <v>0</v>
      </c>
      <c r="H194" s="4">
        <f>IF(AND(T194&gt;=13,T194&lt;=16),5,IF(AND(T194&gt;=9,T194&lt;=12),4,IF(AND(T194&gt;=5,T194&lt;=8),3,IF(AND(T194&gt;=1,T194&lt;=4),2,IF(AND(T194&gt;=-3,T194&lt;=0),1,IF(AND(T194&gt;=-5,T194&lt;=-4),0,6))))))</f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>SUM(J194:K194)+SUM(M194:S194)*5+4.4*SUM(AO194:AU194)+2.5*SUM(AI194:AM194)+IF(ISNUMBER(AH194),AH194,0)+L194</f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949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>CONCATENATE(AI194,";",AJ194,";",AK194,";",AL194,";",AM194)</f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>CONCATENATE(AO194,";",AP194,";",AQ194,";",AR194,";",AS194,";",AT194,";",AU194)</f>
        <v>0;0;0;0;0;0;0</v>
      </c>
      <c r="AW194" s="52" t="s">
        <v>824</v>
      </c>
      <c r="AX194" s="52"/>
      <c r="AY194" s="4">
        <v>4</v>
      </c>
      <c r="AZ194" s="4">
        <v>191</v>
      </c>
      <c r="BA194" s="4"/>
      <c r="BB194" s="20">
        <v>0</v>
      </c>
      <c r="BC194" s="21">
        <v>0</v>
      </c>
      <c r="BD194" s="27">
        <v>0.89672130000000005</v>
      </c>
    </row>
    <row r="195" spans="1:56">
      <c r="A195">
        <v>51000192</v>
      </c>
      <c r="B195" s="4" t="s">
        <v>203</v>
      </c>
      <c r="C195" s="4" t="s">
        <v>603</v>
      </c>
      <c r="D195" s="21" t="s">
        <v>749</v>
      </c>
      <c r="E195" s="4">
        <v>5</v>
      </c>
      <c r="F195" s="4">
        <v>5</v>
      </c>
      <c r="G195" s="4">
        <v>3</v>
      </c>
      <c r="H195" s="4">
        <f>IF(AND(T195&gt;=13,T195&lt;=16),5,IF(AND(T195&gt;=9,T195&lt;=12),4,IF(AND(T195&gt;=5,T195&lt;=8),3,IF(AND(T195&gt;=1,T195&lt;=4),2,IF(AND(T195&gt;=-3,T195&lt;=0),1,IF(AND(T195&gt;=-5,T195&lt;=-4),0,6))))))</f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>SUM(J195:K195)+SUM(M195:S195)*5+4.4*SUM(AO195:AU195)+2.5*SUM(AI195:AM195)+IF(ISNUMBER(AH195),AH195,0)+L195</f>
        <v>-3</v>
      </c>
      <c r="U195" s="4">
        <v>30</v>
      </c>
      <c r="V195" s="4">
        <v>20</v>
      </c>
      <c r="W195" s="4">
        <v>0</v>
      </c>
      <c r="X195" s="4" t="s">
        <v>204</v>
      </c>
      <c r="Y195" s="4" t="s">
        <v>922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>CONCATENATE(AI195,";",AJ195,";",AK195,";",AL195,";",AM195)</f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>CONCATENATE(AO195,";",AP195,";",AQ195,";",AR195,";",AS195,";",AT195,";",AU195)</f>
        <v>0;0;0;0;0;0;0</v>
      </c>
      <c r="AW195" s="52" t="s">
        <v>824</v>
      </c>
      <c r="AX195" s="52"/>
      <c r="AY195" s="4">
        <v>5</v>
      </c>
      <c r="AZ195" s="4">
        <v>192</v>
      </c>
      <c r="BA195" s="4"/>
      <c r="BB195" s="20">
        <v>0</v>
      </c>
      <c r="BC195" s="21">
        <v>0</v>
      </c>
      <c r="BD195" s="27">
        <v>0.74262300000000003</v>
      </c>
    </row>
    <row r="196" spans="1:56">
      <c r="A196">
        <v>51000193</v>
      </c>
      <c r="B196" s="4" t="s">
        <v>205</v>
      </c>
      <c r="C196" s="4" t="s">
        <v>604</v>
      </c>
      <c r="D196" s="21" t="s">
        <v>1015</v>
      </c>
      <c r="E196" s="4">
        <v>5</v>
      </c>
      <c r="F196" s="4">
        <v>5</v>
      </c>
      <c r="G196" s="4">
        <v>0</v>
      </c>
      <c r="H196" s="4">
        <f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>SUM(J196:K196)+SUM(M196:S196)*5+4.4*SUM(AO196:AU196)+2.5*SUM(AI196:AM196)+IF(ISNUMBER(AH196),AH196,0)+L196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1014</v>
      </c>
      <c r="Z196" s="20">
        <v>55520003</v>
      </c>
      <c r="AA196" s="20">
        <v>20</v>
      </c>
      <c r="AB196" s="20">
        <v>55100010</v>
      </c>
      <c r="AC196" s="20">
        <v>100</v>
      </c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17.399999999999999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>CONCATENATE(AI196,";",AJ196,";",AK196,";",AL196,";",AM196)</f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>CONCATENATE(AO196,";",AP196,";",AQ196,";",AR196,";",AS196,";",AT196,";",AU196)</f>
        <v>0;0;0;0;0;0;0</v>
      </c>
      <c r="AW196" s="52" t="s">
        <v>824</v>
      </c>
      <c r="AX196" s="52"/>
      <c r="AY196" s="4">
        <v>5</v>
      </c>
      <c r="AZ196" s="4">
        <v>193</v>
      </c>
      <c r="BA196" s="4"/>
      <c r="BB196" s="20">
        <v>0</v>
      </c>
      <c r="BC196" s="21">
        <v>0</v>
      </c>
      <c r="BD196" s="27">
        <v>0.79180329999999999</v>
      </c>
    </row>
    <row r="197" spans="1:56">
      <c r="A197">
        <v>51000194</v>
      </c>
      <c r="B197" s="4" t="s">
        <v>206</v>
      </c>
      <c r="C197" s="4" t="s">
        <v>605</v>
      </c>
      <c r="D197" s="21" t="s">
        <v>976</v>
      </c>
      <c r="E197" s="4">
        <v>5</v>
      </c>
      <c r="F197" s="4">
        <v>5</v>
      </c>
      <c r="G197" s="4">
        <v>5</v>
      </c>
      <c r="H197" s="4">
        <f>IF(AND(T197&gt;=13,T197&lt;=16),5,IF(AND(T197&gt;=9,T197&lt;=12),4,IF(AND(T197&gt;=5,T197&lt;=8),3,IF(AND(T197&gt;=1,T197&lt;=4),2,IF(AND(T197&gt;=-3,T197&lt;=0),1,IF(AND(T197&gt;=-5,T197&lt;=-4),0,6))))))</f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>SUM(J197:K197)+SUM(M197:S197)*5+4.4*SUM(AO197:AU197)+2.5*SUM(AI197:AM197)+IF(ISNUMBER(AH197),AH197,0)+L197</f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978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>CONCATENATE(AO197,";",AP197,";",AQ197,";",AR197,";",AS197,";",AT197,";",AU197)</f>
        <v>0;0;0;0;0;0;0</v>
      </c>
      <c r="AW197" s="52" t="s">
        <v>824</v>
      </c>
      <c r="AX197" s="52"/>
      <c r="AY197" s="4">
        <v>5</v>
      </c>
      <c r="AZ197" s="4">
        <v>194</v>
      </c>
      <c r="BA197" s="4"/>
      <c r="BB197" s="20">
        <v>0</v>
      </c>
      <c r="BC197" s="21">
        <v>0</v>
      </c>
      <c r="BD197" s="27">
        <v>0.8327869</v>
      </c>
    </row>
    <row r="198" spans="1:56">
      <c r="A198">
        <v>51000195</v>
      </c>
      <c r="B198" s="4" t="s">
        <v>207</v>
      </c>
      <c r="C198" s="4" t="s">
        <v>606</v>
      </c>
      <c r="D198" s="21"/>
      <c r="E198" s="4">
        <v>5</v>
      </c>
      <c r="F198" s="4">
        <v>5</v>
      </c>
      <c r="G198" s="4">
        <v>0</v>
      </c>
      <c r="H198" s="4">
        <f>IF(AND(T198&gt;=13,T198&lt;=16),5,IF(AND(T198&gt;=9,T198&lt;=12),4,IF(AND(T198&gt;=5,T198&lt;=8),3,IF(AND(T198&gt;=1,T198&lt;=4),2,IF(AND(T198&gt;=-3,T198&lt;=0),1,IF(AND(T198&gt;=-5,T198&lt;=-4),0,6))))))</f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>SUM(J198:K198)+SUM(M198:S198)*5+4.4*SUM(AO198:AU198)+2.5*SUM(AI198:AM198)+IF(ISNUMBER(AH198),AH198,0)+L198</f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979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>CONCATENATE(AI198,";",AJ198,";",AK198,";",AL198,";",AM198)</f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>CONCATENATE(AO198,";",AP198,";",AQ198,";",AR198,";",AS198,";",AT198,";",AU198)</f>
        <v>0;0;0;0;0;0;0</v>
      </c>
      <c r="AW198" s="52" t="s">
        <v>824</v>
      </c>
      <c r="AX198" s="52"/>
      <c r="AY198" s="4">
        <v>3</v>
      </c>
      <c r="AZ198" s="4">
        <v>195</v>
      </c>
      <c r="BA198" s="4"/>
      <c r="BB198" s="20">
        <v>0</v>
      </c>
      <c r="BC198" s="21">
        <v>0</v>
      </c>
      <c r="BD198" s="27">
        <v>0.81967210000000001</v>
      </c>
    </row>
    <row r="199" spans="1:56">
      <c r="A199">
        <v>51000196</v>
      </c>
      <c r="B199" s="4" t="s">
        <v>208</v>
      </c>
      <c r="C199" s="4" t="s">
        <v>607</v>
      </c>
      <c r="D199" s="21" t="s">
        <v>749</v>
      </c>
      <c r="E199" s="4">
        <v>5</v>
      </c>
      <c r="F199" s="4">
        <v>5</v>
      </c>
      <c r="G199" s="4">
        <v>4</v>
      </c>
      <c r="H199" s="4">
        <f>IF(AND(T199&gt;=13,T199&lt;=16),5,IF(AND(T199&gt;=9,T199&lt;=12),4,IF(AND(T199&gt;=5,T199&lt;=8),3,IF(AND(T199&gt;=1,T199&lt;=4),2,IF(AND(T199&gt;=-3,T199&lt;=0),1,IF(AND(T199&gt;=-5,T199&lt;=-4),0,6))))))</f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>SUM(J199:K199)+SUM(M199:S199)*5+4.4*SUM(AO199:AU199)+2.5*SUM(AI199:AM199)+IF(ISNUMBER(AH199),AH199,0)+L199</f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875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>CONCATENATE(AI199,";",AJ199,";",AK199,";",AL199,";",AM199)</f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>CONCATENATE(AO199,";",AP199,";",AQ199,";",AR199,";",AS199,";",AT199,";",AU199)</f>
        <v>0;0;0;0;0;0;0</v>
      </c>
      <c r="AW199" s="52" t="s">
        <v>824</v>
      </c>
      <c r="AX199" s="52"/>
      <c r="AY199" s="4">
        <v>6</v>
      </c>
      <c r="AZ199" s="4">
        <v>196</v>
      </c>
      <c r="BA199" s="4"/>
      <c r="BB199" s="20">
        <v>0</v>
      </c>
      <c r="BC199" s="21">
        <v>0</v>
      </c>
      <c r="BD199" s="27">
        <v>0.9606557</v>
      </c>
    </row>
    <row r="200" spans="1:56">
      <c r="A200">
        <v>51000197</v>
      </c>
      <c r="B200" s="4" t="s">
        <v>209</v>
      </c>
      <c r="C200" s="4" t="s">
        <v>608</v>
      </c>
      <c r="D200" s="21" t="s">
        <v>749</v>
      </c>
      <c r="E200" s="4">
        <v>5</v>
      </c>
      <c r="F200" s="4">
        <v>5</v>
      </c>
      <c r="G200" s="4">
        <v>2</v>
      </c>
      <c r="H200" s="4">
        <f>IF(AND(T200&gt;=13,T200&lt;=16),5,IF(AND(T200&gt;=9,T200&lt;=12),4,IF(AND(T200&gt;=5,T200&lt;=8),3,IF(AND(T200&gt;=1,T200&lt;=4),2,IF(AND(T200&gt;=-3,T200&lt;=0),1,IF(AND(T200&gt;=-5,T200&lt;=-4),0,6))))))</f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>SUM(J200:K200)+SUM(M200:S200)*5+4.4*SUM(AO200:AU200)+2.5*SUM(AI200:AM200)+IF(ISNUMBER(AH200),AH200,0)+L200</f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>CONCATENATE(AI200,";",AJ200,";",AK200,";",AL200,";",AM200)</f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>CONCATENATE(AO200,";",AP200,";",AQ200,";",AR200,";",AS200,";",AT200,";",AU200)</f>
        <v>0;0;0;0;0;0;0</v>
      </c>
      <c r="AW200" s="52" t="s">
        <v>824</v>
      </c>
      <c r="AX200" s="52"/>
      <c r="AY200" s="4">
        <v>6</v>
      </c>
      <c r="AZ200" s="4">
        <v>197</v>
      </c>
      <c r="BA200" s="4"/>
      <c r="BB200" s="20">
        <v>0</v>
      </c>
      <c r="BC200" s="21">
        <v>0</v>
      </c>
      <c r="BD200" s="27">
        <v>0.82459009999999999</v>
      </c>
    </row>
    <row r="201" spans="1:56">
      <c r="A201">
        <v>51000198</v>
      </c>
      <c r="B201" s="4" t="s">
        <v>210</v>
      </c>
      <c r="C201" s="4" t="s">
        <v>870</v>
      </c>
      <c r="D201" s="21" t="s">
        <v>867</v>
      </c>
      <c r="E201" s="4">
        <v>5</v>
      </c>
      <c r="F201" s="4">
        <v>5</v>
      </c>
      <c r="G201" s="4">
        <v>1</v>
      </c>
      <c r="H201" s="4">
        <f>IF(AND(T201&gt;=13,T201&lt;=16),5,IF(AND(T201&gt;=9,T201&lt;=12),4,IF(AND(T201&gt;=5,T201&lt;=8),3,IF(AND(T201&gt;=1,T201&lt;=4),2,IF(AND(T201&gt;=-3,T201&lt;=0),1,IF(AND(T201&gt;=-5,T201&lt;=-4),0,6))))))</f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>SUM(J201:K201)+SUM(M201:S201)*5+4.4*SUM(AO201:AU201)+2.5*SUM(AI201:AM201)+IF(ISNUMBER(AH201),AH201,0)+L201</f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869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>CONCATENATE(AI201,";",AJ201,";",AK201,";",AL201,";",AM201)</f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>CONCATENATE(AO201,";",AP201,";",AQ201,";",AR201,";",AS201,";",AT201,";",AU201)</f>
        <v>0;0;0;0.3;0;0;0</v>
      </c>
      <c r="AW201" s="52" t="s">
        <v>824</v>
      </c>
      <c r="AX201" s="52"/>
      <c r="AY201" s="4">
        <v>3</v>
      </c>
      <c r="AZ201" s="4">
        <v>198</v>
      </c>
      <c r="BA201" s="4"/>
      <c r="BB201" s="20">
        <v>0</v>
      </c>
      <c r="BC201" s="21">
        <v>0</v>
      </c>
      <c r="BD201" s="27">
        <v>0.70327870000000003</v>
      </c>
    </row>
    <row r="202" spans="1:56">
      <c r="A202">
        <v>51000199</v>
      </c>
      <c r="B202" s="4" t="s">
        <v>211</v>
      </c>
      <c r="C202" s="4" t="s">
        <v>370</v>
      </c>
      <c r="D202" s="21"/>
      <c r="E202" s="4">
        <v>3</v>
      </c>
      <c r="F202" s="4">
        <v>13</v>
      </c>
      <c r="G202" s="4">
        <v>0</v>
      </c>
      <c r="H202" s="4">
        <f>IF(AND(T202&gt;=13,T202&lt;=16),5,IF(AND(T202&gt;=9,T202&lt;=12),4,IF(AND(T202&gt;=5,T202&lt;=8),3,IF(AND(T202&gt;=1,T202&lt;=4),2,IF(AND(T202&gt;=-3,T202&lt;=0),1,IF(AND(T202&gt;=-5,T202&lt;=-4),0,6))))))</f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>SUM(J202:K202)+SUM(M202:S202)*5+4.4*SUM(AO202:AU202)+2.5*SUM(AI202:AM202)+IF(ISNUMBER(AH202),AH202,0)+L202</f>
        <v>5</v>
      </c>
      <c r="U202" s="4">
        <v>0</v>
      </c>
      <c r="V202" s="4">
        <v>0</v>
      </c>
      <c r="W202" s="4">
        <v>6</v>
      </c>
      <c r="X202" s="4" t="s">
        <v>743</v>
      </c>
      <c r="Y202" s="4" t="s">
        <v>853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>CONCATENATE(AI202,";",AJ202,";",AK202,";",AL202,";",AM202)</f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>CONCATENATE(AO202,";",AP202,";",AQ202,";",AR202,";",AS202,";",AT202,";",AU202)</f>
        <v>0;0;0;0;0;0;0</v>
      </c>
      <c r="AW202" s="52" t="s">
        <v>824</v>
      </c>
      <c r="AX202" s="52"/>
      <c r="AY202" s="4">
        <v>6</v>
      </c>
      <c r="AZ202" s="4">
        <v>199</v>
      </c>
      <c r="BA202" s="4"/>
      <c r="BB202" s="20">
        <v>0</v>
      </c>
      <c r="BC202" s="21">
        <v>0</v>
      </c>
      <c r="BD202" s="27">
        <v>8.3606559999999996E-2</v>
      </c>
    </row>
    <row r="203" spans="1:56">
      <c r="A203">
        <v>51000200</v>
      </c>
      <c r="B203" s="4" t="s">
        <v>212</v>
      </c>
      <c r="C203" s="4" t="s">
        <v>371</v>
      </c>
      <c r="D203" s="21"/>
      <c r="E203" s="4">
        <v>2</v>
      </c>
      <c r="F203" s="4">
        <v>8</v>
      </c>
      <c r="G203" s="4">
        <v>0</v>
      </c>
      <c r="H203" s="4">
        <f>IF(AND(T203&gt;=13,T203&lt;=16),5,IF(AND(T203&gt;=9,T203&lt;=12),4,IF(AND(T203&gt;=5,T203&lt;=8),3,IF(AND(T203&gt;=1,T203&lt;=4),2,IF(AND(T203&gt;=-3,T203&lt;=0),1,IF(AND(T203&gt;=-5,T203&lt;=-4),0,6))))))</f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>SUM(J203:K203)+SUM(M203:S203)*5+4.4*SUM(AO203:AU203)+2.5*SUM(AI203:AM203)+IF(ISNUMBER(AH203),AH203,0)+L203</f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955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>CONCATENATE(AI203,";",AJ203,";",AK203,";",AL203,";",AM203)</f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>CONCATENATE(AO203,";",AP203,";",AQ203,";",AR203,";",AS203,";",AT203,";",AU203)</f>
        <v>0;0;0;0;0;0;0</v>
      </c>
      <c r="AW203" s="52" t="s">
        <v>824</v>
      </c>
      <c r="AX203" s="52"/>
      <c r="AY203" s="4">
        <v>6</v>
      </c>
      <c r="AZ203" s="4">
        <v>200</v>
      </c>
      <c r="BA203" s="4"/>
      <c r="BB203" s="20">
        <v>0</v>
      </c>
      <c r="BC203" s="21">
        <v>0</v>
      </c>
      <c r="BD203" s="27">
        <v>0.38196720000000001</v>
      </c>
    </row>
    <row r="204" spans="1:56">
      <c r="A204">
        <v>51000201</v>
      </c>
      <c r="B204" s="10" t="s">
        <v>677</v>
      </c>
      <c r="C204" s="10" t="s">
        <v>680</v>
      </c>
      <c r="D204" s="21" t="s">
        <v>926</v>
      </c>
      <c r="E204" s="10">
        <v>3</v>
      </c>
      <c r="F204" s="10">
        <v>15</v>
      </c>
      <c r="G204" s="10">
        <v>0</v>
      </c>
      <c r="H204" s="10">
        <f>IF(AND(T204&gt;=13,T204&lt;=16),5,IF(AND(T204&gt;=9,T204&lt;=12),4,IF(AND(T204&gt;=5,T204&lt;=8),3,IF(AND(T204&gt;=1,T204&lt;=4),2,IF(AND(T204&gt;=-3,T204&lt;=0),1,IF(AND(T204&gt;=-5,T204&lt;=-4),0,6))))))</f>
        <v>2</v>
      </c>
      <c r="I204" s="10">
        <v>3</v>
      </c>
      <c r="J204" s="4">
        <v>-15</v>
      </c>
      <c r="K204" s="4">
        <v>10</v>
      </c>
      <c r="L204" s="9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3">
        <f>SUM(J204:K204)+SUM(M204:S204)*5+4.4*SUM(AO204:AU204)+2.5*SUM(AI204:AM204)+IF(ISNUMBER(AH204),AH204,0)+L204</f>
        <v>4</v>
      </c>
      <c r="U204" s="4">
        <v>10</v>
      </c>
      <c r="V204" s="4">
        <v>15</v>
      </c>
      <c r="W204" s="4">
        <v>0</v>
      </c>
      <c r="X204" s="10" t="s">
        <v>6</v>
      </c>
      <c r="Y204" s="10" t="s">
        <v>923</v>
      </c>
      <c r="Z204" s="39">
        <v>55100014</v>
      </c>
      <c r="AA204" s="20">
        <v>100</v>
      </c>
      <c r="AB204" s="20"/>
      <c r="AC204" s="20"/>
      <c r="AD204" s="20"/>
      <c r="AE204" s="20"/>
      <c r="AF204" s="20"/>
      <c r="AG204" s="20"/>
      <c r="AH204" s="20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24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>CONCATENATE(AI204,";",AJ204,";",AK204,";",AL204,";",AM204)</f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>CONCATENATE(AO204,";",AP204,";",AQ204,";",AR204,";",AS204,";",AT204,";",AU204)</f>
        <v>0;0;0;0;0;0;0</v>
      </c>
      <c r="AW204" s="52" t="s">
        <v>824</v>
      </c>
      <c r="AX204" s="52"/>
      <c r="AY204" s="10">
        <v>6</v>
      </c>
      <c r="AZ204" s="10">
        <v>201</v>
      </c>
      <c r="BA204" s="10"/>
      <c r="BB204" s="20">
        <v>0</v>
      </c>
      <c r="BC204" s="21">
        <v>0</v>
      </c>
      <c r="BD204" s="27">
        <v>0.3885246</v>
      </c>
    </row>
    <row r="205" spans="1:56">
      <c r="A205">
        <v>51000202</v>
      </c>
      <c r="B205" s="4" t="s">
        <v>213</v>
      </c>
      <c r="C205" s="4" t="s">
        <v>609</v>
      </c>
      <c r="D205" s="21" t="s">
        <v>1099</v>
      </c>
      <c r="E205" s="4">
        <v>2</v>
      </c>
      <c r="F205" s="4">
        <v>8</v>
      </c>
      <c r="G205" s="4">
        <v>0</v>
      </c>
      <c r="H205" s="4">
        <f>IF(AND(T205&gt;=13,T205&lt;=16),5,IF(AND(T205&gt;=9,T205&lt;=12),4,IF(AND(T205&gt;=5,T205&lt;=8),3,IF(AND(T205&gt;=1,T205&lt;=4),2,IF(AND(T205&gt;=-3,T205&lt;=0),1,IF(AND(T205&gt;=-5,T205&lt;=-4),0,6))))))</f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>SUM(J205:K205)+SUM(M205:S205)*5+4.4*SUM(AO205:AU205)+2.5*SUM(AI205:AM205)+IF(ISNUMBER(AH205),AH205,0)+L205</f>
        <v>-0.19999999999999929</v>
      </c>
      <c r="U205" s="4">
        <v>30</v>
      </c>
      <c r="V205" s="4">
        <v>15</v>
      </c>
      <c r="W205" s="4">
        <v>0</v>
      </c>
      <c r="X205" s="4" t="s">
        <v>745</v>
      </c>
      <c r="Y205" s="4" t="s">
        <v>1098</v>
      </c>
      <c r="Z205" s="39">
        <v>55510013</v>
      </c>
      <c r="AA205" s="20">
        <v>40</v>
      </c>
      <c r="AB205" s="20"/>
      <c r="AC205" s="20"/>
      <c r="AD205" s="20"/>
      <c r="AE205" s="20"/>
      <c r="AF205" s="20"/>
      <c r="AG205" s="20"/>
      <c r="AH205" s="20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4.8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>CONCATENATE(AI205,";",AJ205,";",AK205,";",AL205,";",AM205)</f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>CONCATENATE(AO205,";",AP205,";",AQ205,";",AR205,";",AS205,";",AT205,";",AU205)</f>
        <v>0;0;0;0;0;0;0</v>
      </c>
      <c r="AW205" s="52" t="s">
        <v>824</v>
      </c>
      <c r="AX205" s="52"/>
      <c r="AY205" s="4">
        <v>6</v>
      </c>
      <c r="AZ205" s="4">
        <v>202</v>
      </c>
      <c r="BA205" s="4"/>
      <c r="BB205" s="20">
        <v>0</v>
      </c>
      <c r="BC205" s="21">
        <v>0</v>
      </c>
      <c r="BD205" s="27">
        <v>0.3180328</v>
      </c>
    </row>
    <row r="206" spans="1:56">
      <c r="A206">
        <v>51000203</v>
      </c>
      <c r="B206" s="4" t="s">
        <v>215</v>
      </c>
      <c r="C206" s="4" t="s">
        <v>610</v>
      </c>
      <c r="D206" s="21"/>
      <c r="E206" s="4">
        <v>3</v>
      </c>
      <c r="F206" s="4">
        <v>14</v>
      </c>
      <c r="G206" s="4">
        <v>0</v>
      </c>
      <c r="H206" s="4">
        <f>IF(AND(T206&gt;=13,T206&lt;=16),5,IF(AND(T206&gt;=9,T206&lt;=12),4,IF(AND(T206&gt;=5,T206&lt;=8),3,IF(AND(T206&gt;=1,T206&lt;=4),2,IF(AND(T206&gt;=-3,T206&lt;=0),1,IF(AND(T206&gt;=-5,T206&lt;=-4),0,6))))))</f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>SUM(J206:K206)+SUM(M206:S206)*5+4.4*SUM(AO206:AU206)+2.5*SUM(AI206:AM206)+IF(ISNUMBER(AH206),AH206,0)+L206</f>
        <v>1</v>
      </c>
      <c r="U206" s="4">
        <v>10</v>
      </c>
      <c r="V206" s="4">
        <v>0</v>
      </c>
      <c r="W206" s="4">
        <v>15</v>
      </c>
      <c r="X206" s="4" t="s">
        <v>91</v>
      </c>
      <c r="Y206" s="4" t="s">
        <v>881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>CONCATENATE(AI206,";",AJ206,";",AK206,";",AL206,";",AM206)</f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>CONCATENATE(AO206,";",AP206,";",AQ206,";",AR206,";",AS206,";",AT206,";",AU206)</f>
        <v>0;0;0;0;0;0;0</v>
      </c>
      <c r="AW206" s="52" t="s">
        <v>824</v>
      </c>
      <c r="AX206" s="52"/>
      <c r="AY206" s="4">
        <v>6</v>
      </c>
      <c r="AZ206" s="4">
        <v>203</v>
      </c>
      <c r="BA206" s="4"/>
      <c r="BB206" s="20">
        <v>0</v>
      </c>
      <c r="BC206" s="21">
        <v>0</v>
      </c>
      <c r="BD206" s="27">
        <v>0.54754100000000006</v>
      </c>
    </row>
    <row r="207" spans="1:56">
      <c r="A207">
        <v>51000204</v>
      </c>
      <c r="B207" s="4" t="s">
        <v>216</v>
      </c>
      <c r="C207" s="4" t="s">
        <v>611</v>
      </c>
      <c r="D207" s="21"/>
      <c r="E207" s="4">
        <v>2</v>
      </c>
      <c r="F207" s="4">
        <v>11</v>
      </c>
      <c r="G207" s="4">
        <v>0</v>
      </c>
      <c r="H207" s="4">
        <f>IF(AND(T207&gt;=13,T207&lt;=16),5,IF(AND(T207&gt;=9,T207&lt;=12),4,IF(AND(T207&gt;=5,T207&lt;=8),3,IF(AND(T207&gt;=1,T207&lt;=4),2,IF(AND(T207&gt;=-3,T207&lt;=0),1,IF(AND(T207&gt;=-5,T207&lt;=-4),0,6))))))</f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>SUM(J207:K207)+SUM(M207:S207)*5+4.4*SUM(AO207:AU207)+2.5*SUM(AI207:AM207)+IF(ISNUMBER(AH207),AH207,0)+L207</f>
        <v>-2</v>
      </c>
      <c r="U207" s="4">
        <v>10</v>
      </c>
      <c r="V207" s="4">
        <v>20</v>
      </c>
      <c r="W207" s="4">
        <v>0</v>
      </c>
      <c r="X207" s="4" t="s">
        <v>168</v>
      </c>
      <c r="Y207" s="4" t="s">
        <v>1048</v>
      </c>
      <c r="Z207" s="39">
        <v>55900029</v>
      </c>
      <c r="AA207" s="20">
        <v>100</v>
      </c>
      <c r="AB207" s="20"/>
      <c r="AC207" s="20"/>
      <c r="AD207" s="20"/>
      <c r="AE207" s="20"/>
      <c r="AF207" s="20"/>
      <c r="AG207" s="20"/>
      <c r="AH207" s="20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15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>CONCATENATE(AI207,";",AJ207,";",AK207,";",AL207,";",AM207)</f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>CONCATENATE(AO207,";",AP207,";",AQ207,";",AR207,";",AS207,";",AT207,";",AU207)</f>
        <v>0;0;0;0;0;0;0</v>
      </c>
      <c r="AW207" s="52" t="s">
        <v>824</v>
      </c>
      <c r="AX207" s="52"/>
      <c r="AY207" s="4">
        <v>6</v>
      </c>
      <c r="AZ207" s="4">
        <v>204</v>
      </c>
      <c r="BA207" s="4"/>
      <c r="BB207" s="20">
        <v>0</v>
      </c>
      <c r="BC207" s="21">
        <v>0</v>
      </c>
      <c r="BD207" s="27">
        <v>0.20491799999999999</v>
      </c>
    </row>
    <row r="208" spans="1:56">
      <c r="A208">
        <v>51000205</v>
      </c>
      <c r="B208" s="4" t="s">
        <v>217</v>
      </c>
      <c r="C208" s="4" t="s">
        <v>868</v>
      </c>
      <c r="D208" s="21" t="s">
        <v>867</v>
      </c>
      <c r="E208" s="4">
        <v>3</v>
      </c>
      <c r="F208" s="4">
        <v>14</v>
      </c>
      <c r="G208" s="4">
        <v>0</v>
      </c>
      <c r="H208" s="4">
        <f>IF(AND(T208&gt;=13,T208&lt;=16),5,IF(AND(T208&gt;=9,T208&lt;=12),4,IF(AND(T208&gt;=5,T208&lt;=8),3,IF(AND(T208&gt;=1,T208&lt;=4),2,IF(AND(T208&gt;=-3,T208&lt;=0),1,IF(AND(T208&gt;=-5,T208&lt;=-4),0,6))))))</f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>SUM(J208:K208)+SUM(M208:S208)*5+4.4*SUM(AO208:AU208)+2.5*SUM(AI208:AM208)+IF(ISNUMBER(AH208),AH208,0)+L208</f>
        <v>2</v>
      </c>
      <c r="U208" s="4">
        <v>10</v>
      </c>
      <c r="V208" s="4">
        <v>15</v>
      </c>
      <c r="W208" s="4">
        <v>0</v>
      </c>
      <c r="X208" s="4" t="s">
        <v>6</v>
      </c>
      <c r="Y208" s="7" t="s">
        <v>866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>CONCATENATE(AI208,";",AJ208,";",AK208,";",AL208,";",AM208)</f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>CONCATENATE(AO208,";",AP208,";",AQ208,";",AR208,";",AS208,";",AT208,";",AU208)</f>
        <v>0;0;0;0;0;0;0</v>
      </c>
      <c r="AW208" s="52" t="s">
        <v>824</v>
      </c>
      <c r="AX208" s="52"/>
      <c r="AY208" s="4">
        <v>6</v>
      </c>
      <c r="AZ208" s="4">
        <v>205</v>
      </c>
      <c r="BA208" s="4"/>
      <c r="BB208" s="20">
        <v>0</v>
      </c>
      <c r="BC208" s="21">
        <v>0</v>
      </c>
      <c r="BD208" s="27">
        <v>0.53278689999999995</v>
      </c>
    </row>
    <row r="209" spans="1:56">
      <c r="A209">
        <v>51000206</v>
      </c>
      <c r="B209" s="4" t="s">
        <v>218</v>
      </c>
      <c r="C209" s="4" t="s">
        <v>612</v>
      </c>
      <c r="D209" s="21"/>
      <c r="E209" s="4">
        <v>1</v>
      </c>
      <c r="F209" s="4">
        <v>1</v>
      </c>
      <c r="G209" s="4">
        <v>6</v>
      </c>
      <c r="H209" s="4">
        <f>IF(AND(T209&gt;=13,T209&lt;=16),5,IF(AND(T209&gt;=9,T209&lt;=12),4,IF(AND(T209&gt;=5,T209&lt;=8),3,IF(AND(T209&gt;=1,T209&lt;=4),2,IF(AND(T209&gt;=-3,T209&lt;=0),1,IF(AND(T209&gt;=-5,T209&lt;=-4),0,6))))))</f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>SUM(J209:K209)+SUM(M209:S209)*5+4.4*SUM(AO209:AU209)+2.5*SUM(AI209:AM209)+IF(ISNUMBER(AH209),AH209,0)+L209</f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1016</v>
      </c>
      <c r="Z209" s="39">
        <v>55510003</v>
      </c>
      <c r="AA209" s="20">
        <v>30</v>
      </c>
      <c r="AB209" s="20"/>
      <c r="AC209" s="20"/>
      <c r="AD209" s="20"/>
      <c r="AE209" s="20"/>
      <c r="AF209" s="20"/>
      <c r="AG209" s="20"/>
      <c r="AH209" s="20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>CONCATENATE(AI209,";",AJ209,";",AK209,";",AL209,";",AM209)</f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>CONCATENATE(AO209,";",AP209,";",AQ209,";",AR209,";",AS209,";",AT209,";",AU209)</f>
        <v>0;0;0;0;0;0;0</v>
      </c>
      <c r="AW209" s="52" t="s">
        <v>824</v>
      </c>
      <c r="AX209" s="52"/>
      <c r="AY209" s="4">
        <v>6</v>
      </c>
      <c r="AZ209" s="4">
        <v>206</v>
      </c>
      <c r="BA209" s="4"/>
      <c r="BB209" s="20">
        <v>0</v>
      </c>
      <c r="BC209" s="21">
        <v>0</v>
      </c>
      <c r="BD209" s="27">
        <v>0.1622951</v>
      </c>
    </row>
    <row r="210" spans="1:56">
      <c r="A210">
        <v>51000207</v>
      </c>
      <c r="B210" s="4" t="s">
        <v>219</v>
      </c>
      <c r="C210" s="4" t="s">
        <v>372</v>
      </c>
      <c r="D210" s="21"/>
      <c r="E210" s="4">
        <v>2</v>
      </c>
      <c r="F210" s="4">
        <v>1</v>
      </c>
      <c r="G210" s="4">
        <v>6</v>
      </c>
      <c r="H210" s="4">
        <f>IF(AND(T210&gt;=13,T210&lt;=16),5,IF(AND(T210&gt;=9,T210&lt;=12),4,IF(AND(T210&gt;=5,T210&lt;=8),3,IF(AND(T210&gt;=1,T210&lt;=4),2,IF(AND(T210&gt;=-3,T210&lt;=0),1,IF(AND(T210&gt;=-5,T210&lt;=-4),0,6))))))</f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>SUM(J210:K210)+SUM(M210:S210)*5+4.4*SUM(AO210:AU210)+2.5*SUM(AI210:AM210)+IF(ISNUMBER(AH210),AH210,0)+L210</f>
        <v>3</v>
      </c>
      <c r="U210" s="4">
        <v>10</v>
      </c>
      <c r="V210" s="4">
        <v>20</v>
      </c>
      <c r="W210" s="4">
        <v>0</v>
      </c>
      <c r="X210" s="4" t="s">
        <v>168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>CONCATENATE(AI210,";",AJ210,";",AK210,";",AL210,";",AM210)</f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>CONCATENATE(AO210,";",AP210,";",AQ210,";",AR210,";",AS210,";",AT210,";",AU210)</f>
        <v>0;0;0;0;0;0;0</v>
      </c>
      <c r="AW210" s="52" t="s">
        <v>824</v>
      </c>
      <c r="AX210" s="52"/>
      <c r="AY210" s="4">
        <v>6</v>
      </c>
      <c r="AZ210" s="4">
        <v>207</v>
      </c>
      <c r="BA210" s="4"/>
      <c r="BB210" s="20">
        <v>0</v>
      </c>
      <c r="BC210" s="21">
        <v>0</v>
      </c>
      <c r="BD210" s="27">
        <v>0.37704919999999997</v>
      </c>
    </row>
    <row r="211" spans="1:56">
      <c r="A211">
        <v>51000208</v>
      </c>
      <c r="B211" s="4" t="s">
        <v>220</v>
      </c>
      <c r="C211" s="4" t="s">
        <v>373</v>
      </c>
      <c r="D211" s="21" t="s">
        <v>749</v>
      </c>
      <c r="E211" s="4">
        <v>4</v>
      </c>
      <c r="F211" s="4">
        <v>10</v>
      </c>
      <c r="G211" s="4">
        <v>6</v>
      </c>
      <c r="H211" s="4">
        <f>IF(AND(T211&gt;=13,T211&lt;=16),5,IF(AND(T211&gt;=9,T211&lt;=12),4,IF(AND(T211&gt;=5,T211&lt;=8),3,IF(AND(T211&gt;=1,T211&lt;=4),2,IF(AND(T211&gt;=-3,T211&lt;=0),1,IF(AND(T211&gt;=-5,T211&lt;=-4),0,6))))))</f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>SUM(J211:K211)+SUM(M211:S211)*5+4.4*SUM(AO211:AU211)+2.5*SUM(AI211:AM211)+IF(ISNUMBER(AH211),AH211,0)+L211</f>
        <v>3</v>
      </c>
      <c r="U211" s="4">
        <v>10</v>
      </c>
      <c r="V211" s="4">
        <v>20</v>
      </c>
      <c r="W211" s="4">
        <v>0</v>
      </c>
      <c r="X211" s="4" t="s">
        <v>66</v>
      </c>
      <c r="Y211" s="4" t="s">
        <v>956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>CONCATENATE(AI211,";",AJ211,";",AK211,";",AL211,";",AM211)</f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>CONCATENATE(AO211,";",AP211,";",AQ211,";",AR211,";",AS211,";",AT211,";",AU211)</f>
        <v>0;0;0;0;0;0;0</v>
      </c>
      <c r="AW211" s="52" t="s">
        <v>824</v>
      </c>
      <c r="AX211" s="52"/>
      <c r="AY211" s="4">
        <v>6</v>
      </c>
      <c r="AZ211" s="4">
        <v>208</v>
      </c>
      <c r="BA211" s="4"/>
      <c r="BB211" s="20">
        <v>0</v>
      </c>
      <c r="BC211" s="21">
        <v>0</v>
      </c>
      <c r="BD211" s="27">
        <v>0.6426229</v>
      </c>
    </row>
    <row r="212" spans="1:56">
      <c r="A212">
        <v>51000209</v>
      </c>
      <c r="B212" s="4" t="s">
        <v>221</v>
      </c>
      <c r="C212" s="4" t="s">
        <v>613</v>
      </c>
      <c r="D212" s="21"/>
      <c r="E212" s="4">
        <v>3</v>
      </c>
      <c r="F212" s="4">
        <v>2</v>
      </c>
      <c r="G212" s="4">
        <v>6</v>
      </c>
      <c r="H212" s="4">
        <f>IF(AND(T212&gt;=13,T212&lt;=16),5,IF(AND(T212&gt;=9,T212&lt;=12),4,IF(AND(T212&gt;=5,T212&lt;=8),3,IF(AND(T212&gt;=1,T212&lt;=4),2,IF(AND(T212&gt;=-3,T212&lt;=0),1,IF(AND(T212&gt;=-5,T212&lt;=-4),0,6))))))</f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>SUM(J212:K212)+SUM(M212:S212)*5+4.4*SUM(AO212:AU212)+2.5*SUM(AI212:AM212)+IF(ISNUMBER(AH212),AH212,0)+L212</f>
        <v>-2.6</v>
      </c>
      <c r="U212" s="4">
        <v>40</v>
      </c>
      <c r="V212" s="4">
        <v>0</v>
      </c>
      <c r="W212" s="4">
        <v>11</v>
      </c>
      <c r="X212" s="4" t="s">
        <v>128</v>
      </c>
      <c r="Y212" s="4" t="s">
        <v>987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>CONCATENATE(AI212,";",AJ212,";",AK212,";",AL212,";",AM212)</f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>CONCATENATE(AO212,";",AP212,";",AQ212,";",AR212,";",AS212,";",AT212,";",AU212)</f>
        <v>0;0;0;0;0;0;0</v>
      </c>
      <c r="AW212" s="52" t="s">
        <v>824</v>
      </c>
      <c r="AX212" s="52"/>
      <c r="AY212" s="4">
        <v>6</v>
      </c>
      <c r="AZ212" s="4">
        <v>209</v>
      </c>
      <c r="BA212" s="4"/>
      <c r="BB212" s="20">
        <v>0</v>
      </c>
      <c r="BC212" s="21">
        <v>0</v>
      </c>
      <c r="BD212" s="27">
        <v>0.67704920000000002</v>
      </c>
    </row>
    <row r="213" spans="1:56">
      <c r="A213">
        <v>51000210</v>
      </c>
      <c r="B213" s="7" t="s">
        <v>428</v>
      </c>
      <c r="C213" s="4" t="s">
        <v>614</v>
      </c>
      <c r="D213" s="21" t="s">
        <v>976</v>
      </c>
      <c r="E213" s="4">
        <v>4</v>
      </c>
      <c r="F213" s="4">
        <v>13</v>
      </c>
      <c r="G213" s="4">
        <v>6</v>
      </c>
      <c r="H213" s="4">
        <f>IF(AND(T213&gt;=13,T213&lt;=16),5,IF(AND(T213&gt;=9,T213&lt;=12),4,IF(AND(T213&gt;=5,T213&lt;=8),3,IF(AND(T213&gt;=1,T213&lt;=4),2,IF(AND(T213&gt;=-3,T213&lt;=0),1,IF(AND(T213&gt;=-5,T213&lt;=-4),0,6))))))</f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>SUM(J213:K213)+SUM(M213:S213)*5+4.4*SUM(AO213:AU213)+2.5*SUM(AI213:AM213)+IF(ISNUMBER(AH213),AH213,0)+L213</f>
        <v>5</v>
      </c>
      <c r="U213" s="4">
        <v>10</v>
      </c>
      <c r="V213" s="4">
        <v>0</v>
      </c>
      <c r="W213" s="4">
        <v>15</v>
      </c>
      <c r="X213" s="4" t="s">
        <v>839</v>
      </c>
      <c r="Y213" s="4" t="s">
        <v>974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>CONCATENATE(AI213,";",AJ213,";",AK213,";",AL213,";",AM213)</f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>CONCATENATE(AO213,";",AP213,";",AQ213,";",AR213,";",AS213,";",AT213,";",AU213)</f>
        <v>0;0;0;0;0;0;0</v>
      </c>
      <c r="AW213" s="52" t="s">
        <v>824</v>
      </c>
      <c r="AX213" s="52"/>
      <c r="AY213" s="4">
        <v>6</v>
      </c>
      <c r="AZ213" s="4">
        <v>210</v>
      </c>
      <c r="BA213" s="4"/>
      <c r="BB213" s="20">
        <v>0</v>
      </c>
      <c r="BC213" s="21">
        <v>0</v>
      </c>
      <c r="BD213" s="27">
        <v>0.79016390000000003</v>
      </c>
    </row>
    <row r="214" spans="1:56">
      <c r="A214">
        <v>51000211</v>
      </c>
      <c r="B214" s="4" t="s">
        <v>223</v>
      </c>
      <c r="C214" s="4" t="s">
        <v>615</v>
      </c>
      <c r="D214" s="21"/>
      <c r="E214" s="4">
        <v>2</v>
      </c>
      <c r="F214" s="4">
        <v>4</v>
      </c>
      <c r="G214" s="4">
        <v>5</v>
      </c>
      <c r="H214" s="4">
        <f>IF(AND(T214&gt;=13,T214&lt;=16),5,IF(AND(T214&gt;=9,T214&lt;=12),4,IF(AND(T214&gt;=5,T214&lt;=8),3,IF(AND(T214&gt;=1,T214&lt;=4),2,IF(AND(T214&gt;=-3,T214&lt;=0),1,IF(AND(T214&gt;=-5,T214&lt;=-4),0,6))))))</f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>SUM(J214:K214)+SUM(M214:S214)*5+4.4*SUM(AO214:AU214)+2.5*SUM(AI214:AM214)+IF(ISNUMBER(AH214),AH214,0)+L214</f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>CONCATENATE(AI214,";",AJ214,";",AK214,";",AL214,";",AM214)</f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>CONCATENATE(AO214,";",AP214,";",AQ214,";",AR214,";",AS214,";",AT214,";",AU214)</f>
        <v>0;0;0;0;0;0;0</v>
      </c>
      <c r="AW214" s="52" t="s">
        <v>824</v>
      </c>
      <c r="AX214" s="52"/>
      <c r="AY214" s="4">
        <v>6</v>
      </c>
      <c r="AZ214" s="4">
        <v>211</v>
      </c>
      <c r="BA214" s="4"/>
      <c r="BB214" s="20">
        <v>0</v>
      </c>
      <c r="BC214" s="21">
        <v>0</v>
      </c>
      <c r="BD214" s="27">
        <v>0.3803279</v>
      </c>
    </row>
    <row r="215" spans="1:56">
      <c r="A215">
        <v>51000212</v>
      </c>
      <c r="B215" s="4" t="s">
        <v>224</v>
      </c>
      <c r="C215" s="4" t="s">
        <v>616</v>
      </c>
      <c r="D215" s="21" t="s">
        <v>975</v>
      </c>
      <c r="E215" s="4">
        <v>4</v>
      </c>
      <c r="F215" s="4">
        <v>13</v>
      </c>
      <c r="G215" s="4">
        <v>5</v>
      </c>
      <c r="H215" s="4">
        <f>IF(AND(T215&gt;=13,T215&lt;=16),5,IF(AND(T215&gt;=9,T215&lt;=12),4,IF(AND(T215&gt;=5,T215&lt;=8),3,IF(AND(T215&gt;=1,T215&lt;=4),2,IF(AND(T215&gt;=-3,T215&lt;=0),1,IF(AND(T215&gt;=-5,T215&lt;=-4),0,6))))))</f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>SUM(J215:K215)+SUM(M215:S215)*5+4.4*SUM(AO215:AU215)+2.5*SUM(AI215:AM215)+IF(ISNUMBER(AH215),AH215,0)+L215</f>
        <v>7</v>
      </c>
      <c r="U215" s="4">
        <v>10</v>
      </c>
      <c r="V215" s="4">
        <v>0</v>
      </c>
      <c r="W215" s="4">
        <v>15</v>
      </c>
      <c r="X215" s="4" t="s">
        <v>185</v>
      </c>
      <c r="Y215" s="4" t="s">
        <v>1060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>CONCATENATE(AI215,";",AJ215,";",AK215,";",AL215,";",AM215)</f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>CONCATENATE(AO215,";",AP215,";",AQ215,";",AR215,";",AS215,";",AT215,";",AU215)</f>
        <v>0;0;0;0;0;0;0</v>
      </c>
      <c r="AW215" s="52" t="s">
        <v>824</v>
      </c>
      <c r="AX215" s="52"/>
      <c r="AY215" s="4">
        <v>6</v>
      </c>
      <c r="AZ215" s="4">
        <v>212</v>
      </c>
      <c r="BA215" s="4"/>
      <c r="BB215" s="20">
        <v>0</v>
      </c>
      <c r="BC215" s="21">
        <v>0</v>
      </c>
      <c r="BD215" s="27">
        <v>0.75901640000000004</v>
      </c>
    </row>
    <row r="216" spans="1:56">
      <c r="A216">
        <v>51000213</v>
      </c>
      <c r="B216" s="4" t="s">
        <v>225</v>
      </c>
      <c r="C216" s="4" t="s">
        <v>617</v>
      </c>
      <c r="D216" s="21"/>
      <c r="E216" s="4">
        <v>4</v>
      </c>
      <c r="F216" s="4">
        <v>9</v>
      </c>
      <c r="G216" s="4">
        <v>5</v>
      </c>
      <c r="H216" s="4">
        <f>IF(AND(T216&gt;=13,T216&lt;=16),5,IF(AND(T216&gt;=9,T216&lt;=12),4,IF(AND(T216&gt;=5,T216&lt;=8),3,IF(AND(T216&gt;=1,T216&lt;=4),2,IF(AND(T216&gt;=-3,T216&lt;=0),1,IF(AND(T216&gt;=-5,T216&lt;=-4),0,6))))))</f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>SUM(J216:K216)+SUM(M216:S216)*5+4.4*SUM(AO216:AU216)+2.5*SUM(AI216:AM216)+IF(ISNUMBER(AH216),AH216,0)+L216</f>
        <v>6.32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1061</v>
      </c>
      <c r="Z216" s="39">
        <v>55900031</v>
      </c>
      <c r="AA216" s="20">
        <v>100</v>
      </c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5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>CONCATENATE(AI216,";",AJ216,";",AK216,";",AL216,";",AM216)</f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>CONCATENATE(AO216,";",AP216,";",AQ216,";",AR216,";",AS216,";",AT216,";",AU216)</f>
        <v>0;0;0;0;0;0;0.3</v>
      </c>
      <c r="AW216" s="52" t="s">
        <v>824</v>
      </c>
      <c r="AX216" s="52"/>
      <c r="AY216" s="4">
        <v>6</v>
      </c>
      <c r="AZ216" s="4">
        <v>213</v>
      </c>
      <c r="BA216" s="4"/>
      <c r="BB216" s="20">
        <v>0</v>
      </c>
      <c r="BC216" s="21">
        <v>0</v>
      </c>
      <c r="BD216" s="27">
        <v>0.75737699999999997</v>
      </c>
    </row>
    <row r="217" spans="1:56">
      <c r="A217">
        <v>51000214</v>
      </c>
      <c r="B217" s="4" t="s">
        <v>226</v>
      </c>
      <c r="C217" s="4" t="s">
        <v>323</v>
      </c>
      <c r="D217" s="21" t="s">
        <v>873</v>
      </c>
      <c r="E217" s="4">
        <v>2</v>
      </c>
      <c r="F217" s="4">
        <v>11</v>
      </c>
      <c r="G217" s="4">
        <v>0</v>
      </c>
      <c r="H217" s="4">
        <f>IF(AND(T217&gt;=13,T217&lt;=16),5,IF(AND(T217&gt;=9,T217&lt;=12),4,IF(AND(T217&gt;=5,T217&lt;=8),3,IF(AND(T217&gt;=1,T217&lt;=4),2,IF(AND(T217&gt;=-3,T217&lt;=0),1,IF(AND(T217&gt;=-5,T217&lt;=-4),0,6))))))</f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>SUM(J217:K217)+SUM(M217:S217)*5+4.4*SUM(AO217:AU217)+2.5*SUM(AI217:AM217)+IF(ISNUMBER(AH217),AH217,0)+L217</f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872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>CONCATENATE(AI217,";",AJ217,";",AK217,";",AL217,";",AM217)</f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>CONCATENATE(AO217,";",AP217,";",AQ217,";",AR217,";",AS217,";",AT217,";",AU217)</f>
        <v>0;0;0;0;0;0;0</v>
      </c>
      <c r="AW217" s="52" t="s">
        <v>824</v>
      </c>
      <c r="AX217" s="52"/>
      <c r="AY217" s="4">
        <v>6</v>
      </c>
      <c r="AZ217" s="4">
        <v>214</v>
      </c>
      <c r="BA217" s="4"/>
      <c r="BB217" s="20">
        <v>0</v>
      </c>
      <c r="BC217" s="21">
        <v>0</v>
      </c>
      <c r="BD217" s="27">
        <v>0.37377050000000001</v>
      </c>
    </row>
    <row r="218" spans="1:56">
      <c r="A218">
        <v>51000215</v>
      </c>
      <c r="B218" s="4" t="s">
        <v>227</v>
      </c>
      <c r="C218" s="4" t="s">
        <v>618</v>
      </c>
      <c r="D218" s="21" t="s">
        <v>749</v>
      </c>
      <c r="E218" s="4">
        <v>2</v>
      </c>
      <c r="F218" s="4">
        <v>9</v>
      </c>
      <c r="G218" s="4">
        <v>0</v>
      </c>
      <c r="H218" s="4">
        <f>IF(AND(T218&gt;=13,T218&lt;=16),5,IF(AND(T218&gt;=9,T218&lt;=12),4,IF(AND(T218&gt;=5,T218&lt;=8),3,IF(AND(T218&gt;=1,T218&lt;=4),2,IF(AND(T218&gt;=-3,T218&lt;=0),1,IF(AND(T218&gt;=-5,T218&lt;=-4),0,6))))))</f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>SUM(J218:K218)+SUM(M218:S218)*5+4.4*SUM(AO218:AU218)+2.5*SUM(AI218:AM218)+IF(ISNUMBER(AH218),AH218,0)+L218</f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909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>CONCATENATE(AI218,";",AJ218,";",AK218,";",AL218,";",AM218)</f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>CONCATENATE(AO218,";",AP218,";",AQ218,";",AR218,";",AS218,";",AT218,";",AU218)</f>
        <v>0;0;0;0;0;0;0</v>
      </c>
      <c r="AW218" s="52" t="s">
        <v>824</v>
      </c>
      <c r="AX218" s="52"/>
      <c r="AY218" s="4">
        <v>6</v>
      </c>
      <c r="AZ218" s="4">
        <v>215</v>
      </c>
      <c r="BA218" s="4"/>
      <c r="BB218" s="20">
        <v>0</v>
      </c>
      <c r="BC218" s="21">
        <v>0</v>
      </c>
      <c r="BD218" s="27">
        <v>0.24098359999999999</v>
      </c>
    </row>
    <row r="219" spans="1:56">
      <c r="A219">
        <v>51000216</v>
      </c>
      <c r="B219" s="4" t="s">
        <v>228</v>
      </c>
      <c r="C219" s="4" t="s">
        <v>619</v>
      </c>
      <c r="D219" s="21" t="s">
        <v>748</v>
      </c>
      <c r="E219" s="4">
        <v>3</v>
      </c>
      <c r="F219" s="4">
        <v>10</v>
      </c>
      <c r="G219" s="4">
        <v>0</v>
      </c>
      <c r="H219" s="4">
        <f>IF(AND(T219&gt;=13,T219&lt;=16),5,IF(AND(T219&gt;=9,T219&lt;=12),4,IF(AND(T219&gt;=5,T219&lt;=8),3,IF(AND(T219&gt;=1,T219&lt;=4),2,IF(AND(T219&gt;=-3,T219&lt;=0),1,IF(AND(T219&gt;=-5,T219&lt;=-4),0,6))))))</f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>SUM(J219:K219)+SUM(M219:S219)*5+4.4*SUM(AO219:AU219)+2.5*SUM(AI219:AM219)+IF(ISNUMBER(AH219),AH219,0)+L219</f>
        <v>-13</v>
      </c>
      <c r="U219" s="4">
        <v>30</v>
      </c>
      <c r="V219" s="4">
        <v>15</v>
      </c>
      <c r="W219" s="4">
        <v>0</v>
      </c>
      <c r="X219" s="4" t="s">
        <v>744</v>
      </c>
      <c r="Y219" s="4" t="s">
        <v>813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>CONCATENATE(AI219,";",AJ219,";",AK219,";",AL219,";",AM219)</f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>CONCATENATE(AO219,";",AP219,";",AQ219,";",AR219,";",AS219,";",AT219,";",AU219)</f>
        <v>0;0;0;0;0;0;0</v>
      </c>
      <c r="AW219" s="52" t="s">
        <v>824</v>
      </c>
      <c r="AX219" s="52"/>
      <c r="AY219" s="4">
        <v>6</v>
      </c>
      <c r="AZ219" s="4">
        <v>216</v>
      </c>
      <c r="BA219" s="4"/>
      <c r="BB219" s="20">
        <v>0</v>
      </c>
      <c r="BC219" s="21">
        <v>0</v>
      </c>
      <c r="BD219" s="27">
        <v>0.48032789999999997</v>
      </c>
    </row>
    <row r="220" spans="1:56">
      <c r="A220">
        <v>51000217</v>
      </c>
      <c r="B220" s="4" t="s">
        <v>229</v>
      </c>
      <c r="C220" s="4" t="s">
        <v>374</v>
      </c>
      <c r="D220" s="21"/>
      <c r="E220" s="4">
        <v>2</v>
      </c>
      <c r="F220" s="4">
        <v>14</v>
      </c>
      <c r="G220" s="4">
        <v>2</v>
      </c>
      <c r="H220" s="4">
        <f>IF(AND(T220&gt;=13,T220&lt;=16),5,IF(AND(T220&gt;=9,T220&lt;=12),4,IF(AND(T220&gt;=5,T220&lt;=8),3,IF(AND(T220&gt;=1,T220&lt;=4),2,IF(AND(T220&gt;=-3,T220&lt;=0),1,IF(AND(T220&gt;=-5,T220&lt;=-4),0,6))))))</f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>SUM(J220:K220)+SUM(M220:S220)*5+4.4*SUM(AO220:AU220)+2.5*SUM(AI220:AM220)+IF(ISNUMBER(AH220),AH220,0)+L220</f>
        <v>-1</v>
      </c>
      <c r="U220" s="4">
        <v>10</v>
      </c>
      <c r="V220" s="4">
        <v>10</v>
      </c>
      <c r="W220" s="4">
        <v>0</v>
      </c>
      <c r="X220" s="4" t="s">
        <v>62</v>
      </c>
      <c r="Y220" s="4" t="s">
        <v>1095</v>
      </c>
      <c r="Z220" s="39">
        <v>55100001</v>
      </c>
      <c r="AA220" s="20">
        <v>100</v>
      </c>
      <c r="AB220" s="20"/>
      <c r="AC220" s="20"/>
      <c r="AD220" s="20"/>
      <c r="AE220" s="20"/>
      <c r="AF220" s="20"/>
      <c r="AG220" s="20"/>
      <c r="AH220" s="20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10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>CONCATENATE(AI220,";",AJ220,";",AK220,";",AL220,";",AM220)</f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>CONCATENATE(AO220,";",AP220,";",AQ220,";",AR220,";",AS220,";",AT220,";",AU220)</f>
        <v>0;0;0;0;0;0;0</v>
      </c>
      <c r="AW220" s="52" t="s">
        <v>824</v>
      </c>
      <c r="AX220" s="52"/>
      <c r="AY220" s="4">
        <v>6</v>
      </c>
      <c r="AZ220" s="4">
        <v>217</v>
      </c>
      <c r="BA220" s="4"/>
      <c r="BB220" s="20">
        <v>0</v>
      </c>
      <c r="BC220" s="21">
        <v>0</v>
      </c>
      <c r="BD220" s="27">
        <v>0.404918</v>
      </c>
    </row>
    <row r="221" spans="1:56">
      <c r="A221">
        <v>51000218</v>
      </c>
      <c r="B221" s="4" t="s">
        <v>230</v>
      </c>
      <c r="C221" s="4" t="s">
        <v>620</v>
      </c>
      <c r="D221" s="21" t="s">
        <v>1047</v>
      </c>
      <c r="E221" s="4">
        <v>4</v>
      </c>
      <c r="F221" s="4">
        <v>1</v>
      </c>
      <c r="G221" s="4">
        <v>6</v>
      </c>
      <c r="H221" s="4">
        <f>IF(AND(T221&gt;=13,T221&lt;=16),5,IF(AND(T221&gt;=9,T221&lt;=12),4,IF(AND(T221&gt;=5,T221&lt;=8),3,IF(AND(T221&gt;=1,T221&lt;=4),2,IF(AND(T221&gt;=-3,T221&lt;=0),1,IF(AND(T221&gt;=-5,T221&lt;=-4),0,6))))))</f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4">
        <f>SUM(J221:K221)+SUM(M221:S221)*5+4.4*SUM(AO221:AU221)+2.5*SUM(AI221:AM221)+IF(ISNUMBER(AH221),AH221,0)+L221</f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4" t="s">
        <v>1049</v>
      </c>
      <c r="Z221" s="39">
        <v>55200009</v>
      </c>
      <c r="AA221" s="20">
        <v>20</v>
      </c>
      <c r="AB221" s="20">
        <v>55100010</v>
      </c>
      <c r="AC221" s="20">
        <v>70</v>
      </c>
      <c r="AD221" s="20"/>
      <c r="AE221" s="20"/>
      <c r="AF221" s="20"/>
      <c r="AG221" s="20"/>
      <c r="AH221" s="20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13.4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>CONCATENATE(AI221,";",AJ221,";",AK221,";",AL221,";",AM221)</f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>CONCATENATE(AO221,";",AP221,";",AQ221,";",AR221,";",AS221,";",AT221,";",AU221)</f>
        <v>0;0;0;0;0;0;0</v>
      </c>
      <c r="AW221" s="52" t="s">
        <v>824</v>
      </c>
      <c r="AX221" s="52"/>
      <c r="AY221" s="4">
        <v>6</v>
      </c>
      <c r="AZ221" s="4">
        <v>218</v>
      </c>
      <c r="BA221" s="4"/>
      <c r="BB221" s="20">
        <v>0</v>
      </c>
      <c r="BC221" s="21">
        <v>0</v>
      </c>
      <c r="BD221" s="27">
        <v>0.69672129999999999</v>
      </c>
    </row>
    <row r="222" spans="1:56">
      <c r="A222">
        <v>51000219</v>
      </c>
      <c r="B222" s="4" t="s">
        <v>232</v>
      </c>
      <c r="C222" s="4" t="s">
        <v>375</v>
      </c>
      <c r="D222" s="21"/>
      <c r="E222" s="4">
        <v>2</v>
      </c>
      <c r="F222" s="4">
        <v>14</v>
      </c>
      <c r="G222" s="4">
        <v>6</v>
      </c>
      <c r="H222" s="4">
        <f>IF(AND(T222&gt;=13,T222&lt;=16),5,IF(AND(T222&gt;=9,T222&lt;=12),4,IF(AND(T222&gt;=5,T222&lt;=8),3,IF(AND(T222&gt;=1,T222&lt;=4),2,IF(AND(T222&gt;=-3,T222&lt;=0),1,IF(AND(T222&gt;=-5,T222&lt;=-4),0,6))))))</f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>SUM(J222:K222)+SUM(M222:S222)*5+4.4*SUM(AO222:AU222)+2.5*SUM(AI222:AM222)+IF(ISNUMBER(AH222),AH222,0)+L222</f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902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>CONCATENATE(AI222,";",AJ222,";",AK222,";",AL222,";",AM222)</f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>CONCATENATE(AO222,";",AP222,";",AQ222,";",AR222,";",AS222,";",AT222,";",AU222)</f>
        <v>0;0;0;0;0;0;0</v>
      </c>
      <c r="AW222" s="52" t="s">
        <v>824</v>
      </c>
      <c r="AX222" s="52"/>
      <c r="AY222" s="4">
        <v>6</v>
      </c>
      <c r="AZ222" s="4">
        <v>219</v>
      </c>
      <c r="BA222" s="4"/>
      <c r="BB222" s="20">
        <v>0</v>
      </c>
      <c r="BC222" s="21">
        <v>0</v>
      </c>
      <c r="BD222" s="27">
        <v>0.41639340000000002</v>
      </c>
    </row>
    <row r="223" spans="1:56">
      <c r="A223">
        <v>51000220</v>
      </c>
      <c r="B223" s="4" t="s">
        <v>233</v>
      </c>
      <c r="C223" s="4" t="s">
        <v>621</v>
      </c>
      <c r="D223" s="21"/>
      <c r="E223" s="4">
        <v>4</v>
      </c>
      <c r="F223" s="4">
        <v>13</v>
      </c>
      <c r="G223" s="4">
        <v>4</v>
      </c>
      <c r="H223" s="4">
        <f>IF(AND(T223&gt;=13,T223&lt;=16),5,IF(AND(T223&gt;=9,T223&lt;=12),4,IF(AND(T223&gt;=5,T223&lt;=8),3,IF(AND(T223&gt;=1,T223&lt;=4),2,IF(AND(T223&gt;=-3,T223&lt;=0),1,IF(AND(T223&gt;=-5,T223&lt;=-4),0,6))))))</f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>SUM(J223:K223)+SUM(M223:S223)*5+4.4*SUM(AO223:AU223)+2.5*SUM(AI223:AM223)+IF(ISNUMBER(AH223),AH223,0)+L223</f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903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>CONCATENATE(AI223,";",AJ223,";",AK223,";",AL223,";",AM223)</f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>CONCATENATE(AO223,";",AP223,";",AQ223,";",AR223,";",AS223,";",AT223,";",AU223)</f>
        <v>0;0;0;0;0;0;0</v>
      </c>
      <c r="AW223" s="52" t="s">
        <v>824</v>
      </c>
      <c r="AX223" s="52"/>
      <c r="AY223" s="4">
        <v>6</v>
      </c>
      <c r="AZ223" s="4">
        <v>220</v>
      </c>
      <c r="BA223" s="4"/>
      <c r="BB223" s="20">
        <v>0</v>
      </c>
      <c r="BC223" s="21">
        <v>0</v>
      </c>
      <c r="BD223" s="27">
        <v>0.49508200000000002</v>
      </c>
    </row>
    <row r="224" spans="1:56">
      <c r="A224">
        <v>51000221</v>
      </c>
      <c r="B224" s="4" t="s">
        <v>234</v>
      </c>
      <c r="C224" s="4" t="s">
        <v>622</v>
      </c>
      <c r="D224" s="21"/>
      <c r="E224" s="4">
        <v>5</v>
      </c>
      <c r="F224" s="4">
        <v>11</v>
      </c>
      <c r="G224" s="4">
        <v>6</v>
      </c>
      <c r="H224" s="4">
        <f>IF(AND(T224&gt;=13,T224&lt;=16),5,IF(AND(T224&gt;=9,T224&lt;=12),4,IF(AND(T224&gt;=5,T224&lt;=8),3,IF(AND(T224&gt;=1,T224&lt;=4),2,IF(AND(T224&gt;=-3,T224&lt;=0),1,IF(AND(T224&gt;=-5,T224&lt;=-4),0,6))))))</f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>SUM(J224:K224)+SUM(M224:S224)*5+4.4*SUM(AO224:AU224)+2.5*SUM(AI224:AM224)+IF(ISNUMBER(AH224),AH224,0)+L224</f>
        <v>5</v>
      </c>
      <c r="U224" s="4">
        <v>10</v>
      </c>
      <c r="V224" s="4">
        <v>20</v>
      </c>
      <c r="W224" s="4">
        <v>0</v>
      </c>
      <c r="X224" s="4" t="s">
        <v>103</v>
      </c>
      <c r="Y224" s="7" t="s">
        <v>999</v>
      </c>
      <c r="Z224" s="39">
        <v>55900016</v>
      </c>
      <c r="AA224" s="20">
        <v>100</v>
      </c>
      <c r="AB224" s="20">
        <v>55900021</v>
      </c>
      <c r="AC224" s="20">
        <v>100</v>
      </c>
      <c r="AD224" s="20"/>
      <c r="AE224" s="20"/>
      <c r="AF224" s="20"/>
      <c r="AG224" s="20"/>
      <c r="AH224" s="20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>CONCATENATE(AI224,";",AJ224,";",AK224,";",AL224,";",AM224)</f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>CONCATENATE(AO224,";",AP224,";",AQ224,";",AR224,";",AS224,";",AT224,";",AU224)</f>
        <v>0;0;0;0;0;0;0</v>
      </c>
      <c r="AW224" s="52" t="s">
        <v>824</v>
      </c>
      <c r="AX224" s="52"/>
      <c r="AY224" s="4">
        <v>6</v>
      </c>
      <c r="AZ224" s="4">
        <v>221</v>
      </c>
      <c r="BA224" s="4"/>
      <c r="BB224" s="20">
        <v>0</v>
      </c>
      <c r="BC224" s="21">
        <v>0</v>
      </c>
      <c r="BD224" s="27">
        <v>0.83934430000000004</v>
      </c>
    </row>
    <row r="225" spans="1:56">
      <c r="A225">
        <v>51000222</v>
      </c>
      <c r="B225" s="4" t="s">
        <v>235</v>
      </c>
      <c r="C225" s="4" t="s">
        <v>623</v>
      </c>
      <c r="D225" s="21"/>
      <c r="E225" s="4">
        <v>4</v>
      </c>
      <c r="F225" s="4">
        <v>10</v>
      </c>
      <c r="G225" s="4">
        <v>0</v>
      </c>
      <c r="H225" s="4">
        <f>IF(AND(T225&gt;=13,T225&lt;=16),5,IF(AND(T225&gt;=9,T225&lt;=12),4,IF(AND(T225&gt;=5,T225&lt;=8),3,IF(AND(T225&gt;=1,T225&lt;=4),2,IF(AND(T225&gt;=-3,T225&lt;=0),1,IF(AND(T225&gt;=-5,T225&lt;=-4),0,6))))))</f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4">
        <f>SUM(J225:K225)+SUM(M225:S225)*5+4.4*SUM(AO225:AU225)+2.5*SUM(AI225:AM225)+IF(ISNUMBER(AH225),AH225,0)+L225</f>
        <v>3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1107</v>
      </c>
      <c r="Z225" s="39">
        <v>55610002</v>
      </c>
      <c r="AA225" s="20">
        <v>100</v>
      </c>
      <c r="AB225" s="20">
        <v>55500009</v>
      </c>
      <c r="AC225" s="20">
        <v>100</v>
      </c>
      <c r="AD225" s="20"/>
      <c r="AE225" s="20"/>
      <c r="AF225" s="20"/>
      <c r="AG225" s="20"/>
      <c r="AH225" s="20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10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>CONCATENATE(AI225,";",AJ225,";",AK225,";",AL225,";",AM225)</f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>CONCATENATE(AO225,";",AP225,";",AQ225,";",AR225,";",AS225,";",AT225,";",AU225)</f>
        <v>0;0;0;0;0;0;0</v>
      </c>
      <c r="AW225" s="52" t="s">
        <v>824</v>
      </c>
      <c r="AX225" s="52"/>
      <c r="AY225" s="4">
        <v>6</v>
      </c>
      <c r="AZ225" s="4">
        <v>222</v>
      </c>
      <c r="BA225" s="4"/>
      <c r="BB225" s="20">
        <v>0</v>
      </c>
      <c r="BC225" s="21">
        <v>0</v>
      </c>
      <c r="BD225" s="27">
        <v>0.69016390000000005</v>
      </c>
    </row>
    <row r="226" spans="1:56">
      <c r="A226">
        <v>51000223</v>
      </c>
      <c r="B226" s="4" t="s">
        <v>236</v>
      </c>
      <c r="C226" s="4" t="s">
        <v>429</v>
      </c>
      <c r="D226" s="21" t="s">
        <v>865</v>
      </c>
      <c r="E226" s="4">
        <v>4</v>
      </c>
      <c r="F226" s="4">
        <v>3</v>
      </c>
      <c r="G226" s="4">
        <v>5</v>
      </c>
      <c r="H226" s="4">
        <f>IF(AND(T226&gt;=13,T226&lt;=16),5,IF(AND(T226&gt;=9,T226&lt;=12),4,IF(AND(T226&gt;=5,T226&lt;=8),3,IF(AND(T226&gt;=1,T226&lt;=4),2,IF(AND(T226&gt;=-3,T226&lt;=0),1,IF(AND(T226&gt;=-5,T226&lt;=-4),0,6))))))</f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>SUM(J226:K226)+SUM(M226:S226)*5+4.4*SUM(AO226:AU226)+2.5*SUM(AI226:AM226)+IF(ISNUMBER(AH226),AH226,0)+L226</f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852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>CONCATENATE(AI226,";",AJ226,";",AK226,";",AL226,";",AM226)</f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>CONCATENATE(AO226,";",AP226,";",AQ226,";",AR226,";",AS226,";",AT226,";",AU226)</f>
        <v>0;0;0;0;0;0;0</v>
      </c>
      <c r="AW226" s="52" t="s">
        <v>824</v>
      </c>
      <c r="AX226" s="52"/>
      <c r="AY226" s="4">
        <v>6</v>
      </c>
      <c r="AZ226" s="4">
        <v>223</v>
      </c>
      <c r="BA226" s="4"/>
      <c r="BB226" s="20">
        <v>0</v>
      </c>
      <c r="BC226" s="21">
        <v>0</v>
      </c>
      <c r="BD226" s="27">
        <v>0.82786890000000002</v>
      </c>
    </row>
    <row r="227" spans="1:56">
      <c r="A227">
        <v>51000224</v>
      </c>
      <c r="B227" s="4" t="s">
        <v>237</v>
      </c>
      <c r="C227" s="4" t="s">
        <v>430</v>
      </c>
      <c r="D227" s="21"/>
      <c r="E227" s="4">
        <v>4</v>
      </c>
      <c r="F227" s="4">
        <v>9</v>
      </c>
      <c r="G227" s="4">
        <v>5</v>
      </c>
      <c r="H227" s="4">
        <f>IF(AND(T227&gt;=13,T227&lt;=16),5,IF(AND(T227&gt;=9,T227&lt;=12),4,IF(AND(T227&gt;=5,T227&lt;=8),3,IF(AND(T227&gt;=1,T227&lt;=4),2,IF(AND(T227&gt;=-3,T227&lt;=0),1,IF(AND(T227&gt;=-5,T227&lt;=-4),0,6))))))</f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>SUM(J227:K227)+SUM(M227:S227)*5+4.4*SUM(AO227:AU227)+2.5*SUM(AI227:AM227)+IF(ISNUMBER(AH227),AH227,0)+L227</f>
        <v>7.32</v>
      </c>
      <c r="U227" s="4">
        <v>10</v>
      </c>
      <c r="V227" s="4">
        <v>15</v>
      </c>
      <c r="W227" s="4">
        <v>0</v>
      </c>
      <c r="X227" s="4" t="s">
        <v>168</v>
      </c>
      <c r="Y227" s="4" t="s">
        <v>970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>CONCATENATE(AI227,";",AJ227,";",AK227,";",AL227,";",AM227)</f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>CONCATENATE(AO227,";",AP227,";",AQ227,";",AR227,";",AS227,";",AT227,";",AU227)</f>
        <v>0;0;0;0;0;0.3;0</v>
      </c>
      <c r="AW227" s="52" t="s">
        <v>824</v>
      </c>
      <c r="AX227" s="52"/>
      <c r="AY227" s="4">
        <v>6</v>
      </c>
      <c r="AZ227" s="4">
        <v>224</v>
      </c>
      <c r="BA227" s="4"/>
      <c r="BB227" s="20">
        <v>0</v>
      </c>
      <c r="BC227" s="21">
        <v>0</v>
      </c>
      <c r="BD227" s="27">
        <v>0.8</v>
      </c>
    </row>
    <row r="228" spans="1:56">
      <c r="A228">
        <v>51000225</v>
      </c>
      <c r="B228" s="4" t="s">
        <v>238</v>
      </c>
      <c r="C228" s="4" t="s">
        <v>431</v>
      </c>
      <c r="D228" s="21" t="s">
        <v>1090</v>
      </c>
      <c r="E228" s="4">
        <v>3</v>
      </c>
      <c r="F228" s="4">
        <v>3</v>
      </c>
      <c r="G228" s="4">
        <v>2</v>
      </c>
      <c r="H228" s="4">
        <f>IF(AND(T228&gt;=13,T228&lt;=16),5,IF(AND(T228&gt;=9,T228&lt;=12),4,IF(AND(T228&gt;=5,T228&lt;=8),3,IF(AND(T228&gt;=1,T228&lt;=4),2,IF(AND(T228&gt;=-3,T228&lt;=0),1,IF(AND(T228&gt;=-5,T228&lt;=-4),0,6))))))</f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>SUM(J228:K228)+SUM(M228:S228)*5+4.4*SUM(AO228:AU228)+2.5*SUM(AI228:AM228)+IF(ISNUMBER(AH228),AH228,0)+L228</f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4" t="s">
        <v>1100</v>
      </c>
      <c r="Z228" s="39">
        <v>55510001</v>
      </c>
      <c r="AA228" s="20">
        <v>45</v>
      </c>
      <c r="AB228" s="20"/>
      <c r="AC228" s="20"/>
      <c r="AD228" s="20"/>
      <c r="AE228" s="20"/>
      <c r="AF228" s="20"/>
      <c r="AG228" s="20"/>
      <c r="AH228" s="20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5.4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>CONCATENATE(AI228,";",AJ228,";",AK228,";",AL228,";",AM228)</f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>CONCATENATE(AO228,";",AP228,";",AQ228,";",AR228,";",AS228,";",AT228,";",AU228)</f>
        <v>0;0;0;0;0;0;0</v>
      </c>
      <c r="AW228" s="52" t="s">
        <v>824</v>
      </c>
      <c r="AX228" s="52"/>
      <c r="AY228" s="4">
        <v>6</v>
      </c>
      <c r="AZ228" s="4">
        <v>225</v>
      </c>
      <c r="BA228" s="4"/>
      <c r="BB228" s="20">
        <v>0</v>
      </c>
      <c r="BC228" s="21">
        <v>0</v>
      </c>
      <c r="BD228" s="27">
        <v>0.52295080000000005</v>
      </c>
    </row>
    <row r="229" spans="1:56">
      <c r="A229">
        <v>51000226</v>
      </c>
      <c r="B229" s="4" t="s">
        <v>240</v>
      </c>
      <c r="C229" s="4" t="s">
        <v>376</v>
      </c>
      <c r="D229" s="21" t="s">
        <v>1090</v>
      </c>
      <c r="E229" s="4">
        <v>2</v>
      </c>
      <c r="F229" s="4">
        <v>7</v>
      </c>
      <c r="G229" s="4">
        <v>0</v>
      </c>
      <c r="H229" s="4">
        <f>IF(AND(T229&gt;=13,T229&lt;=16),5,IF(AND(T229&gt;=9,T229&lt;=12),4,IF(AND(T229&gt;=5,T229&lt;=8),3,IF(AND(T229&gt;=1,T229&lt;=4),2,IF(AND(T229&gt;=-3,T229&lt;=0),1,IF(AND(T229&gt;=-5,T229&lt;=-4),0,6))))))</f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>SUM(J229:K229)+SUM(M229:S229)*5+4.4*SUM(AO229:AU229)+2.5*SUM(AI229:AM229)+IF(ISNUMBER(AH229),AH229,0)+L229</f>
        <v>-3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1097</v>
      </c>
      <c r="Z229" s="39">
        <v>55510007</v>
      </c>
      <c r="AA229" s="20">
        <v>100</v>
      </c>
      <c r="AB229" s="20"/>
      <c r="AC229" s="20"/>
      <c r="AD229" s="20"/>
      <c r="AE229" s="20"/>
      <c r="AF229" s="20"/>
      <c r="AG229" s="20"/>
      <c r="AH229" s="20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10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>CONCATENATE(AI229,";",AJ229,";",AK229,";",AL229,";",AM229)</f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>CONCATENATE(AO229,";",AP229,";",AQ229,";",AR229,";",AS229,";",AT229,";",AU229)</f>
        <v>0;0;0;0;0;0;0</v>
      </c>
      <c r="AW229" s="52" t="s">
        <v>824</v>
      </c>
      <c r="AX229" s="52"/>
      <c r="AY229" s="4">
        <v>6</v>
      </c>
      <c r="AZ229" s="4">
        <v>226</v>
      </c>
      <c r="BA229" s="4"/>
      <c r="BB229" s="20">
        <v>0</v>
      </c>
      <c r="BC229" s="21">
        <v>0</v>
      </c>
      <c r="BD229" s="27">
        <v>0.47540979999999999</v>
      </c>
    </row>
    <row r="230" spans="1:56">
      <c r="A230">
        <v>51000227</v>
      </c>
      <c r="B230" s="4" t="s">
        <v>241</v>
      </c>
      <c r="C230" s="4" t="s">
        <v>624</v>
      </c>
      <c r="D230" s="21" t="s">
        <v>841</v>
      </c>
      <c r="E230" s="4">
        <v>2</v>
      </c>
      <c r="F230" s="4">
        <v>16</v>
      </c>
      <c r="G230" s="4">
        <v>0</v>
      </c>
      <c r="H230" s="4">
        <f>IF(AND(T230&gt;=13,T230&lt;=16),5,IF(AND(T230&gt;=9,T230&lt;=12),4,IF(AND(T230&gt;=5,T230&lt;=8),3,IF(AND(T230&gt;=1,T230&lt;=4),2,IF(AND(T230&gt;=-3,T230&lt;=0),1,IF(AND(T230&gt;=-5,T230&lt;=-4),0,6))))))</f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>SUM(J230:K230)+SUM(M230:S230)*5+4.4*SUM(AO230:AU230)+2.5*SUM(AI230:AM230)+IF(ISNUMBER(AH230),AH230,0)+L230</f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848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>CONCATENATE(AI230,";",AJ230,";",AK230,";",AL230,";",AM230)</f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>CONCATENATE(AO230,";",AP230,";",AQ230,";",AR230,";",AS230,";",AT230,";",AU230)</f>
        <v>0;0;0;0;0;0;0</v>
      </c>
      <c r="AW230" s="52" t="s">
        <v>824</v>
      </c>
      <c r="AX230" s="52"/>
      <c r="AY230" s="4">
        <v>6</v>
      </c>
      <c r="AZ230" s="4">
        <v>227</v>
      </c>
      <c r="BA230" s="4"/>
      <c r="BB230" s="20">
        <v>0</v>
      </c>
      <c r="BC230" s="21">
        <v>0</v>
      </c>
      <c r="BD230" s="27">
        <v>5.2459020000000002E-2</v>
      </c>
    </row>
    <row r="231" spans="1:56">
      <c r="A231">
        <v>51000228</v>
      </c>
      <c r="B231" s="4" t="s">
        <v>242</v>
      </c>
      <c r="C231" s="4" t="s">
        <v>625</v>
      </c>
      <c r="D231" s="21" t="s">
        <v>841</v>
      </c>
      <c r="E231" s="4">
        <v>3</v>
      </c>
      <c r="F231" s="4">
        <v>16</v>
      </c>
      <c r="G231" s="4">
        <v>0</v>
      </c>
      <c r="H231" s="4">
        <f>IF(AND(T231&gt;=13,T231&lt;=16),5,IF(AND(T231&gt;=9,T231&lt;=12),4,IF(AND(T231&gt;=5,T231&lt;=8),3,IF(AND(T231&gt;=1,T231&lt;=4),2,IF(AND(T231&gt;=-3,T231&lt;=0),1,IF(AND(T231&gt;=-5,T231&lt;=-4),0,6))))))</f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>SUM(J231:K231)+SUM(M231:S231)*5+4.4*SUM(AO231:AU231)+2.5*SUM(AI231:AM231)+IF(ISNUMBER(AH231),AH231,0)+L231</f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849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>CONCATENATE(AI231,";",AJ231,";",AK231,";",AL231,";",AM231)</f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>CONCATENATE(AO231,";",AP231,";",AQ231,";",AR231,";",AS231,";",AT231,";",AU231)</f>
        <v>0;0;0;0;0;0;0</v>
      </c>
      <c r="AW231" s="52" t="s">
        <v>824</v>
      </c>
      <c r="AX231" s="52"/>
      <c r="AY231" s="4">
        <v>6</v>
      </c>
      <c r="AZ231" s="4">
        <v>228</v>
      </c>
      <c r="BA231" s="4"/>
      <c r="BB231" s="20">
        <v>0</v>
      </c>
      <c r="BC231" s="21">
        <v>0</v>
      </c>
      <c r="BD231" s="27">
        <v>5.4098359999999998E-2</v>
      </c>
    </row>
    <row r="232" spans="1:56">
      <c r="A232">
        <v>51000229</v>
      </c>
      <c r="B232" s="4" t="s">
        <v>243</v>
      </c>
      <c r="C232" s="4" t="s">
        <v>626</v>
      </c>
      <c r="D232" s="21" t="s">
        <v>750</v>
      </c>
      <c r="E232" s="4">
        <v>1</v>
      </c>
      <c r="F232" s="4">
        <v>16</v>
      </c>
      <c r="G232" s="4">
        <v>0</v>
      </c>
      <c r="H232" s="4">
        <f>IF(AND(T232&gt;=13,T232&lt;=16),5,IF(AND(T232&gt;=9,T232&lt;=12),4,IF(AND(T232&gt;=5,T232&lt;=8),3,IF(AND(T232&gt;=1,T232&lt;=4),2,IF(AND(T232&gt;=-3,T232&lt;=0),1,IF(AND(T232&gt;=-5,T232&lt;=-4),0,6))))))</f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>SUM(J232:K232)+SUM(M232:S232)*5+4.4*SUM(AO232:AU232)+2.5*SUM(AI232:AM232)+IF(ISNUMBER(AH232),AH232,0)+L232</f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>CONCATENATE(AI232,";",AJ232,";",AK232,";",AL232,";",AM232)</f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>CONCATENATE(AO232,";",AP232,";",AQ232,";",AR232,";",AS232,";",AT232,";",AU232)</f>
        <v>0;0;0;0;0;0;0</v>
      </c>
      <c r="AW232" s="52" t="s">
        <v>824</v>
      </c>
      <c r="AX232" s="52"/>
      <c r="AY232" s="4">
        <v>6</v>
      </c>
      <c r="AZ232" s="4">
        <v>229</v>
      </c>
      <c r="BA232" s="4"/>
      <c r="BB232" s="20">
        <v>0</v>
      </c>
      <c r="BC232" s="21">
        <v>0</v>
      </c>
      <c r="BD232" s="27">
        <v>3.9344259999999999E-2</v>
      </c>
    </row>
    <row r="233" spans="1:56">
      <c r="A233">
        <v>51000230</v>
      </c>
      <c r="B233" s="4" t="s">
        <v>244</v>
      </c>
      <c r="C233" s="4" t="s">
        <v>377</v>
      </c>
      <c r="D233" s="21" t="s">
        <v>749</v>
      </c>
      <c r="E233" s="4">
        <v>3</v>
      </c>
      <c r="F233" s="4">
        <v>10</v>
      </c>
      <c r="G233" s="4">
        <v>6</v>
      </c>
      <c r="H233" s="4">
        <f>IF(AND(T233&gt;=13,T233&lt;=16),5,IF(AND(T233&gt;=9,T233&lt;=12),4,IF(AND(T233&gt;=5,T233&lt;=8),3,IF(AND(T233&gt;=1,T233&lt;=4),2,IF(AND(T233&gt;=-3,T233&lt;=0),1,IF(AND(T233&gt;=-5,T233&lt;=-4),0,6))))))</f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>SUM(J233:K233)+SUM(M233:S233)*5+4.4*SUM(AO233:AU233)+2.5*SUM(AI233:AM233)+IF(ISNUMBER(AH233),AH233,0)+L233</f>
        <v>22.32</v>
      </c>
      <c r="U233" s="4">
        <v>10</v>
      </c>
      <c r="V233" s="4">
        <v>10</v>
      </c>
      <c r="W233" s="4">
        <v>0</v>
      </c>
      <c r="X233" s="4" t="s">
        <v>245</v>
      </c>
      <c r="Y233" s="4" t="s">
        <v>811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>CONCATENATE(AI233,";",AJ233,";",AK233,";",AL233,";",AM233)</f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>CONCATENATE(AO233,";",AP233,";",AQ233,";",AR233,";",AS233,";",AT233,";",AU233)</f>
        <v>0;0;0.3;0;0;0;0</v>
      </c>
      <c r="AW233" s="52" t="s">
        <v>824</v>
      </c>
      <c r="AX233" s="52"/>
      <c r="AY233" s="4">
        <v>6</v>
      </c>
      <c r="AZ233" s="4">
        <v>230</v>
      </c>
      <c r="BA233" s="4"/>
      <c r="BB233" s="20">
        <v>0</v>
      </c>
      <c r="BC233" s="21">
        <v>0</v>
      </c>
      <c r="BD233" s="27">
        <v>0.54426229999999998</v>
      </c>
    </row>
    <row r="234" spans="1:56">
      <c r="A234">
        <v>51000231</v>
      </c>
      <c r="B234" s="7" t="s">
        <v>432</v>
      </c>
      <c r="C234" s="4" t="s">
        <v>627</v>
      </c>
      <c r="D234" s="21"/>
      <c r="E234" s="4">
        <v>5</v>
      </c>
      <c r="F234" s="4">
        <v>11</v>
      </c>
      <c r="G234" s="4">
        <v>4</v>
      </c>
      <c r="H234" s="4">
        <f>IF(AND(T234&gt;=13,T234&lt;=16),5,IF(AND(T234&gt;=9,T234&lt;=12),4,IF(AND(T234&gt;=5,T234&lt;=8),3,IF(AND(T234&gt;=1,T234&lt;=4),2,IF(AND(T234&gt;=-3,T234&lt;=0),1,IF(AND(T234&gt;=-5,T234&lt;=-4),0,6))))))</f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>SUM(J234:K234)+SUM(M234:S234)*5+4.4*SUM(AO234:AU234)+2.5*SUM(AI234:AM234)+IF(ISNUMBER(AH234),AH234,0)+L234</f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945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>CONCATENATE(AI234,";",AJ234,";",AK234,";",AL234,";",AM234)</f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>CONCATENATE(AO234,";",AP234,";",AQ234,";",AR234,";",AS234,";",AT234,";",AU234)</f>
        <v>0;0;0;0;0;0;0.3</v>
      </c>
      <c r="AW234" s="52" t="s">
        <v>824</v>
      </c>
      <c r="AX234" s="52"/>
      <c r="AY234" s="4">
        <v>6</v>
      </c>
      <c r="AZ234" s="4">
        <v>231</v>
      </c>
      <c r="BA234" s="4"/>
      <c r="BB234" s="20">
        <v>0</v>
      </c>
      <c r="BC234" s="21">
        <v>0</v>
      </c>
      <c r="BD234" s="27">
        <v>0.8573771</v>
      </c>
    </row>
    <row r="235" spans="1:56">
      <c r="A235">
        <v>51000232</v>
      </c>
      <c r="B235" s="4" t="s">
        <v>246</v>
      </c>
      <c r="C235" s="4" t="s">
        <v>628</v>
      </c>
      <c r="D235" s="21" t="s">
        <v>1036</v>
      </c>
      <c r="E235" s="4">
        <v>3</v>
      </c>
      <c r="F235" s="4">
        <v>14</v>
      </c>
      <c r="G235" s="4">
        <v>3</v>
      </c>
      <c r="H235" s="4">
        <f>IF(AND(T235&gt;=13,T235&lt;=16),5,IF(AND(T235&gt;=9,T235&lt;=12),4,IF(AND(T235&gt;=5,T235&lt;=8),3,IF(AND(T235&gt;=1,T235&lt;=4),2,IF(AND(T235&gt;=-3,T235&lt;=0),1,IF(AND(T235&gt;=-5,T235&lt;=-4),0,6))))))</f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>SUM(J235:K235)+SUM(M235:S235)*5+4.4*SUM(AO235:AU235)+2.5*SUM(AI235:AM235)+IF(ISNUMBER(AH235),AH235,0)+L235</f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1040</v>
      </c>
      <c r="Z235" s="20">
        <v>55600013</v>
      </c>
      <c r="AA235" s="20">
        <v>100</v>
      </c>
      <c r="AB235" s="20"/>
      <c r="AC235" s="20"/>
      <c r="AD235" s="20"/>
      <c r="AE235" s="20"/>
      <c r="AF235" s="20"/>
      <c r="AG235" s="20"/>
      <c r="AH235" s="20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15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>CONCATENATE(AI235,";",AJ235,";",AK235,";",AL235,";",AM235)</f>
        <v>0;0;0;0;0</v>
      </c>
      <c r="AO235" s="20">
        <v>0</v>
      </c>
      <c r="AP235" s="20">
        <v>-0.3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>CONCATENATE(AO235,";",AP235,";",AQ235,";",AR235,";",AS235,";",AT235,";",AU235)</f>
        <v>0;-0.3;0;0;0;0;0</v>
      </c>
      <c r="AW235" s="52" t="s">
        <v>824</v>
      </c>
      <c r="AX235" s="52"/>
      <c r="AY235" s="4">
        <v>6</v>
      </c>
      <c r="AZ235" s="4">
        <v>232</v>
      </c>
      <c r="BA235" s="4"/>
      <c r="BB235" s="20">
        <v>0</v>
      </c>
      <c r="BC235" s="21">
        <v>0</v>
      </c>
      <c r="BD235" s="27">
        <v>0.595082</v>
      </c>
    </row>
    <row r="236" spans="1:56">
      <c r="A236">
        <v>51000233</v>
      </c>
      <c r="B236" s="4" t="s">
        <v>247</v>
      </c>
      <c r="C236" s="4" t="s">
        <v>629</v>
      </c>
      <c r="D236" s="21" t="s">
        <v>1036</v>
      </c>
      <c r="E236" s="4">
        <v>2</v>
      </c>
      <c r="F236" s="4">
        <v>11</v>
      </c>
      <c r="G236" s="4">
        <v>1</v>
      </c>
      <c r="H236" s="4">
        <f>IF(AND(T236&gt;=13,T236&lt;=16),5,IF(AND(T236&gt;=9,T236&lt;=12),4,IF(AND(T236&gt;=5,T236&lt;=8),3,IF(AND(T236&gt;=1,T236&lt;=4),2,IF(AND(T236&gt;=-3,T236&lt;=0),1,IF(AND(T236&gt;=-5,T236&lt;=-4),0,6))))))</f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>SUM(J236:K236)+SUM(M236:S236)*5+4.4*SUM(AO236:AU236)+2.5*SUM(AI236:AM236)+IF(ISNUMBER(AH236),AH236,0)+L236</f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1040</v>
      </c>
      <c r="Z236" s="39">
        <v>55600013</v>
      </c>
      <c r="AA236" s="20">
        <v>100</v>
      </c>
      <c r="AB236" s="20"/>
      <c r="AC236" s="20"/>
      <c r="AD236" s="20"/>
      <c r="AE236" s="20"/>
      <c r="AF236" s="20"/>
      <c r="AG236" s="20"/>
      <c r="AH236" s="20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15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>CONCATENATE(AI236,";",AJ236,";",AK236,";",AL236,";",AM236)</f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>CONCATENATE(AO236,";",AP236,";",AQ236,";",AR236,";",AS236,";",AT236,";",AU236)</f>
        <v>0;0;0;0;0;0;0</v>
      </c>
      <c r="AW236" s="52" t="s">
        <v>824</v>
      </c>
      <c r="AX236" s="52"/>
      <c r="AY236" s="4">
        <v>6</v>
      </c>
      <c r="AZ236" s="4">
        <v>233</v>
      </c>
      <c r="BA236" s="4"/>
      <c r="BB236" s="20">
        <v>0</v>
      </c>
      <c r="BC236" s="21">
        <v>0</v>
      </c>
      <c r="BD236" s="27">
        <v>0.47704920000000001</v>
      </c>
    </row>
    <row r="237" spans="1:56">
      <c r="A237">
        <v>51000234</v>
      </c>
      <c r="B237" s="7" t="s">
        <v>433</v>
      </c>
      <c r="C237" s="4" t="s">
        <v>630</v>
      </c>
      <c r="D237" s="21"/>
      <c r="E237" s="4">
        <v>4</v>
      </c>
      <c r="F237" s="4">
        <v>5</v>
      </c>
      <c r="G237" s="4">
        <v>5</v>
      </c>
      <c r="H237" s="4">
        <f>IF(AND(T237&gt;=13,T237&lt;=16),5,IF(AND(T237&gt;=9,T237&lt;=12),4,IF(AND(T237&gt;=5,T237&lt;=8),3,IF(AND(T237&gt;=1,T237&lt;=4),2,IF(AND(T237&gt;=-3,T237&lt;=0),1,IF(AND(T237&gt;=-5,T237&lt;=-4),0,6))))))</f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>SUM(J237:K237)+SUM(M237:S237)*5+4.4*SUM(AO237:AU237)+2.5*SUM(AI237:AM237)+IF(ISNUMBER(AH237),AH237,0)+L237</f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943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>CONCATENATE(AI237,";",AJ237,";",AK237,";",AL237,";",AM237)</f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>CONCATENATE(AO237,";",AP237,";",AQ237,";",AR237,";",AS237,";",AT237,";",AU237)</f>
        <v>0;0;0;0;0;0;0</v>
      </c>
      <c r="AW237" s="52" t="s">
        <v>824</v>
      </c>
      <c r="AX237" s="52"/>
      <c r="AY237" s="4">
        <v>6</v>
      </c>
      <c r="AZ237" s="4">
        <v>234</v>
      </c>
      <c r="BA237" s="4"/>
      <c r="BB237" s="20">
        <v>0</v>
      </c>
      <c r="BC237" s="21">
        <v>0</v>
      </c>
      <c r="BD237" s="27">
        <v>0.70327870000000003</v>
      </c>
    </row>
    <row r="238" spans="1:56">
      <c r="A238">
        <v>51000235</v>
      </c>
      <c r="B238" s="4" t="s">
        <v>248</v>
      </c>
      <c r="C238" s="4" t="s">
        <v>631</v>
      </c>
      <c r="D238" s="21"/>
      <c r="E238" s="4">
        <v>2</v>
      </c>
      <c r="F238" s="4">
        <v>6</v>
      </c>
      <c r="G238" s="4">
        <v>5</v>
      </c>
      <c r="H238" s="4">
        <f>IF(AND(T238&gt;=13,T238&lt;=16),5,IF(AND(T238&gt;=9,T238&lt;=12),4,IF(AND(T238&gt;=5,T238&lt;=8),3,IF(AND(T238&gt;=1,T238&lt;=4),2,IF(AND(T238&gt;=-3,T238&lt;=0),1,IF(AND(T238&gt;=-5,T238&lt;=-4),0,6))))))</f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>SUM(J238:K238)+SUM(M238:S238)*5+4.4*SUM(AO238:AU238)+2.5*SUM(AI238:AM238)+IF(ISNUMBER(AH238),AH238,0)+L238</f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>CONCATENATE(AI238,";",AJ238,";",AK238,";",AL238,";",AM238)</f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>CONCATENATE(AO238,";",AP238,";",AQ238,";",AR238,";",AS238,";",AT238,";",AU238)</f>
        <v>0;0;0;0;0;0;0</v>
      </c>
      <c r="AW238" s="52" t="s">
        <v>824</v>
      </c>
      <c r="AX238" s="52"/>
      <c r="AY238" s="4">
        <v>6</v>
      </c>
      <c r="AZ238" s="4">
        <v>235</v>
      </c>
      <c r="BA238" s="4"/>
      <c r="BB238" s="20">
        <v>0</v>
      </c>
      <c r="BC238" s="21">
        <v>0</v>
      </c>
      <c r="BD238" s="27">
        <v>9.3442629999999999E-2</v>
      </c>
    </row>
    <row r="239" spans="1:56">
      <c r="A239">
        <v>51000236</v>
      </c>
      <c r="B239" s="7" t="s">
        <v>402</v>
      </c>
      <c r="C239" s="4" t="s">
        <v>632</v>
      </c>
      <c r="D239" s="21"/>
      <c r="E239" s="4">
        <v>3</v>
      </c>
      <c r="F239" s="4">
        <v>11</v>
      </c>
      <c r="G239" s="4">
        <v>0</v>
      </c>
      <c r="H239" s="4">
        <f>IF(AND(T239&gt;=13,T239&lt;=16),5,IF(AND(T239&gt;=9,T239&lt;=12),4,IF(AND(T239&gt;=5,T239&lt;=8),3,IF(AND(T239&gt;=1,T239&lt;=4),2,IF(AND(T239&gt;=-3,T239&lt;=0),1,IF(AND(T239&gt;=-5,T239&lt;=-4),0,6))))))</f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>SUM(J239:K239)+SUM(M239:S239)*5+4.4*SUM(AO239:AU239)+2.5*SUM(AI239:AM239)+IF(ISNUMBER(AH239),AH239,0)+L239</f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944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>CONCATENATE(AI239,";",AJ239,";",AK239,";",AL239,";",AM239)</f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>CONCATENATE(AO239,";",AP239,";",AQ239,";",AR239,";",AS239,";",AT239,";",AU239)</f>
        <v>0;0;0;0;0;0;0</v>
      </c>
      <c r="AW239" s="52" t="s">
        <v>824</v>
      </c>
      <c r="AX239" s="52"/>
      <c r="AY239" s="4">
        <v>6</v>
      </c>
      <c r="AZ239" s="4">
        <v>236</v>
      </c>
      <c r="BA239" s="4"/>
      <c r="BB239" s="20">
        <v>0</v>
      </c>
      <c r="BC239" s="21">
        <v>0</v>
      </c>
      <c r="BD239" s="27">
        <v>0.77377050000000003</v>
      </c>
    </row>
    <row r="240" spans="1:56">
      <c r="A240">
        <v>51000237</v>
      </c>
      <c r="B240" s="7" t="s">
        <v>434</v>
      </c>
      <c r="C240" s="4" t="s">
        <v>435</v>
      </c>
      <c r="D240" s="21" t="s">
        <v>749</v>
      </c>
      <c r="E240" s="4">
        <v>3</v>
      </c>
      <c r="F240" s="4">
        <v>10</v>
      </c>
      <c r="G240" s="4">
        <v>6</v>
      </c>
      <c r="H240" s="4">
        <f>IF(AND(T240&gt;=13,T240&lt;=16),5,IF(AND(T240&gt;=9,T240&lt;=12),4,IF(AND(T240&gt;=5,T240&lt;=8),3,IF(AND(T240&gt;=1,T240&lt;=4),2,IF(AND(T240&gt;=-3,T240&lt;=0),1,IF(AND(T240&gt;=-5,T240&lt;=-4),0,6))))))</f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>SUM(J240:K240)+SUM(M240:S240)*5+4.4*SUM(AO240:AU240)+2.5*SUM(AI240:AM240)+IF(ISNUMBER(AH240),AH240,0)+L240</f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805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>CONCATENATE(AI240,";",AJ240,";",AK240,";",AL240,";",AM240)</f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>CONCATENATE(AO240,";",AP240,";",AQ240,";",AR240,";",AS240,";",AT240,";",AU240)</f>
        <v>0;0;0;0;0;0;0</v>
      </c>
      <c r="AW240" s="52" t="s">
        <v>824</v>
      </c>
      <c r="AX240" s="52"/>
      <c r="AY240" s="4">
        <v>6</v>
      </c>
      <c r="AZ240" s="4">
        <v>237</v>
      </c>
      <c r="BA240" s="4"/>
      <c r="BB240" s="20">
        <v>0</v>
      </c>
      <c r="BC240" s="21">
        <v>0</v>
      </c>
      <c r="BD240" s="27">
        <v>0.63934429999999998</v>
      </c>
    </row>
    <row r="241" spans="1:56">
      <c r="A241">
        <v>51000238</v>
      </c>
      <c r="B241" s="7" t="s">
        <v>436</v>
      </c>
      <c r="C241" s="4" t="s">
        <v>437</v>
      </c>
      <c r="D241" s="21" t="s">
        <v>749</v>
      </c>
      <c r="E241" s="4">
        <v>6</v>
      </c>
      <c r="F241" s="4">
        <v>8</v>
      </c>
      <c r="G241" s="4">
        <v>0</v>
      </c>
      <c r="H241" s="4">
        <f>IF(AND(T241&gt;=13,T241&lt;=16),5,IF(AND(T241&gt;=9,T241&lt;=12),4,IF(AND(T241&gt;=5,T241&lt;=8),3,IF(AND(T241&gt;=1,T241&lt;=4),2,IF(AND(T241&gt;=-3,T241&lt;=0),1,IF(AND(T241&gt;=-5,T241&lt;=-4),0,6))))))</f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>SUM(J241:K241)+SUM(M241:S241)*5+4.4*SUM(AO241:AU241)+2.5*SUM(AI241:AM241)+IF(ISNUMBER(AH241),AH241,0)+L241</f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969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>CONCATENATE(AI241,";",AJ241,";",AK241,";",AL241,";",AM241)</f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>CONCATENATE(AO241,";",AP241,";",AQ241,";",AR241,";",AS241,";",AT241,";",AU241)</f>
        <v>0;0;0;0;0;0;0</v>
      </c>
      <c r="AW241" s="52" t="s">
        <v>824</v>
      </c>
      <c r="AX241" s="52"/>
      <c r="AY241" s="4">
        <v>3</v>
      </c>
      <c r="AZ241" s="4">
        <v>238</v>
      </c>
      <c r="BA241" s="4"/>
      <c r="BB241" s="20">
        <v>0</v>
      </c>
      <c r="BC241" s="21">
        <v>0</v>
      </c>
      <c r="BD241" s="27">
        <v>0.89016399999999996</v>
      </c>
    </row>
    <row r="242" spans="1:56">
      <c r="A242">
        <v>51000239</v>
      </c>
      <c r="B242" s="7" t="s">
        <v>438</v>
      </c>
      <c r="C242" s="4" t="s">
        <v>439</v>
      </c>
      <c r="D242" s="21"/>
      <c r="E242" s="4">
        <v>3</v>
      </c>
      <c r="F242" s="4">
        <v>5</v>
      </c>
      <c r="G242" s="4">
        <v>0</v>
      </c>
      <c r="H242" s="4">
        <f>IF(AND(T242&gt;=13,T242&lt;=16),5,IF(AND(T242&gt;=9,T242&lt;=12),4,IF(AND(T242&gt;=5,T242&lt;=8),3,IF(AND(T242&gt;=1,T242&lt;=4),2,IF(AND(T242&gt;=-3,T242&lt;=0),1,IF(AND(T242&gt;=-5,T242&lt;=-4),0,6))))))</f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>SUM(J242:K242)+SUM(M242:S242)*5+4.4*SUM(AO242:AU242)+2.5*SUM(AI242:AM242)+IF(ISNUMBER(AH242),AH242,0)+L242</f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>CONCATENATE(AI242,";",AJ242,";",AK242,";",AL242,";",AM242)</f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>CONCATENATE(AO242,";",AP242,";",AQ242,";",AR242,";",AS242,";",AT242,";",AU242)</f>
        <v>0;0;0;0;0;0;0</v>
      </c>
      <c r="AW242" s="52" t="s">
        <v>824</v>
      </c>
      <c r="AX242" s="52"/>
      <c r="AY242" s="4">
        <v>6</v>
      </c>
      <c r="AZ242" s="4">
        <v>239</v>
      </c>
      <c r="BA242" s="4"/>
      <c r="BB242" s="20">
        <v>0</v>
      </c>
      <c r="BC242" s="21">
        <v>0</v>
      </c>
      <c r="BD242" s="27">
        <v>0.51311479999999998</v>
      </c>
    </row>
    <row r="243" spans="1:56">
      <c r="A243">
        <v>51000240</v>
      </c>
      <c r="B243" s="7" t="s">
        <v>440</v>
      </c>
      <c r="C243" s="4" t="s">
        <v>378</v>
      </c>
      <c r="D243" s="21" t="s">
        <v>886</v>
      </c>
      <c r="E243" s="4">
        <v>3</v>
      </c>
      <c r="F243" s="4">
        <v>7</v>
      </c>
      <c r="G243" s="4">
        <v>1</v>
      </c>
      <c r="H243" s="4">
        <f>IF(AND(T243&gt;=13,T243&lt;=16),5,IF(AND(T243&gt;=9,T243&lt;=12),4,IF(AND(T243&gt;=5,T243&lt;=8),3,IF(AND(T243&gt;=1,T243&lt;=4),2,IF(AND(T243&gt;=-3,T243&lt;=0),1,IF(AND(T243&gt;=-5,T243&lt;=-4),0,6))))))</f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>SUM(J243:K243)+SUM(M243:S243)*5+4.4*SUM(AO243:AU243)+2.5*SUM(AI243:AM243)+IF(ISNUMBER(AH243),AH243,0)+L243</f>
        <v>6</v>
      </c>
      <c r="U243" s="4">
        <v>30</v>
      </c>
      <c r="V243" s="4">
        <v>10</v>
      </c>
      <c r="W243" s="4">
        <v>0</v>
      </c>
      <c r="X243" s="4" t="s">
        <v>214</v>
      </c>
      <c r="Y243" s="4" t="s">
        <v>885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>CONCATENATE(AI243,";",AJ243,";",AK243,";",AL243,";",AM243)</f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>CONCATENATE(AO243,";",AP243,";",AQ243,";",AR243,";",AS243,";",AT243,";",AU243)</f>
        <v>0;0;0;0;0;0;0</v>
      </c>
      <c r="AW243" s="52" t="s">
        <v>824</v>
      </c>
      <c r="AX243" s="52"/>
      <c r="AY243" s="4">
        <v>6</v>
      </c>
      <c r="AZ243" s="4">
        <v>240</v>
      </c>
      <c r="BA243" s="4"/>
      <c r="BB243" s="20">
        <v>0</v>
      </c>
      <c r="BC243" s="21">
        <v>0</v>
      </c>
      <c r="BD243" s="27">
        <v>0.54590170000000005</v>
      </c>
    </row>
    <row r="244" spans="1:56">
      <c r="A244">
        <v>51000241</v>
      </c>
      <c r="B244" s="7" t="s">
        <v>441</v>
      </c>
      <c r="C244" s="4" t="s">
        <v>379</v>
      </c>
      <c r="D244" s="21" t="s">
        <v>749</v>
      </c>
      <c r="E244" s="4">
        <v>3</v>
      </c>
      <c r="F244" s="4">
        <v>10</v>
      </c>
      <c r="G244" s="4">
        <v>0</v>
      </c>
      <c r="H244" s="4">
        <f>IF(AND(T244&gt;=13,T244&lt;=16),5,IF(AND(T244&gt;=9,T244&lt;=12),4,IF(AND(T244&gt;=5,T244&lt;=8),3,IF(AND(T244&gt;=1,T244&lt;=4),2,IF(AND(T244&gt;=-3,T244&lt;=0),1,IF(AND(T244&gt;=-5,T244&lt;=-4),0,6))))))</f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>SUM(J244:K244)+SUM(M244:S244)*5+4.4*SUM(AO244:AU244)+2.5*SUM(AI244:AM244)+IF(ISNUMBER(AH244),AH244,0)+L244</f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806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>CONCATENATE(AI244,";",AJ244,";",AK244,";",AL244,";",AM244)</f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>CONCATENATE(AO244,";",AP244,";",AQ244,";",AR244,";",AS244,";",AT244,";",AU244)</f>
        <v>0;0;0;0;0;0;0</v>
      </c>
      <c r="AW244" s="52" t="s">
        <v>824</v>
      </c>
      <c r="AX244" s="52"/>
      <c r="AY244" s="4">
        <v>6</v>
      </c>
      <c r="AZ244" s="4">
        <v>241</v>
      </c>
      <c r="BA244" s="4"/>
      <c r="BB244" s="20">
        <v>0</v>
      </c>
      <c r="BC244" s="21">
        <v>0</v>
      </c>
      <c r="BD244" s="27">
        <v>0.62131150000000002</v>
      </c>
    </row>
    <row r="245" spans="1:56">
      <c r="A245">
        <v>51000242</v>
      </c>
      <c r="B245" s="4" t="s">
        <v>249</v>
      </c>
      <c r="C245" s="4" t="s">
        <v>380</v>
      </c>
      <c r="D245" s="21" t="s">
        <v>749</v>
      </c>
      <c r="E245" s="4">
        <v>6</v>
      </c>
      <c r="F245" s="4">
        <v>10</v>
      </c>
      <c r="G245" s="4">
        <v>0</v>
      </c>
      <c r="H245" s="4">
        <f>IF(AND(T245&gt;=13,T245&lt;=16),5,IF(AND(T245&gt;=9,T245&lt;=12),4,IF(AND(T245&gt;=5,T245&lt;=8),3,IF(AND(T245&gt;=1,T245&lt;=4),2,IF(AND(T245&gt;=-3,T245&lt;=0),1,IF(AND(T245&gt;=-5,T245&lt;=-4),0,6))))))</f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>SUM(J245:K245)+SUM(M245:S245)*5+4.4*SUM(AO245:AU245)+2.5*SUM(AI245:AM245)+IF(ISNUMBER(AH245),AH245,0)+L245</f>
        <v>-10</v>
      </c>
      <c r="U245" s="4">
        <v>10</v>
      </c>
      <c r="V245" s="4">
        <v>20</v>
      </c>
      <c r="W245" s="4">
        <v>0</v>
      </c>
      <c r="X245" s="4" t="s">
        <v>66</v>
      </c>
      <c r="Y245" s="4" t="s">
        <v>957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>CONCATENATE(AI245,";",AJ245,";",AK245,";",AL245,";",AM245)</f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>CONCATENATE(AO245,";",AP245,";",AQ245,";",AR245,";",AS245,";",AT245,";",AU245)</f>
        <v>0;0;0;0;0;0;0</v>
      </c>
      <c r="AW245" s="52" t="s">
        <v>824</v>
      </c>
      <c r="AX245" s="52"/>
      <c r="AY245" s="4">
        <v>4</v>
      </c>
      <c r="AZ245" s="4">
        <v>242</v>
      </c>
      <c r="BA245" s="4"/>
      <c r="BB245" s="20">
        <v>0</v>
      </c>
      <c r="BC245" s="21">
        <v>0</v>
      </c>
      <c r="BD245" s="27">
        <v>0.84590169999999998</v>
      </c>
    </row>
    <row r="246" spans="1:56">
      <c r="A246">
        <v>51000243</v>
      </c>
      <c r="B246" s="4" t="s">
        <v>250</v>
      </c>
      <c r="C246" s="4" t="s">
        <v>633</v>
      </c>
      <c r="D246" s="21"/>
      <c r="E246" s="4">
        <v>6</v>
      </c>
      <c r="F246" s="4">
        <v>2</v>
      </c>
      <c r="G246" s="4">
        <v>0</v>
      </c>
      <c r="H246" s="4">
        <f>IF(AND(T246&gt;=13,T246&lt;=16),5,IF(AND(T246&gt;=9,T246&lt;=12),4,IF(AND(T246&gt;=5,T246&lt;=8),3,IF(AND(T246&gt;=1,T246&lt;=4),2,IF(AND(T246&gt;=-3,T246&lt;=0),1,IF(AND(T246&gt;=-5,T246&lt;=-4),0,6))))))</f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>SUM(J246:K246)+SUM(M246:S246)*5+4.4*SUM(AO246:AU246)+2.5*SUM(AI246:AM246)+IF(ISNUMBER(AH246),AH246,0)+L246</f>
        <v>9</v>
      </c>
      <c r="U246" s="4">
        <v>10</v>
      </c>
      <c r="V246" s="4">
        <v>10</v>
      </c>
      <c r="W246" s="4">
        <v>0</v>
      </c>
      <c r="X246" s="4" t="s">
        <v>245</v>
      </c>
      <c r="Y246" s="4"/>
      <c r="Z246" s="39"/>
      <c r="AA246" s="20"/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0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>CONCATENATE(AI246,";",AJ246,";",AK246,";",AL246,";",AM246)</f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>CONCATENATE(AO246,";",AP246,";",AQ246,";",AR246,";",AS246,";",AT246,";",AU246)</f>
        <v>0;0;0;0;0;0;0</v>
      </c>
      <c r="AW246" s="52" t="s">
        <v>824</v>
      </c>
      <c r="AX246" s="52"/>
      <c r="AY246" s="4">
        <v>4</v>
      </c>
      <c r="AZ246" s="4">
        <v>243</v>
      </c>
      <c r="BA246" s="4"/>
      <c r="BB246" s="20">
        <v>0</v>
      </c>
      <c r="BC246" s="21">
        <v>0</v>
      </c>
      <c r="BD246" s="27">
        <v>0.85245899999999997</v>
      </c>
    </row>
    <row r="247" spans="1:56">
      <c r="A247">
        <v>51000244</v>
      </c>
      <c r="B247" s="7" t="s">
        <v>442</v>
      </c>
      <c r="C247" s="4" t="s">
        <v>443</v>
      </c>
      <c r="D247" s="21"/>
      <c r="E247" s="4">
        <v>5</v>
      </c>
      <c r="F247" s="4">
        <v>5</v>
      </c>
      <c r="G247" s="4">
        <v>6</v>
      </c>
      <c r="H247" s="4">
        <f>IF(AND(T247&gt;=13,T247&lt;=16),5,IF(AND(T247&gt;=9,T247&lt;=12),4,IF(AND(T247&gt;=5,T247&lt;=8),3,IF(AND(T247&gt;=1,T247&lt;=4),2,IF(AND(T247&gt;=-3,T247&lt;=0),1,IF(AND(T247&gt;=-5,T247&lt;=-4),0,6))))))</f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>SUM(J247:K247)+SUM(M247:S247)*5+4.4*SUM(AO247:AU247)+2.5*SUM(AI247:AM247)+IF(ISNUMBER(AH247),AH247,0)+L247</f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1006</v>
      </c>
      <c r="Z247" s="39">
        <v>55510010</v>
      </c>
      <c r="AA247" s="20">
        <v>40</v>
      </c>
      <c r="AB247" s="20">
        <v>55110018</v>
      </c>
      <c r="AC247" s="20">
        <v>100</v>
      </c>
      <c r="AD247" s="20"/>
      <c r="AE247" s="20"/>
      <c r="AF247" s="20"/>
      <c r="AG247" s="20"/>
      <c r="AH247" s="20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>CONCATENATE(AI247,";",AJ247,";",AK247,";",AL247,";",AM247)</f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>CONCATENATE(AO247,";",AP247,";",AQ247,";",AR247,";",AS247,";",AT247,";",AU247)</f>
        <v>0;0;0;0;0;0;0</v>
      </c>
      <c r="AW247" s="52" t="s">
        <v>824</v>
      </c>
      <c r="AX247" s="52"/>
      <c r="AY247" s="4">
        <v>6</v>
      </c>
      <c r="AZ247" s="4">
        <v>244</v>
      </c>
      <c r="BA247" s="4"/>
      <c r="BB247" s="20">
        <v>0</v>
      </c>
      <c r="BC247" s="21">
        <v>0</v>
      </c>
      <c r="BD247" s="27">
        <v>0.90983610000000004</v>
      </c>
    </row>
    <row r="248" spans="1:56">
      <c r="A248">
        <v>51000245</v>
      </c>
      <c r="B248" s="7" t="s">
        <v>444</v>
      </c>
      <c r="C248" s="4" t="s">
        <v>445</v>
      </c>
      <c r="D248" s="21"/>
      <c r="E248" s="4">
        <v>2</v>
      </c>
      <c r="F248" s="4">
        <v>2</v>
      </c>
      <c r="G248" s="4">
        <v>0</v>
      </c>
      <c r="H248" s="4">
        <f>IF(AND(T248&gt;=13,T248&lt;=16),5,IF(AND(T248&gt;=9,T248&lt;=12),4,IF(AND(T248&gt;=5,T248&lt;=8),3,IF(AND(T248&gt;=1,T248&lt;=4),2,IF(AND(T248&gt;=-3,T248&lt;=0),1,IF(AND(T248&gt;=-5,T248&lt;=-4),0,6))))))</f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>SUM(J248:K248)+SUM(M248:S248)*5+4.4*SUM(AO248:AU248)+2.5*SUM(AI248:AM248)+IF(ISNUMBER(AH248),AH248,0)+L248</f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1029</v>
      </c>
      <c r="Z248" s="39">
        <v>55900025</v>
      </c>
      <c r="AA248" s="20">
        <v>100</v>
      </c>
      <c r="AB248" s="20"/>
      <c r="AC248" s="20"/>
      <c r="AD248" s="20"/>
      <c r="AE248" s="20"/>
      <c r="AF248" s="20"/>
      <c r="AG248" s="20"/>
      <c r="AH248" s="20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>CONCATENATE(AI248,";",AJ248,";",AK248,";",AL248,";",AM248)</f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>CONCATENATE(AO248,";",AP248,";",AQ248,";",AR248,";",AS248,";",AT248,";",AU248)</f>
        <v>0;0;0;0;0;0;0</v>
      </c>
      <c r="AW248" s="52" t="s">
        <v>824</v>
      </c>
      <c r="AX248" s="52"/>
      <c r="AY248" s="4">
        <v>6</v>
      </c>
      <c r="AZ248" s="4">
        <v>245</v>
      </c>
      <c r="BA248" s="4"/>
      <c r="BB248" s="20">
        <v>0</v>
      </c>
      <c r="BC248" s="21">
        <v>0</v>
      </c>
      <c r="BD248" s="27">
        <v>5.0819669999999997E-2</v>
      </c>
    </row>
    <row r="249" spans="1:56">
      <c r="A249">
        <v>51000246</v>
      </c>
      <c r="B249" s="4" t="s">
        <v>251</v>
      </c>
      <c r="C249" s="4" t="s">
        <v>446</v>
      </c>
      <c r="D249" s="21"/>
      <c r="E249" s="4">
        <v>3</v>
      </c>
      <c r="F249" s="4">
        <v>8</v>
      </c>
      <c r="G249" s="4">
        <v>3</v>
      </c>
      <c r="H249" s="4">
        <f>IF(AND(T249&gt;=13,T249&lt;=16),5,IF(AND(T249&gt;=9,T249&lt;=12),4,IF(AND(T249&gt;=5,T249&lt;=8),3,IF(AND(T249&gt;=1,T249&lt;=4),2,IF(AND(T249&gt;=-3,T249&lt;=0),1,IF(AND(T249&gt;=-5,T249&lt;=-4),0,6))))))</f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4">
        <f>SUM(J249:K249)+SUM(M249:S249)*5+4.4*SUM(AO249:AU249)+2.5*SUM(AI249:AM249)+IF(ISNUMBER(AH249),AH249,0)+L249</f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>CONCATENATE(AI249,";",AJ249,";",AK249,";",AL249,";",AM249)</f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>CONCATENATE(AO249,";",AP249,";",AQ249,";",AR249,";",AS249,";",AT249,";",AU249)</f>
        <v>0;0;0;0;0;0;0</v>
      </c>
      <c r="AW249" s="52" t="s">
        <v>824</v>
      </c>
      <c r="AX249" s="52"/>
      <c r="AY249" s="4">
        <v>6</v>
      </c>
      <c r="AZ249" s="4">
        <v>246</v>
      </c>
      <c r="BA249" s="4"/>
      <c r="BB249" s="20">
        <v>0</v>
      </c>
      <c r="BC249" s="21">
        <v>0</v>
      </c>
      <c r="BD249" s="27">
        <v>0.59836069999999997</v>
      </c>
    </row>
    <row r="250" spans="1:56">
      <c r="A250">
        <v>51000247</v>
      </c>
      <c r="B250" s="4" t="s">
        <v>252</v>
      </c>
      <c r="C250" s="4" t="s">
        <v>447</v>
      </c>
      <c r="D250" s="21"/>
      <c r="E250" s="4">
        <v>6</v>
      </c>
      <c r="F250" s="4">
        <v>5</v>
      </c>
      <c r="G250" s="4">
        <v>0</v>
      </c>
      <c r="H250" s="4">
        <f>IF(AND(T250&gt;=13,T250&lt;=16),5,IF(AND(T250&gt;=9,T250&lt;=12),4,IF(AND(T250&gt;=5,T250&lt;=8),3,IF(AND(T250&gt;=1,T250&lt;=4),2,IF(AND(T250&gt;=-3,T250&lt;=0),1,IF(AND(T250&gt;=-5,T250&lt;=-4),0,6))))))</f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>SUM(J250:K250)+SUM(M250:S250)*5+4.4*SUM(AO250:AU250)+2.5*SUM(AI250:AM250)+IF(ISNUMBER(AH250),AH250,0)+L250</f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1007</v>
      </c>
      <c r="Z250" s="39">
        <v>55510009</v>
      </c>
      <c r="AA250" s="20">
        <v>40</v>
      </c>
      <c r="AB250" s="20">
        <v>55110018</v>
      </c>
      <c r="AC250" s="20">
        <v>100</v>
      </c>
      <c r="AD250" s="20"/>
      <c r="AE250" s="20"/>
      <c r="AF250" s="20"/>
      <c r="AG250" s="20"/>
      <c r="AH250" s="20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>CONCATENATE(AI250,";",AJ250,";",AK250,";",AL250,";",AM250)</f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>CONCATENATE(AO250,";",AP250,";",AQ250,";",AR250,";",AS250,";",AT250,";",AU250)</f>
        <v>0;0;0;0;0;0;0</v>
      </c>
      <c r="AW250" s="52" t="s">
        <v>824</v>
      </c>
      <c r="AX250" s="52"/>
      <c r="AY250" s="4">
        <v>3</v>
      </c>
      <c r="AZ250" s="4">
        <v>247</v>
      </c>
      <c r="BA250" s="4"/>
      <c r="BB250" s="20">
        <v>0</v>
      </c>
      <c r="BC250" s="21">
        <v>0</v>
      </c>
      <c r="BD250" s="27">
        <v>0.94262299999999999</v>
      </c>
    </row>
    <row r="251" spans="1:56">
      <c r="A251">
        <v>51000248</v>
      </c>
      <c r="B251" s="4" t="s">
        <v>253</v>
      </c>
      <c r="C251" s="4" t="s">
        <v>448</v>
      </c>
      <c r="D251" s="21"/>
      <c r="E251" s="4">
        <v>2</v>
      </c>
      <c r="F251" s="4">
        <v>9</v>
      </c>
      <c r="G251" s="4">
        <v>0</v>
      </c>
      <c r="H251" s="4">
        <f>IF(AND(T251&gt;=13,T251&lt;=16),5,IF(AND(T251&gt;=9,T251&lt;=12),4,IF(AND(T251&gt;=5,T251&lt;=8),3,IF(AND(T251&gt;=1,T251&lt;=4),2,IF(AND(T251&gt;=-3,T251&lt;=0),1,IF(AND(T251&gt;=-5,T251&lt;=-4),0,6))))))</f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4">
        <f>SUM(J251:K251)+SUM(M251:S251)*5+4.4*SUM(AO251:AU251)+2.5*SUM(AI251:AM251)+IF(ISNUMBER(AH251),AH251,0)+L251</f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1051</v>
      </c>
      <c r="Z251" s="20">
        <v>55900030</v>
      </c>
      <c r="AA251" s="20">
        <v>20</v>
      </c>
      <c r="AB251" s="20"/>
      <c r="AC251" s="20"/>
      <c r="AD251" s="20"/>
      <c r="AE251" s="20"/>
      <c r="AF251" s="20"/>
      <c r="AG251" s="20"/>
      <c r="AH251" s="20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5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>CONCATENATE(AI251,";",AJ251,";",AK251,";",AL251,";",AM251)</f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>CONCATENATE(AO251,";",AP251,";",AQ251,";",AR251,";",AS251,";",AT251,";",AU251)</f>
        <v>0;0;0;0;0;0;0</v>
      </c>
      <c r="AW251" s="52" t="s">
        <v>824</v>
      </c>
      <c r="AX251" s="52"/>
      <c r="AY251" s="4">
        <v>6</v>
      </c>
      <c r="AZ251" s="4">
        <v>248</v>
      </c>
      <c r="BA251" s="4"/>
      <c r="BB251" s="20">
        <v>0</v>
      </c>
      <c r="BC251" s="21">
        <v>0</v>
      </c>
      <c r="BD251" s="27">
        <v>0.35573769999999999</v>
      </c>
    </row>
    <row r="252" spans="1:56">
      <c r="A252">
        <v>51000249</v>
      </c>
      <c r="B252" s="4" t="s">
        <v>254</v>
      </c>
      <c r="C252" s="4" t="s">
        <v>634</v>
      </c>
      <c r="D252" s="21"/>
      <c r="E252" s="4">
        <v>5</v>
      </c>
      <c r="F252" s="4">
        <v>2</v>
      </c>
      <c r="G252" s="4">
        <v>4</v>
      </c>
      <c r="H252" s="4">
        <f>IF(AND(T252&gt;=13,T252&lt;=16),5,IF(AND(T252&gt;=9,T252&lt;=12),4,IF(AND(T252&gt;=5,T252&lt;=8),3,IF(AND(T252&gt;=1,T252&lt;=4),2,IF(AND(T252&gt;=-3,T252&lt;=0),1,IF(AND(T252&gt;=-5,T252&lt;=-4),0,6))))))</f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4">
        <f>SUM(J252:K252)+SUM(M252:S252)*5+4.4*SUM(AO252:AU252)+2.5*SUM(AI252:AM252)+IF(ISNUMBER(AH252),AH252,0)+L252</f>
        <v>7</v>
      </c>
      <c r="U252" s="4">
        <v>20</v>
      </c>
      <c r="V252" s="4">
        <v>10</v>
      </c>
      <c r="W252" s="4">
        <v>0</v>
      </c>
      <c r="X252" s="4" t="s">
        <v>131</v>
      </c>
      <c r="Y252" s="4" t="s">
        <v>1003</v>
      </c>
      <c r="Z252" s="20">
        <v>55110007</v>
      </c>
      <c r="AA252" s="20">
        <v>100</v>
      </c>
      <c r="AB252" s="20"/>
      <c r="AC252" s="20"/>
      <c r="AD252" s="20"/>
      <c r="AE252" s="20"/>
      <c r="AF252" s="20"/>
      <c r="AG252" s="20"/>
      <c r="AH252" s="20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>CONCATENATE(AI252,";",AJ252,";",AK252,";",AL252,";",AM252)</f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>CONCATENATE(AO252,";",AP252,";",AQ252,";",AR252,";",AS252,";",AT252,";",AU252)</f>
        <v>0;0;0;0;0;0;0</v>
      </c>
      <c r="AW252" s="52" t="s">
        <v>824</v>
      </c>
      <c r="AX252" s="52"/>
      <c r="AY252" s="4">
        <v>6</v>
      </c>
      <c r="AZ252" s="4">
        <v>249</v>
      </c>
      <c r="BA252" s="4"/>
      <c r="BB252" s="20">
        <v>0</v>
      </c>
      <c r="BC252" s="21">
        <v>0</v>
      </c>
      <c r="BD252" s="27">
        <v>0.90163930000000003</v>
      </c>
    </row>
    <row r="253" spans="1:56">
      <c r="A253">
        <v>51000250</v>
      </c>
      <c r="B253" s="7" t="s">
        <v>403</v>
      </c>
      <c r="C253" s="4" t="s">
        <v>449</v>
      </c>
      <c r="D253" s="21"/>
      <c r="E253" s="4">
        <v>3</v>
      </c>
      <c r="F253" s="4">
        <v>8</v>
      </c>
      <c r="G253" s="4">
        <v>3</v>
      </c>
      <c r="H253" s="4">
        <f>IF(AND(T253&gt;=13,T253&lt;=16),5,IF(AND(T253&gt;=9,T253&lt;=12),4,IF(AND(T253&gt;=5,T253&lt;=8),3,IF(AND(T253&gt;=1,T253&lt;=4),2,IF(AND(T253&gt;=-3,T253&lt;=0),1,IF(AND(T253&gt;=-5,T253&lt;=-4),0,6))))))</f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>SUM(J253:K253)+SUM(M253:S253)*5+4.4*SUM(AO253:AU253)+2.5*SUM(AI253:AM253)+IF(ISNUMBER(AH253),AH253,0)+L253</f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952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>CONCATENATE(AI253,";",AJ253,";",AK253,";",AL253,";",AM253)</f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>CONCATENATE(AO253,";",AP253,";",AQ253,";",AR253,";",AS253,";",AT253,";",AU253)</f>
        <v>0;0;0;0;0;0;0</v>
      </c>
      <c r="AW253" s="52" t="s">
        <v>824</v>
      </c>
      <c r="AX253" s="52"/>
      <c r="AY253" s="4">
        <v>6</v>
      </c>
      <c r="AZ253" s="4">
        <v>250</v>
      </c>
      <c r="BA253" s="4"/>
      <c r="BB253" s="20">
        <v>0</v>
      </c>
      <c r="BC253" s="21">
        <v>0</v>
      </c>
      <c r="BD253" s="27">
        <v>0.64918039999999999</v>
      </c>
    </row>
    <row r="254" spans="1:56">
      <c r="A254">
        <v>51000251</v>
      </c>
      <c r="B254" s="4" t="s">
        <v>255</v>
      </c>
      <c r="C254" s="4" t="s">
        <v>381</v>
      </c>
      <c r="D254" s="21" t="s">
        <v>914</v>
      </c>
      <c r="E254" s="4">
        <v>3</v>
      </c>
      <c r="F254" s="4">
        <v>8</v>
      </c>
      <c r="G254" s="4">
        <v>3</v>
      </c>
      <c r="H254" s="4">
        <f>IF(AND(T254&gt;=13,T254&lt;=16),5,IF(AND(T254&gt;=9,T254&lt;=12),4,IF(AND(T254&gt;=5,T254&lt;=8),3,IF(AND(T254&gt;=1,T254&lt;=4),2,IF(AND(T254&gt;=-3,T254&lt;=0),1,IF(AND(T254&gt;=-5,T254&lt;=-4),0,6))))))</f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>SUM(J254:K254)+SUM(M254:S254)*5+4.4*SUM(AO254:AU254)+2.5*SUM(AI254:AM254)+IF(ISNUMBER(AH254),AH254,0)+L254</f>
        <v>2</v>
      </c>
      <c r="U254" s="4">
        <v>30</v>
      </c>
      <c r="V254" s="4">
        <v>15</v>
      </c>
      <c r="W254" s="4">
        <v>0</v>
      </c>
      <c r="X254" s="4" t="s">
        <v>204</v>
      </c>
      <c r="Y254" s="4" t="s">
        <v>913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>CONCATENATE(AI254,";",AJ254,";",AK254,";",AL254,";",AM254)</f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>CONCATENATE(AO254,";",AP254,";",AQ254,";",AR254,";",AS254,";",AT254,";",AU254)</f>
        <v>0;0;0;0;0;0;0</v>
      </c>
      <c r="AW254" s="52" t="s">
        <v>824</v>
      </c>
      <c r="AX254" s="52"/>
      <c r="AY254" s="4">
        <v>6</v>
      </c>
      <c r="AZ254" s="4">
        <v>251</v>
      </c>
      <c r="BA254" s="4"/>
      <c r="BB254" s="20">
        <v>0</v>
      </c>
      <c r="BC254" s="21">
        <v>0</v>
      </c>
      <c r="BD254" s="27">
        <v>0.49836069999999999</v>
      </c>
    </row>
    <row r="255" spans="1:56">
      <c r="A255">
        <v>51000252</v>
      </c>
      <c r="B255" s="4" t="s">
        <v>256</v>
      </c>
      <c r="C255" s="4" t="s">
        <v>382</v>
      </c>
      <c r="D255" s="21" t="s">
        <v>1064</v>
      </c>
      <c r="E255" s="4">
        <v>4</v>
      </c>
      <c r="F255" s="4">
        <v>9</v>
      </c>
      <c r="G255" s="4">
        <v>1</v>
      </c>
      <c r="H255" s="4">
        <f>IF(AND(T255&gt;=13,T255&lt;=16),5,IF(AND(T255&gt;=9,T255&lt;=12),4,IF(AND(T255&gt;=5,T255&lt;=8),3,IF(AND(T255&gt;=1,T255&lt;=4),2,IF(AND(T255&gt;=-3,T255&lt;=0),1,IF(AND(T255&gt;=-5,T255&lt;=-4),0,6))))))</f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>SUM(J255:K255)+SUM(M255:S255)*5+4.4*SUM(AO255:AU255)+2.5*SUM(AI255:AM255)+IF(ISNUMBER(AH255),AH255,0)+L255</f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4" t="s">
        <v>1063</v>
      </c>
      <c r="Z255" s="39">
        <v>55510018</v>
      </c>
      <c r="AA255" s="20">
        <v>15</v>
      </c>
      <c r="AB255" s="20">
        <v>55100004</v>
      </c>
      <c r="AC255" s="20">
        <v>100</v>
      </c>
      <c r="AD255" s="20"/>
      <c r="AE255" s="20"/>
      <c r="AF255" s="20"/>
      <c r="AG255" s="20"/>
      <c r="AH255" s="20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20.55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>CONCATENATE(AI255,";",AJ255,";",AK255,";",AL255,";",AM255)</f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>CONCATENATE(AO255,";",AP255,";",AQ255,";",AR255,";",AS255,";",AT255,";",AU255)</f>
        <v>0;0;0;0;0;0;0</v>
      </c>
      <c r="AW255" s="52" t="s">
        <v>824</v>
      </c>
      <c r="AX255" s="52"/>
      <c r="AY255" s="4">
        <v>6</v>
      </c>
      <c r="AZ255" s="4">
        <v>252</v>
      </c>
      <c r="BA255" s="4"/>
      <c r="BB255" s="20">
        <v>0</v>
      </c>
      <c r="BC255" s="21">
        <v>0</v>
      </c>
      <c r="BD255" s="27">
        <v>0.82786890000000002</v>
      </c>
    </row>
    <row r="256" spans="1:56">
      <c r="A256">
        <v>51000253</v>
      </c>
      <c r="B256" s="4" t="s">
        <v>257</v>
      </c>
      <c r="C256" s="4" t="s">
        <v>383</v>
      </c>
      <c r="D256" s="21"/>
      <c r="E256" s="4">
        <v>3</v>
      </c>
      <c r="F256" s="4">
        <v>1</v>
      </c>
      <c r="G256" s="4">
        <v>2</v>
      </c>
      <c r="H256" s="4">
        <f>IF(AND(T256&gt;=13,T256&lt;=16),5,IF(AND(T256&gt;=9,T256&lt;=12),4,IF(AND(T256&gt;=5,T256&lt;=8),3,IF(AND(T256&gt;=1,T256&lt;=4),2,IF(AND(T256&gt;=-3,T256&lt;=0),1,IF(AND(T256&gt;=-5,T256&lt;=-4),0,6))))))</f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>SUM(J256:K256)+SUM(M256:S256)*5+4.4*SUM(AO256:AU256)+2.5*SUM(AI256:AM256)+IF(ISNUMBER(AH256),AH256,0)+L256</f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917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>CONCATENATE(AI256,";",AJ256,";",AK256,";",AL256,";",AM256)</f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>CONCATENATE(AO256,";",AP256,";",AQ256,";",AR256,";",AS256,";",AT256,";",AU256)</f>
        <v>0;0;0;0;0;0;0</v>
      </c>
      <c r="AW256" s="52" t="s">
        <v>824</v>
      </c>
      <c r="AX256" s="52"/>
      <c r="AY256" s="4">
        <v>6</v>
      </c>
      <c r="AZ256" s="4">
        <v>253</v>
      </c>
      <c r="BA256" s="4"/>
      <c r="BB256" s="20">
        <v>0</v>
      </c>
      <c r="BC256" s="21">
        <v>0</v>
      </c>
      <c r="BD256" s="27">
        <v>0.63278690000000004</v>
      </c>
    </row>
    <row r="257" spans="1:56">
      <c r="A257">
        <v>51000254</v>
      </c>
      <c r="B257" s="4" t="s">
        <v>258</v>
      </c>
      <c r="C257" s="4" t="s">
        <v>635</v>
      </c>
      <c r="D257" s="21" t="s">
        <v>749</v>
      </c>
      <c r="E257" s="4">
        <v>3</v>
      </c>
      <c r="F257" s="4">
        <v>7</v>
      </c>
      <c r="G257" s="4">
        <v>5</v>
      </c>
      <c r="H257" s="4">
        <f>IF(AND(T257&gt;=13,T257&lt;=16),5,IF(AND(T257&gt;=9,T257&lt;=12),4,IF(AND(T257&gt;=5,T257&lt;=8),3,IF(AND(T257&gt;=1,T257&lt;=4),2,IF(AND(T257&gt;=-3,T257&lt;=0),1,IF(AND(T257&gt;=-5,T257&lt;=-4),0,6))))))</f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>SUM(J257:K257)+SUM(M257:S257)*5+4.4*SUM(AO257:AU257)+2.5*SUM(AI257:AM257)+IF(ISNUMBER(AH257),AH257,0)+L257</f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709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>CONCATENATE(AI257,";",AJ257,";",AK257,";",AL257,";",AM257)</f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>CONCATENATE(AO257,";",AP257,";",AQ257,";",AR257,";",AS257,";",AT257,";",AU257)</f>
        <v>0;0;0;0;0;0;0</v>
      </c>
      <c r="AW257" s="52" t="s">
        <v>824</v>
      </c>
      <c r="AX257" s="52"/>
      <c r="AY257" s="4">
        <v>6</v>
      </c>
      <c r="AZ257" s="4">
        <v>254</v>
      </c>
      <c r="BA257" s="4"/>
      <c r="BB257" s="20">
        <v>0</v>
      </c>
      <c r="BC257" s="21">
        <v>0</v>
      </c>
      <c r="BD257" s="27">
        <v>0.49344260000000001</v>
      </c>
    </row>
    <row r="258" spans="1:56">
      <c r="A258">
        <v>51000255</v>
      </c>
      <c r="B258" s="4" t="s">
        <v>259</v>
      </c>
      <c r="C258" s="4" t="s">
        <v>384</v>
      </c>
      <c r="D258" s="21" t="s">
        <v>749</v>
      </c>
      <c r="E258" s="4">
        <v>2</v>
      </c>
      <c r="F258" s="4">
        <v>2</v>
      </c>
      <c r="G258" s="4">
        <v>0</v>
      </c>
      <c r="H258" s="4">
        <f>IF(AND(T258&gt;=13,T258&lt;=16),5,IF(AND(T258&gt;=9,T258&lt;=12),4,IF(AND(T258&gt;=5,T258&lt;=8),3,IF(AND(T258&gt;=1,T258&lt;=4),2,IF(AND(T258&gt;=-3,T258&lt;=0),1,IF(AND(T258&gt;=-5,T258&lt;=-4),0,6))))))</f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>SUM(J258:K258)+SUM(M258:S258)*5+4.4*SUM(AO258:AU258)+2.5*SUM(AI258:AM258)+IF(ISNUMBER(AH258),AH258,0)+L258</f>
        <v>3</v>
      </c>
      <c r="U258" s="4">
        <v>10</v>
      </c>
      <c r="V258" s="4">
        <v>10</v>
      </c>
      <c r="W258" s="4">
        <v>0</v>
      </c>
      <c r="X258" s="4" t="s">
        <v>245</v>
      </c>
      <c r="Y258" s="4" t="s">
        <v>754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>CONCATENATE(AI258,";",AJ258,";",AK258,";",AL258,";",AM258)</f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>CONCATENATE(AO258,";",AP258,";",AQ258,";",AR258,";",AS258,";",AT258,";",AU258)</f>
        <v>0;0;0;0;0;0;0</v>
      </c>
      <c r="AW258" s="52" t="s">
        <v>824</v>
      </c>
      <c r="AX258" s="52"/>
      <c r="AY258" s="4">
        <v>6</v>
      </c>
      <c r="AZ258" s="4">
        <v>255</v>
      </c>
      <c r="BA258" s="4"/>
      <c r="BB258" s="20">
        <v>0</v>
      </c>
      <c r="BC258" s="21">
        <v>0</v>
      </c>
      <c r="BD258" s="27">
        <v>0.2147541</v>
      </c>
    </row>
    <row r="259" spans="1:56">
      <c r="A259">
        <v>51000256</v>
      </c>
      <c r="B259" s="7" t="s">
        <v>404</v>
      </c>
      <c r="C259" s="4" t="s">
        <v>636</v>
      </c>
      <c r="D259" s="21" t="s">
        <v>1102</v>
      </c>
      <c r="E259" s="4">
        <v>2</v>
      </c>
      <c r="F259" s="4">
        <v>11</v>
      </c>
      <c r="G259" s="4">
        <v>0</v>
      </c>
      <c r="H259" s="4">
        <f>IF(AND(T259&gt;=13,T259&lt;=16),5,IF(AND(T259&gt;=9,T259&lt;=12),4,IF(AND(T259&gt;=5,T259&lt;=8),3,IF(AND(T259&gt;=1,T259&lt;=4),2,IF(AND(T259&gt;=-3,T259&lt;=0),1,IF(AND(T259&gt;=-5,T259&lt;=-4),0,6))))))</f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>SUM(J259:K259)+SUM(M259:S259)*5+4.4*SUM(AO259:AU259)+2.5*SUM(AI259:AM259)+IF(ISNUMBER(AH259),AH259,0)+L259</f>
        <v>0</v>
      </c>
      <c r="U259" s="4">
        <v>10</v>
      </c>
      <c r="V259" s="4">
        <v>15</v>
      </c>
      <c r="W259" s="4">
        <v>0</v>
      </c>
      <c r="X259" s="4" t="s">
        <v>4</v>
      </c>
      <c r="Y259" s="7" t="s">
        <v>1101</v>
      </c>
      <c r="Z259" s="39">
        <v>55100012</v>
      </c>
      <c r="AA259" s="20">
        <v>100</v>
      </c>
      <c r="AB259" s="20">
        <v>55900010</v>
      </c>
      <c r="AC259" s="20">
        <v>100</v>
      </c>
      <c r="AD259" s="20"/>
      <c r="AE259" s="20"/>
      <c r="AF259" s="20"/>
      <c r="AG259" s="20"/>
      <c r="AH259" s="20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35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>CONCATENATE(AI259,";",AJ259,";",AK259,";",AL259,";",AM259)</f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>CONCATENATE(AO259,";",AP259,";",AQ259,";",AR259,";",AS259,";",AT259,";",AU259)</f>
        <v>0;0;0;0;0;0;0</v>
      </c>
      <c r="AW259" s="52" t="s">
        <v>824</v>
      </c>
      <c r="AX259" s="52"/>
      <c r="AY259" s="4">
        <v>6</v>
      </c>
      <c r="AZ259" s="4">
        <v>256</v>
      </c>
      <c r="BA259" s="4"/>
      <c r="BB259" s="20">
        <v>0</v>
      </c>
      <c r="BC259" s="21">
        <v>0</v>
      </c>
      <c r="BD259" s="27">
        <v>0.25245899999999999</v>
      </c>
    </row>
    <row r="260" spans="1:56">
      <c r="A260">
        <v>51000257</v>
      </c>
      <c r="B260" s="4" t="s">
        <v>260</v>
      </c>
      <c r="C260" s="4" t="s">
        <v>385</v>
      </c>
      <c r="D260" s="21" t="s">
        <v>749</v>
      </c>
      <c r="E260" s="4">
        <v>2</v>
      </c>
      <c r="F260" s="4">
        <v>8</v>
      </c>
      <c r="G260" s="4">
        <v>1</v>
      </c>
      <c r="H260" s="4">
        <f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710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>CONCATENATE(AI260,";",AJ260,";",AK260,";",AL260,";",AM260)</f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>CONCATENATE(AO260,";",AP260,";",AQ260,";",AR260,";",AS260,";",AT260,";",AU260)</f>
        <v>0;0;0;0;0;0;0</v>
      </c>
      <c r="AW260" s="52" t="s">
        <v>824</v>
      </c>
      <c r="AX260" s="52"/>
      <c r="AY260" s="4">
        <v>6</v>
      </c>
      <c r="AZ260" s="4">
        <v>257</v>
      </c>
      <c r="BA260" s="4"/>
      <c r="BB260" s="20">
        <v>0</v>
      </c>
      <c r="BC260" s="21">
        <v>0</v>
      </c>
      <c r="BD260" s="27">
        <v>0.28032790000000002</v>
      </c>
    </row>
    <row r="261" spans="1:56">
      <c r="A261">
        <v>51000258</v>
      </c>
      <c r="B261" s="4" t="s">
        <v>261</v>
      </c>
      <c r="C261" s="4" t="s">
        <v>386</v>
      </c>
      <c r="D261" s="21" t="s">
        <v>948</v>
      </c>
      <c r="E261" s="4">
        <v>3</v>
      </c>
      <c r="F261" s="4">
        <v>8</v>
      </c>
      <c r="G261" s="4">
        <v>5</v>
      </c>
      <c r="H261" s="4">
        <f>IF(AND(T261&gt;=13,T261&lt;=16),5,IF(AND(T261&gt;=9,T261&lt;=12),4,IF(AND(T261&gt;=5,T261&lt;=8),3,IF(AND(T261&gt;=1,T261&lt;=4),2,IF(AND(T261&gt;=-3,T261&lt;=0),1,IF(AND(T261&gt;=-5,T261&lt;=-4),0,6))))))</f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>SUM(J261:K261)+SUM(M261:S261)*5+4.4*SUM(AO261:AU261)+2.5*SUM(AI261:AM261)+IF(ISNUMBER(AH261),AH261,0)+L261</f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947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>CONCATENATE(AO261,";",AP261,";",AQ261,";",AR261,";",AS261,";",AT261,";",AU261)</f>
        <v>0;0;0;0;0;0;0</v>
      </c>
      <c r="AW261" s="52" t="s">
        <v>824</v>
      </c>
      <c r="AX261" s="52"/>
      <c r="AY261" s="4">
        <v>6</v>
      </c>
      <c r="AZ261" s="4">
        <v>258</v>
      </c>
      <c r="BA261" s="4"/>
      <c r="BB261" s="20">
        <v>0</v>
      </c>
      <c r="BC261" s="21">
        <v>0</v>
      </c>
      <c r="BD261" s="27">
        <v>0.50327869999999997</v>
      </c>
    </row>
    <row r="262" spans="1:56">
      <c r="A262">
        <v>51000259</v>
      </c>
      <c r="B262" s="4" t="s">
        <v>262</v>
      </c>
      <c r="C262" s="4" t="s">
        <v>387</v>
      </c>
      <c r="D262" s="21"/>
      <c r="E262" s="4">
        <v>2</v>
      </c>
      <c r="F262" s="4">
        <v>2</v>
      </c>
      <c r="G262" s="4">
        <v>6</v>
      </c>
      <c r="H262" s="4">
        <f>IF(AND(T262&gt;=13,T262&lt;=16),5,IF(AND(T262&gt;=9,T262&lt;=12),4,IF(AND(T262&gt;=5,T262&lt;=8),3,IF(AND(T262&gt;=1,T262&lt;=4),2,IF(AND(T262&gt;=-3,T262&lt;=0),1,IF(AND(T262&gt;=-5,T262&lt;=-4),0,6))))))</f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>SUM(J262:K262)+SUM(M262:S262)*5+4.4*SUM(AO262:AU262)+2.5*SUM(AI262:AM262)+IF(ISNUMBER(AH262),AH262,0)+L262</f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877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>CONCATENATE(AI262,";",AJ262,";",AK262,";",AL262,";",AM262)</f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>CONCATENATE(AO262,";",AP262,";",AQ262,";",AR262,";",AS262,";",AT262,";",AU262)</f>
        <v>0;0;0;0;0;0;0</v>
      </c>
      <c r="AW262" s="52" t="s">
        <v>824</v>
      </c>
      <c r="AX262" s="52"/>
      <c r="AY262" s="4">
        <v>6</v>
      </c>
      <c r="AZ262" s="4">
        <v>259</v>
      </c>
      <c r="BA262" s="4"/>
      <c r="BB262" s="20">
        <v>0</v>
      </c>
      <c r="BC262" s="21">
        <v>0</v>
      </c>
      <c r="BD262" s="27">
        <v>0.37704919999999997</v>
      </c>
    </row>
    <row r="263" spans="1:56">
      <c r="A263">
        <v>51000260</v>
      </c>
      <c r="B263" s="4" t="s">
        <v>263</v>
      </c>
      <c r="C263" s="4" t="s">
        <v>388</v>
      </c>
      <c r="D263" s="21" t="s">
        <v>750</v>
      </c>
      <c r="E263" s="4">
        <v>1</v>
      </c>
      <c r="F263" s="4">
        <v>2</v>
      </c>
      <c r="G263" s="4">
        <v>4</v>
      </c>
      <c r="H263" s="4">
        <f>IF(AND(T263&gt;=13,T263&lt;=16),5,IF(AND(T263&gt;=9,T263&lt;=12),4,IF(AND(T263&gt;=5,T263&lt;=8),3,IF(AND(T263&gt;=1,T263&lt;=4),2,IF(AND(T263&gt;=-3,T263&lt;=0),1,IF(AND(T263&gt;=-5,T263&lt;=-4),0,6))))))</f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>SUM(J263:K263)+SUM(M263:S263)*5+4.4*SUM(AO263:AU263)+2.5*SUM(AI263:AM263)+IF(ISNUMBER(AH263),AH263,0)+L263</f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>CONCATENATE(AI263,";",AJ263,";",AK263,";",AL263,";",AM263)</f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>CONCATENATE(AO263,";",AP263,";",AQ263,";",AR263,";",AS263,";",AT263,";",AU263)</f>
        <v>0;0;0;0;0;0;0</v>
      </c>
      <c r="AW263" s="52" t="s">
        <v>824</v>
      </c>
      <c r="AX263" s="52"/>
      <c r="AY263" s="4">
        <v>6</v>
      </c>
      <c r="AZ263" s="4">
        <v>260</v>
      </c>
      <c r="BA263" s="4"/>
      <c r="BB263" s="20">
        <v>0</v>
      </c>
      <c r="BC263" s="21">
        <v>0</v>
      </c>
      <c r="BD263" s="27">
        <v>0.1065574</v>
      </c>
    </row>
    <row r="264" spans="1:56">
      <c r="A264">
        <v>51000261</v>
      </c>
      <c r="B264" s="7" t="s">
        <v>450</v>
      </c>
      <c r="C264" s="4" t="s">
        <v>389</v>
      </c>
      <c r="D264" s="21"/>
      <c r="E264" s="4">
        <v>3</v>
      </c>
      <c r="F264" s="4">
        <v>5</v>
      </c>
      <c r="G264" s="4">
        <v>2</v>
      </c>
      <c r="H264" s="4">
        <f>IF(AND(T264&gt;=13,T264&lt;=16),5,IF(AND(T264&gt;=9,T264&lt;=12),4,IF(AND(T264&gt;=5,T264&lt;=8),3,IF(AND(T264&gt;=1,T264&lt;=4),2,IF(AND(T264&gt;=-3,T264&lt;=0),1,IF(AND(T264&gt;=-5,T264&lt;=-4),0,6))))))</f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>SUM(J264:K264)+SUM(M264:S264)*5+4.4*SUM(AO264:AU264)+2.5*SUM(AI264:AM264)+IF(ISNUMBER(AH264),AH264,0)+L264</f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988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>CONCATENATE(AI264,";",AJ264,";",AK264,";",AL264,";",AM264)</f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>CONCATENATE(AO264,";",AP264,";",AQ264,";",AR264,";",AS264,";",AT264,";",AU264)</f>
        <v>0;0;0;0;0;0;0</v>
      </c>
      <c r="AW264" s="52" t="s">
        <v>824</v>
      </c>
      <c r="AX264" s="52"/>
      <c r="AY264" s="4">
        <v>6</v>
      </c>
      <c r="AZ264" s="4">
        <v>261</v>
      </c>
      <c r="BA264" s="4"/>
      <c r="BB264" s="20">
        <v>0</v>
      </c>
      <c r="BC264" s="21">
        <v>0</v>
      </c>
      <c r="BD264" s="27">
        <v>0.4360656</v>
      </c>
    </row>
    <row r="265" spans="1:56">
      <c r="A265">
        <v>51000262</v>
      </c>
      <c r="B265" s="4" t="s">
        <v>264</v>
      </c>
      <c r="C265" s="4" t="s">
        <v>451</v>
      </c>
      <c r="D265" s="21"/>
      <c r="E265" s="4">
        <v>3</v>
      </c>
      <c r="F265" s="4">
        <v>2</v>
      </c>
      <c r="G265" s="4">
        <v>0</v>
      </c>
      <c r="H265" s="4">
        <f>IF(AND(T265&gt;=13,T265&lt;=16),5,IF(AND(T265&gt;=9,T265&lt;=12),4,IF(AND(T265&gt;=5,T265&lt;=8),3,IF(AND(T265&gt;=1,T265&lt;=4),2,IF(AND(T265&gt;=-3,T265&lt;=0),1,IF(AND(T265&gt;=-5,T265&lt;=-4),0,6))))))</f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>SUM(J265:K265)+SUM(M265:S265)*5+4.4*SUM(AO265:AU265)+2.5*SUM(AI265:AM265)+IF(ISNUMBER(AH265),AH265,0)+L265</f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920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>CONCATENATE(AI265,";",AJ265,";",AK265,";",AL265,";",AM265)</f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>CONCATENATE(AO265,";",AP265,";",AQ265,";",AR265,";",AS265,";",AT265,";",AU265)</f>
        <v>0;0;0;0;0;0;0</v>
      </c>
      <c r="AW265" s="52" t="s">
        <v>824</v>
      </c>
      <c r="AX265" s="52"/>
      <c r="AY265" s="4">
        <v>6</v>
      </c>
      <c r="AZ265" s="4">
        <v>262</v>
      </c>
      <c r="BA265" s="4"/>
      <c r="BB265" s="20">
        <v>0</v>
      </c>
      <c r="BC265" s="21">
        <v>0</v>
      </c>
      <c r="BD265" s="27">
        <v>0.57704920000000004</v>
      </c>
    </row>
    <row r="266" spans="1:56">
      <c r="A266">
        <v>51000263</v>
      </c>
      <c r="B266" s="7" t="s">
        <v>452</v>
      </c>
      <c r="C266" s="4" t="s">
        <v>453</v>
      </c>
      <c r="D266" s="21"/>
      <c r="E266" s="4">
        <v>4</v>
      </c>
      <c r="F266" s="4">
        <v>4</v>
      </c>
      <c r="G266" s="4">
        <v>6</v>
      </c>
      <c r="H266" s="4">
        <f>IF(AND(T266&gt;=13,T266&lt;=16),5,IF(AND(T266&gt;=9,T266&lt;=12),4,IF(AND(T266&gt;=5,T266&lt;=8),3,IF(AND(T266&gt;=1,T266&lt;=4),2,IF(AND(T266&gt;=-3,T266&lt;=0),1,IF(AND(T266&gt;=-5,T266&lt;=-4),0,6))))))</f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>SUM(J266:K266)+SUM(M266:S266)*5+4.4*SUM(AO266:AU266)+2.5*SUM(AI266:AM266)+IF(ISNUMBER(AH266),AH266,0)+L266</f>
        <v>4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1062</v>
      </c>
      <c r="Z266" s="39">
        <v>55900031</v>
      </c>
      <c r="AA266" s="20">
        <v>100</v>
      </c>
      <c r="AB266" s="20"/>
      <c r="AC266" s="20"/>
      <c r="AD266" s="20"/>
      <c r="AE266" s="20"/>
      <c r="AF266" s="20"/>
      <c r="AG266" s="20"/>
      <c r="AH266" s="20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5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>CONCATENATE(AI266,";",AJ266,";",AK266,";",AL266,";",AM266)</f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>CONCATENATE(AO266,";",AP266,";",AQ266,";",AR266,";",AS266,";",AT266,";",AU266)</f>
        <v>0;0;0;0;0;0;0</v>
      </c>
      <c r="AW266" s="52" t="s">
        <v>824</v>
      </c>
      <c r="AX266" s="52"/>
      <c r="AY266" s="4">
        <v>6</v>
      </c>
      <c r="AZ266" s="4">
        <v>263</v>
      </c>
      <c r="BA266" s="4"/>
      <c r="BB266" s="20">
        <v>0</v>
      </c>
      <c r="BC266" s="21">
        <v>0</v>
      </c>
      <c r="BD266" s="27">
        <v>0.64590159999999996</v>
      </c>
    </row>
    <row r="267" spans="1:56">
      <c r="A267">
        <v>51000264</v>
      </c>
      <c r="B267" s="7" t="s">
        <v>454</v>
      </c>
      <c r="C267" s="4" t="s">
        <v>390</v>
      </c>
      <c r="D267" s="21" t="s">
        <v>749</v>
      </c>
      <c r="E267" s="4">
        <v>5</v>
      </c>
      <c r="F267" s="4">
        <v>10</v>
      </c>
      <c r="G267" s="4">
        <v>6</v>
      </c>
      <c r="H267" s="4">
        <f>IF(AND(T267&gt;=13,T267&lt;=16),5,IF(AND(T267&gt;=9,T267&lt;=12),4,IF(AND(T267&gt;=5,T267&lt;=8),3,IF(AND(T267&gt;=1,T267&lt;=4),2,IF(AND(T267&gt;=-3,T267&lt;=0),1,IF(AND(T267&gt;=-5,T267&lt;=-4),0,6))))))</f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>SUM(J267:K267)+SUM(M267:S267)*5+4.4*SUM(AO267:AU267)+2.5*SUM(AI267:AM267)+IF(ISNUMBER(AH267),AH267,0)+L267</f>
        <v>20.32</v>
      </c>
      <c r="U267" s="4">
        <v>10</v>
      </c>
      <c r="V267" s="4">
        <v>10</v>
      </c>
      <c r="W267" s="4">
        <v>0</v>
      </c>
      <c r="X267" s="4" t="s">
        <v>91</v>
      </c>
      <c r="Y267" s="4" t="s">
        <v>812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>CONCATENATE(AI267,";",AJ267,";",AK267,";",AL267,";",AM267)</f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>CONCATENATE(AO267,";",AP267,";",AQ267,";",AR267,";",AS267,";",AT267,";",AU267)</f>
        <v>0;0;0;0;0;0.3;0</v>
      </c>
      <c r="AW267" s="52" t="s">
        <v>824</v>
      </c>
      <c r="AX267" s="52"/>
      <c r="AY267" s="4">
        <v>6</v>
      </c>
      <c r="AZ267" s="4">
        <v>264</v>
      </c>
      <c r="BA267" s="4"/>
      <c r="BB267" s="20">
        <v>0</v>
      </c>
      <c r="BC267" s="21">
        <v>0</v>
      </c>
      <c r="BD267" s="27">
        <v>0.8</v>
      </c>
    </row>
    <row r="268" spans="1:56">
      <c r="A268">
        <v>51000265</v>
      </c>
      <c r="B268" s="4" t="s">
        <v>265</v>
      </c>
      <c r="C268" s="4" t="s">
        <v>391</v>
      </c>
      <c r="D268" s="21"/>
      <c r="E268" s="4">
        <v>3</v>
      </c>
      <c r="F268" s="4">
        <v>2</v>
      </c>
      <c r="G268" s="4">
        <v>5</v>
      </c>
      <c r="H268" s="4">
        <f>IF(AND(T268&gt;=13,T268&lt;=16),5,IF(AND(T268&gt;=9,T268&lt;=12),4,IF(AND(T268&gt;=5,T268&lt;=8),3,IF(AND(T268&gt;=1,T268&lt;=4),2,IF(AND(T268&gt;=-3,T268&lt;=0),1,IF(AND(T268&gt;=-5,T268&lt;=-4),0,6))))))</f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4">
        <f>SUM(J268:K268)+SUM(M268:S268)*5+4.4*SUM(AO268:AU268)+2.5*SUM(AI268:AM268)+IF(ISNUMBER(AH268),AH268,0)+L268</f>
        <v>1.75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1061</v>
      </c>
      <c r="Z268" s="39">
        <v>55900031</v>
      </c>
      <c r="AA268" s="20">
        <v>100</v>
      </c>
      <c r="AB268" s="20"/>
      <c r="AC268" s="20"/>
      <c r="AD268" s="20"/>
      <c r="AE268" s="20"/>
      <c r="AF268" s="20"/>
      <c r="AG268" s="20"/>
      <c r="AH268" s="20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5</v>
      </c>
      <c r="AI268" s="20">
        <v>0.3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>CONCATENATE(AI268,";",AJ268,";",AK268,";",AL268,";",AM268)</f>
        <v>0.3;0;0;0;0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>CONCATENATE(AO268,";",AP268,";",AQ268,";",AR268,";",AS268,";",AT268,";",AU268)</f>
        <v>0;0;0;0;0;0;0</v>
      </c>
      <c r="AW268" s="52" t="s">
        <v>824</v>
      </c>
      <c r="AX268" s="52"/>
      <c r="AY268" s="4">
        <v>6</v>
      </c>
      <c r="AZ268" s="4">
        <v>265</v>
      </c>
      <c r="BA268" s="4"/>
      <c r="BB268" s="20">
        <v>0</v>
      </c>
      <c r="BC268" s="21">
        <v>0</v>
      </c>
      <c r="BD268" s="27">
        <v>0.5557377</v>
      </c>
    </row>
    <row r="269" spans="1:56">
      <c r="A269">
        <v>51000266</v>
      </c>
      <c r="B269" s="7" t="s">
        <v>455</v>
      </c>
      <c r="C269" s="4" t="s">
        <v>456</v>
      </c>
      <c r="D269" s="21"/>
      <c r="E269" s="4">
        <v>4</v>
      </c>
      <c r="F269" s="4">
        <v>13</v>
      </c>
      <c r="G269" s="4">
        <v>4</v>
      </c>
      <c r="H269" s="4">
        <f>IF(AND(T269&gt;=13,T269&lt;=16),5,IF(AND(T269&gt;=9,T269&lt;=12),4,IF(AND(T269&gt;=5,T269&lt;=8),3,IF(AND(T269&gt;=1,T269&lt;=4),2,IF(AND(T269&gt;=-3,T269&lt;=0),1,IF(AND(T269&gt;=-5,T269&lt;=-4),0,6))))))</f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>SUM(J269:K269)+SUM(M269:S269)*5+4.4*SUM(AO269:AU269)+2.5*SUM(AI269:AM269)+IF(ISNUMBER(AH269),AH269,0)+L269</f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879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>CONCATENATE(AI269,";",AJ269,";",AK269,";",AL269,";",AM269)</f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>CONCATENATE(AO269,";",AP269,";",AQ269,";",AR269,";",AS269,";",AT269,";",AU269)</f>
        <v>0;0;0;0;0;0;0</v>
      </c>
      <c r="AW269" s="52" t="s">
        <v>824</v>
      </c>
      <c r="AX269" s="52"/>
      <c r="AY269" s="4">
        <v>6</v>
      </c>
      <c r="AZ269" s="4">
        <v>266</v>
      </c>
      <c r="BA269" s="4"/>
      <c r="BB269" s="20">
        <v>0</v>
      </c>
      <c r="BC269" s="21">
        <v>0</v>
      </c>
      <c r="BD269" s="27">
        <v>0.4606557</v>
      </c>
    </row>
    <row r="270" spans="1:56">
      <c r="A270">
        <v>51000267</v>
      </c>
      <c r="B270" s="4" t="s">
        <v>266</v>
      </c>
      <c r="C270" s="4" t="s">
        <v>457</v>
      </c>
      <c r="D270" s="21"/>
      <c r="E270" s="4">
        <v>2</v>
      </c>
      <c r="F270" s="4">
        <v>9</v>
      </c>
      <c r="G270" s="4">
        <v>4</v>
      </c>
      <c r="H270" s="4">
        <f>IF(AND(T270&gt;=13,T270&lt;=16),5,IF(AND(T270&gt;=9,T270&lt;=12),4,IF(AND(T270&gt;=5,T270&lt;=8),3,IF(AND(T270&gt;=1,T270&lt;=4),2,IF(AND(T270&gt;=-3,T270&lt;=0),1,IF(AND(T270&gt;=-5,T270&lt;=-4),0,6))))))</f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>SUM(J270:K270)+SUM(M270:S270)*5+4.4*SUM(AO270:AU270)+2.5*SUM(AI270:AM270)+IF(ISNUMBER(AH270),AH270,0)+L270</f>
        <v>-3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903</v>
      </c>
      <c r="Z270" s="39">
        <v>55100008</v>
      </c>
      <c r="AA270" s="20">
        <v>100</v>
      </c>
      <c r="AB270" s="20"/>
      <c r="AC270" s="20"/>
      <c r="AD270" s="20"/>
      <c r="AE270" s="20"/>
      <c r="AF270" s="20"/>
      <c r="AG270" s="20"/>
      <c r="AH270" s="20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15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>CONCATENATE(AI270,";",AJ270,";",AK270,";",AL270,";",AM270)</f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>CONCATENATE(AO270,";",AP270,";",AQ270,";",AR270,";",AS270,";",AT270,";",AU270)</f>
        <v>0;0;0;0;0;0;0</v>
      </c>
      <c r="AW270" s="52" t="s">
        <v>824</v>
      </c>
      <c r="AX270" s="52"/>
      <c r="AY270" s="4">
        <v>6</v>
      </c>
      <c r="AZ270" s="4">
        <v>267</v>
      </c>
      <c r="BA270" s="4"/>
      <c r="BB270" s="20">
        <v>0</v>
      </c>
      <c r="BC270" s="21">
        <v>0</v>
      </c>
      <c r="BD270" s="27">
        <v>0.58688530000000005</v>
      </c>
    </row>
    <row r="271" spans="1:56">
      <c r="A271">
        <v>51000268</v>
      </c>
      <c r="B271" s="7" t="s">
        <v>405</v>
      </c>
      <c r="C271" s="4" t="s">
        <v>392</v>
      </c>
      <c r="D271" s="21" t="s">
        <v>749</v>
      </c>
      <c r="E271" s="4">
        <v>5</v>
      </c>
      <c r="F271" s="4">
        <v>1</v>
      </c>
      <c r="G271" s="4">
        <v>0</v>
      </c>
      <c r="H271" s="4">
        <f>IF(AND(T271&gt;=13,T271&lt;=16),5,IF(AND(T271&gt;=9,T271&lt;=12),4,IF(AND(T271&gt;=5,T271&lt;=8),3,IF(AND(T271&gt;=1,T271&lt;=4),2,IF(AND(T271&gt;=-3,T271&lt;=0),1,IF(AND(T271&gt;=-5,T271&lt;=-4),0,6))))))</f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>SUM(J271:K271)+SUM(M271:S271)*5+4.4*SUM(AO271:AU271)+2.5*SUM(AI271:AM271)+IF(ISNUMBER(AH271),AH271,0)+L271</f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910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>CONCATENATE(AI271,";",AJ271,";",AK271,";",AL271,";",AM271)</f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>CONCATENATE(AO271,";",AP271,";",AQ271,";",AR271,";",AS271,";",AT271,";",AU271)</f>
        <v>0;0;0;0;0;0;0</v>
      </c>
      <c r="AW271" s="52" t="s">
        <v>824</v>
      </c>
      <c r="AX271" s="52"/>
      <c r="AY271" s="4">
        <v>5</v>
      </c>
      <c r="AZ271" s="4">
        <v>268</v>
      </c>
      <c r="BA271" s="4"/>
      <c r="BB271" s="20">
        <v>0</v>
      </c>
      <c r="BC271" s="21">
        <v>0</v>
      </c>
      <c r="BD271" s="27">
        <v>0.81147539999999996</v>
      </c>
    </row>
    <row r="272" spans="1:56">
      <c r="A272">
        <v>51000269</v>
      </c>
      <c r="B272" s="4" t="s">
        <v>267</v>
      </c>
      <c r="C272" s="4" t="s">
        <v>637</v>
      </c>
      <c r="D272" s="21" t="s">
        <v>749</v>
      </c>
      <c r="E272" s="4">
        <v>5</v>
      </c>
      <c r="F272" s="4">
        <v>1</v>
      </c>
      <c r="G272" s="4">
        <v>2</v>
      </c>
      <c r="H272" s="4">
        <f>IF(AND(T272&gt;=13,T272&lt;=16),5,IF(AND(T272&gt;=9,T272&lt;=12),4,IF(AND(T272&gt;=5,T272&lt;=8),3,IF(AND(T272&gt;=1,T272&lt;=4),2,IF(AND(T272&gt;=-3,T272&lt;=0),1,IF(AND(T272&gt;=-5,T272&lt;=-4),0,6))))))</f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>SUM(J272:K272)+SUM(M272:S272)*5+4.4*SUM(AO272:AU272)+2.5*SUM(AI272:AM272)+IF(ISNUMBER(AH272),AH272,0)+L272</f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1028</v>
      </c>
      <c r="Z272" s="39">
        <v>55000275</v>
      </c>
      <c r="AA272" s="20">
        <v>70</v>
      </c>
      <c r="AB272" s="20"/>
      <c r="AC272" s="20"/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>CONCATENATE(AI272,";",AJ272,";",AK272,";",AL272,";",AM272)</f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>CONCATENATE(AO272,";",AP272,";",AQ272,";",AR272,";",AS272,";",AT272,";",AU272)</f>
        <v>0;0;0;0;0;0;0</v>
      </c>
      <c r="AW272" s="52" t="s">
        <v>824</v>
      </c>
      <c r="AX272" s="52"/>
      <c r="AY272" s="4">
        <v>6</v>
      </c>
      <c r="AZ272" s="4">
        <v>269</v>
      </c>
      <c r="BA272" s="4"/>
      <c r="BB272" s="20">
        <v>0</v>
      </c>
      <c r="BC272" s="21">
        <v>0</v>
      </c>
      <c r="BD272" s="27">
        <v>0.77213109999999996</v>
      </c>
    </row>
    <row r="273" spans="1:56">
      <c r="A273">
        <v>51000270</v>
      </c>
      <c r="B273" s="4" t="s">
        <v>268</v>
      </c>
      <c r="C273" s="4" t="s">
        <v>393</v>
      </c>
      <c r="D273" s="21" t="s">
        <v>749</v>
      </c>
      <c r="E273" s="4">
        <v>5</v>
      </c>
      <c r="F273" s="4">
        <v>1</v>
      </c>
      <c r="G273" s="4">
        <v>1</v>
      </c>
      <c r="H273" s="4">
        <f>IF(AND(T273&gt;=13,T273&lt;=16),5,IF(AND(T273&gt;=9,T273&lt;=12),4,IF(AND(T273&gt;=5,T273&lt;=8),3,IF(AND(T273&gt;=1,T273&lt;=4),2,IF(AND(T273&gt;=-3,T273&lt;=0),1,IF(AND(T273&gt;=-5,T273&lt;=-4),0,6))))))</f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>SUM(J273:K273)+SUM(M273:S273)*5+4.4*SUM(AO273:AU273)+2.5*SUM(AI273:AM273)+IF(ISNUMBER(AH273),AH273,0)+L273</f>
        <v>0</v>
      </c>
      <c r="U273" s="4">
        <v>10</v>
      </c>
      <c r="V273" s="4">
        <v>12</v>
      </c>
      <c r="W273" s="4">
        <v>0</v>
      </c>
      <c r="X273" s="4" t="s">
        <v>747</v>
      </c>
      <c r="Y273" s="4" t="s">
        <v>1070</v>
      </c>
      <c r="Z273" s="39">
        <v>55000136</v>
      </c>
      <c r="AA273" s="20">
        <v>20</v>
      </c>
      <c r="AB273" s="20"/>
      <c r="AC273" s="20"/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>CONCATENATE(AI273,";",AJ273,";",AK273,";",AL273,";",AM273)</f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>CONCATENATE(AO273,";",AP273,";",AQ273,";",AR273,";",AS273,";",AT273,";",AU273)</f>
        <v>0;0;0;0;0;0;0</v>
      </c>
      <c r="AW273" s="52" t="s">
        <v>824</v>
      </c>
      <c r="AX273" s="52"/>
      <c r="AY273" s="4">
        <v>3</v>
      </c>
      <c r="AZ273" s="4">
        <v>270</v>
      </c>
      <c r="BA273" s="4"/>
      <c r="BB273" s="20">
        <v>0</v>
      </c>
      <c r="BC273" s="21">
        <v>0</v>
      </c>
      <c r="BD273" s="27">
        <v>0.83442620000000001</v>
      </c>
    </row>
    <row r="274" spans="1:56">
      <c r="A274">
        <v>51000271</v>
      </c>
      <c r="B274" s="4" t="s">
        <v>269</v>
      </c>
      <c r="C274" s="4" t="s">
        <v>394</v>
      </c>
      <c r="D274" s="21"/>
      <c r="E274" s="4">
        <v>1</v>
      </c>
      <c r="F274" s="4">
        <v>8</v>
      </c>
      <c r="G274" s="4">
        <v>0</v>
      </c>
      <c r="H274" s="4">
        <f>IF(AND(T274&gt;=13,T274&lt;=16),5,IF(AND(T274&gt;=9,T274&lt;=12),4,IF(AND(T274&gt;=5,T274&lt;=8),3,IF(AND(T274&gt;=1,T274&lt;=4),2,IF(AND(T274&gt;=-3,T274&lt;=0),1,IF(AND(T274&gt;=-5,T274&lt;=-4),0,6))))))</f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>SUM(J274:K274)+SUM(M274:S274)*5+4.4*SUM(AO274:AU274)+2.5*SUM(AI274:AM274)+IF(ISNUMBER(AH274),AH274,0)+L274</f>
        <v>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1096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>CONCATENATE(AI274,";",AJ274,";",AK274,";",AL274,";",AM274)</f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>CONCATENATE(AO274,";",AP274,";",AQ274,";",AR274,";",AS274,";",AT274,";",AU274)</f>
        <v>0;0;0;0;0;0;0</v>
      </c>
      <c r="AW274" s="52" t="s">
        <v>824</v>
      </c>
      <c r="AX274" s="52"/>
      <c r="AY274" s="4">
        <v>6</v>
      </c>
      <c r="AZ274" s="4">
        <v>271</v>
      </c>
      <c r="BA274" s="4"/>
      <c r="BB274" s="20">
        <v>0</v>
      </c>
      <c r="BC274" s="21">
        <v>0</v>
      </c>
      <c r="BD274" s="27">
        <v>0.12950819999999999</v>
      </c>
    </row>
    <row r="275" spans="1:56">
      <c r="A275">
        <v>51000272</v>
      </c>
      <c r="B275" s="4" t="s">
        <v>270</v>
      </c>
      <c r="C275" s="4" t="s">
        <v>458</v>
      </c>
      <c r="D275" s="21" t="s">
        <v>886</v>
      </c>
      <c r="E275" s="4">
        <v>3</v>
      </c>
      <c r="F275" s="4">
        <v>8</v>
      </c>
      <c r="G275" s="4">
        <v>0</v>
      </c>
      <c r="H275" s="4">
        <f>IF(AND(T275&gt;=13,T275&lt;=16),5,IF(AND(T275&gt;=9,T275&lt;=12),4,IF(AND(T275&gt;=5,T275&lt;=8),3,IF(AND(T275&gt;=1,T275&lt;=4),2,IF(AND(T275&gt;=-3,T275&lt;=0),1,IF(AND(T275&gt;=-5,T275&lt;=-4),0,6))))))</f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4">
        <f>SUM(J275:K275)+SUM(M275:S275)*5+4.4*SUM(AO275:AU275)+2.5*SUM(AI275:AM275)+IF(ISNUMBER(AH275),AH275,0)+L275</f>
        <v>2</v>
      </c>
      <c r="U275" s="4">
        <v>30</v>
      </c>
      <c r="V275" s="4">
        <v>15</v>
      </c>
      <c r="W275" s="4">
        <v>0</v>
      </c>
      <c r="X275" s="4" t="s">
        <v>271</v>
      </c>
      <c r="Y275" s="4" t="s">
        <v>1027</v>
      </c>
      <c r="Z275" s="39">
        <v>55700005</v>
      </c>
      <c r="AA275" s="20">
        <v>30</v>
      </c>
      <c r="AB275" s="20"/>
      <c r="AC275" s="20"/>
      <c r="AD275" s="20"/>
      <c r="AE275" s="20"/>
      <c r="AF275" s="20"/>
      <c r="AG275" s="20"/>
      <c r="AH275" s="20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>CONCATENATE(AI275,";",AJ275,";",AK275,";",AL275,";",AM275)</f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>CONCATENATE(AO275,";",AP275,";",AQ275,";",AR275,";",AS275,";",AT275,";",AU275)</f>
        <v>0;0;0;0;0;0;0</v>
      </c>
      <c r="AW275" s="52" t="s">
        <v>824</v>
      </c>
      <c r="AX275" s="52"/>
      <c r="AY275" s="4">
        <v>6</v>
      </c>
      <c r="AZ275" s="4">
        <v>272</v>
      </c>
      <c r="BA275" s="4"/>
      <c r="BB275" s="20">
        <v>0</v>
      </c>
      <c r="BC275" s="21">
        <v>0</v>
      </c>
      <c r="BD275" s="27">
        <v>0.40655740000000001</v>
      </c>
    </row>
    <row r="276" spans="1:56">
      <c r="A276">
        <v>51000273</v>
      </c>
      <c r="B276" s="7" t="s">
        <v>459</v>
      </c>
      <c r="C276" s="4" t="s">
        <v>460</v>
      </c>
      <c r="D276" s="21"/>
      <c r="E276" s="4">
        <v>4</v>
      </c>
      <c r="F276" s="4">
        <v>11</v>
      </c>
      <c r="G276" s="4">
        <v>2</v>
      </c>
      <c r="H276" s="4">
        <f>IF(AND(T276&gt;=13,T276&lt;=16),5,IF(AND(T276&gt;=9,T276&lt;=12),4,IF(AND(T276&gt;=5,T276&lt;=8),3,IF(AND(T276&gt;=1,T276&lt;=4),2,IF(AND(T276&gt;=-3,T276&lt;=0),1,IF(AND(T276&gt;=-5,T276&lt;=-4),0,6))))))</f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>SUM(J276:K276)+SUM(M276:S276)*5+4.4*SUM(AO276:AU276)+2.5*SUM(AI276:AM276)+IF(ISNUMBER(AH276),AH276,0)+L276</f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>CONCATENATE(AI276,";",AJ276,";",AK276,";",AL276,";",AM276)</f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>CONCATENATE(AO276,";",AP276,";",AQ276,";",AR276,";",AS276,";",AT276,";",AU276)</f>
        <v>0;0;0;-0.5;0;0;0</v>
      </c>
      <c r="AW276" s="52" t="s">
        <v>824</v>
      </c>
      <c r="AX276" s="52"/>
      <c r="AY276" s="4">
        <v>6</v>
      </c>
      <c r="AZ276" s="4">
        <v>273</v>
      </c>
      <c r="BA276" s="4"/>
      <c r="BB276" s="20">
        <v>0</v>
      </c>
      <c r="BC276" s="21">
        <v>0</v>
      </c>
      <c r="BD276" s="27">
        <v>0.67049179999999997</v>
      </c>
    </row>
    <row r="277" spans="1:56">
      <c r="A277">
        <v>51000274</v>
      </c>
      <c r="B277" s="7" t="s">
        <v>461</v>
      </c>
      <c r="C277" s="4" t="s">
        <v>462</v>
      </c>
      <c r="D277" s="21" t="s">
        <v>1009</v>
      </c>
      <c r="E277" s="4">
        <v>3</v>
      </c>
      <c r="F277" s="4">
        <v>13</v>
      </c>
      <c r="G277" s="4">
        <v>3</v>
      </c>
      <c r="H277" s="4">
        <f>IF(AND(T277&gt;=13,T277&lt;=16),5,IF(AND(T277&gt;=9,T277&lt;=12),4,IF(AND(T277&gt;=5,T277&lt;=8),3,IF(AND(T277&gt;=1,T277&lt;=4),2,IF(AND(T277&gt;=-3,T277&lt;=0),1,IF(AND(T277&gt;=-5,T277&lt;=-4),0,6))))))</f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4">
        <f>SUM(J277:K277)+SUM(M277:S277)*5+4.4*SUM(AO277:AU277)+2.5*SUM(AI277:AM277)+IF(ISNUMBER(AH277),AH277,0)+L277</f>
        <v>3</v>
      </c>
      <c r="U277" s="4">
        <v>10</v>
      </c>
      <c r="V277" s="4">
        <v>15</v>
      </c>
      <c r="W277" s="4">
        <v>0</v>
      </c>
      <c r="X277" s="4" t="s">
        <v>75</v>
      </c>
      <c r="Y277" s="4" t="s">
        <v>1008</v>
      </c>
      <c r="Z277" s="20">
        <v>55310003</v>
      </c>
      <c r="AA277" s="20">
        <v>100</v>
      </c>
      <c r="AB277" s="20"/>
      <c r="AC277" s="20"/>
      <c r="AD277" s="20"/>
      <c r="AE277" s="20"/>
      <c r="AF277" s="20"/>
      <c r="AG277" s="20"/>
      <c r="AH277" s="20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>CONCATENATE(AI277,";",AJ277,";",AK277,";",AL277,";",AM277)</f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>CONCATENATE(AO277,";",AP277,";",AQ277,";",AR277,";",AS277,";",AT277,";",AU277)</f>
        <v>0;0;0;0;0;0;0</v>
      </c>
      <c r="AW277" s="52" t="s">
        <v>824</v>
      </c>
      <c r="AX277" s="52"/>
      <c r="AY277" s="4">
        <v>6</v>
      </c>
      <c r="AZ277" s="4">
        <v>274</v>
      </c>
      <c r="BA277" s="4"/>
      <c r="BB277" s="20">
        <v>0</v>
      </c>
      <c r="BC277" s="21">
        <v>0</v>
      </c>
      <c r="BD277" s="27">
        <v>0.48196719999999998</v>
      </c>
    </row>
    <row r="278" spans="1:56">
      <c r="A278">
        <v>51000275</v>
      </c>
      <c r="B278" s="7" t="s">
        <v>463</v>
      </c>
      <c r="C278" s="4" t="s">
        <v>464</v>
      </c>
      <c r="D278" s="21"/>
      <c r="E278" s="4">
        <v>3</v>
      </c>
      <c r="F278" s="4">
        <v>11</v>
      </c>
      <c r="G278" s="4">
        <v>0</v>
      </c>
      <c r="H278" s="4">
        <f>IF(AND(T278&gt;=13,T278&lt;=16),5,IF(AND(T278&gt;=9,T278&lt;=12),4,IF(AND(T278&gt;=5,T278&lt;=8),3,IF(AND(T278&gt;=1,T278&lt;=4),2,IF(AND(T278&gt;=-3,T278&lt;=0),1,IF(AND(T278&gt;=-5,T278&lt;=-4),0,6))))))</f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4">
        <f>SUM(J278:K278)+SUM(M278:S278)*5+4.4*SUM(AO278:AU278)+2.5*SUM(AI278:AM278)+IF(ISNUMBER(AH278),AH278,0)+L278</f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1002</v>
      </c>
      <c r="Z278" s="20">
        <v>55110016</v>
      </c>
      <c r="AA278" s="20">
        <v>100</v>
      </c>
      <c r="AB278" s="20">
        <v>55100008</v>
      </c>
      <c r="AC278" s="20">
        <v>100</v>
      </c>
      <c r="AD278" s="20"/>
      <c r="AE278" s="20"/>
      <c r="AF278" s="20"/>
      <c r="AG278" s="20"/>
      <c r="AH278" s="20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>CONCATENATE(AI278,";",AJ278,";",AK278,";",AL278,";",AM278)</f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>CONCATENATE(AO278,";",AP278,";",AQ278,";",AR278,";",AS278,";",AT278,";",AU278)</f>
        <v>0;0;0;0;0;0;0</v>
      </c>
      <c r="AW278" s="52" t="s">
        <v>824</v>
      </c>
      <c r="AX278" s="52"/>
      <c r="AY278" s="4">
        <v>6</v>
      </c>
      <c r="AZ278" s="4">
        <v>275</v>
      </c>
      <c r="BA278" s="4"/>
      <c r="BB278" s="20">
        <v>0</v>
      </c>
      <c r="BC278" s="21">
        <v>0</v>
      </c>
      <c r="BD278" s="27">
        <v>0.52295080000000005</v>
      </c>
    </row>
    <row r="279" spans="1:56">
      <c r="A279">
        <v>51000276</v>
      </c>
      <c r="B279" s="4" t="s">
        <v>272</v>
      </c>
      <c r="C279" s="4" t="s">
        <v>465</v>
      </c>
      <c r="D279" s="21"/>
      <c r="E279" s="4">
        <v>2</v>
      </c>
      <c r="F279" s="4">
        <v>2</v>
      </c>
      <c r="G279" s="4">
        <v>0</v>
      </c>
      <c r="H279" s="4">
        <f>IF(AND(T279&gt;=13,T279&lt;=16),5,IF(AND(T279&gt;=9,T279&lt;=12),4,IF(AND(T279&gt;=5,T279&lt;=8),3,IF(AND(T279&gt;=1,T279&lt;=4),2,IF(AND(T279&gt;=-3,T279&lt;=0),1,IF(AND(T279&gt;=-5,T279&lt;=-4),0,6))))))</f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>SUM(J279:K279)+SUM(M279:S279)*5+4.4*SUM(AO279:AU279)+2.5*SUM(AI279:AM279)+IF(ISNUMBER(AH279),AH279,0)+L279</f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1017</v>
      </c>
      <c r="Z279" s="39">
        <v>55900022</v>
      </c>
      <c r="AA279" s="20">
        <v>100</v>
      </c>
      <c r="AB279" s="20"/>
      <c r="AC279" s="20"/>
      <c r="AD279" s="20"/>
      <c r="AE279" s="20"/>
      <c r="AF279" s="20"/>
      <c r="AG279" s="20"/>
      <c r="AH279" s="20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>CONCATENATE(AI279,";",AJ279,";",AK279,";",AL279,";",AM279)</f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>CONCATENATE(AO279,";",AP279,";",AQ279,";",AR279,";",AS279,";",AT279,";",AU279)</f>
        <v>0;0;0;0;0;0;0</v>
      </c>
      <c r="AW279" s="52" t="s">
        <v>824</v>
      </c>
      <c r="AX279" s="52"/>
      <c r="AY279" s="4">
        <v>6</v>
      </c>
      <c r="AZ279" s="4">
        <v>276</v>
      </c>
      <c r="BA279" s="4"/>
      <c r="BB279" s="20">
        <v>0</v>
      </c>
      <c r="BC279" s="21">
        <v>0</v>
      </c>
      <c r="BD279" s="27">
        <v>0.10983610000000001</v>
      </c>
    </row>
    <row r="280" spans="1:56">
      <c r="A280">
        <v>51000277</v>
      </c>
      <c r="B280" s="4" t="s">
        <v>273</v>
      </c>
      <c r="C280" s="4" t="s">
        <v>466</v>
      </c>
      <c r="D280" s="21"/>
      <c r="E280" s="4">
        <v>3</v>
      </c>
      <c r="F280" s="4">
        <v>10</v>
      </c>
      <c r="G280" s="4">
        <v>0</v>
      </c>
      <c r="H280" s="4">
        <f>IF(AND(T280&gt;=13,T280&lt;=16),5,IF(AND(T280&gt;=9,T280&lt;=12),4,IF(AND(T280&gt;=5,T280&lt;=8),3,IF(AND(T280&gt;=1,T280&lt;=4),2,IF(AND(T280&gt;=-3,T280&lt;=0),1,IF(AND(T280&gt;=-5,T280&lt;=-4),0,6))))))</f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>SUM(J280:K280)+SUM(M280:S280)*5+4.4*SUM(AO280:AU280)+2.5*SUM(AI280:AM280)+IF(ISNUMBER(AH280),AH280,0)+L280</f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1044</v>
      </c>
      <c r="Z280" s="39">
        <v>55110019</v>
      </c>
      <c r="AA280" s="20">
        <v>20</v>
      </c>
      <c r="AB280" s="20"/>
      <c r="AC280" s="20"/>
      <c r="AD280" s="20"/>
      <c r="AE280" s="20"/>
      <c r="AF280" s="20"/>
      <c r="AG280" s="20"/>
      <c r="AH280" s="20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6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>CONCATENATE(AI280,";",AJ280,";",AK280,";",AL280,";",AM280)</f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>CONCATENATE(AO280,";",AP280,";",AQ280,";",AR280,";",AS280,";",AT280,";",AU280)</f>
        <v>0;0;0;0;0;0;0</v>
      </c>
      <c r="AW280" s="52" t="s">
        <v>824</v>
      </c>
      <c r="AX280" s="52"/>
      <c r="AY280" s="4">
        <v>6</v>
      </c>
      <c r="AZ280" s="4">
        <v>277</v>
      </c>
      <c r="BA280" s="4"/>
      <c r="BB280" s="20">
        <v>0</v>
      </c>
      <c r="BC280" s="21">
        <v>0</v>
      </c>
      <c r="BD280" s="27">
        <v>0.50655740000000005</v>
      </c>
    </row>
    <row r="281" spans="1:56">
      <c r="A281">
        <v>51000278</v>
      </c>
      <c r="B281" s="4" t="s">
        <v>274</v>
      </c>
      <c r="C281" s="4" t="s">
        <v>395</v>
      </c>
      <c r="D281" s="21" t="s">
        <v>1102</v>
      </c>
      <c r="E281" s="4">
        <v>1</v>
      </c>
      <c r="F281" s="4">
        <v>1</v>
      </c>
      <c r="G281" s="4">
        <v>0</v>
      </c>
      <c r="H281" s="4">
        <f>IF(AND(T281&gt;=13,T281&lt;=16),5,IF(AND(T281&gt;=9,T281&lt;=12),4,IF(AND(T281&gt;=5,T281&lt;=8),3,IF(AND(T281&gt;=1,T281&lt;=4),2,IF(AND(T281&gt;=-3,T281&lt;=0),1,IF(AND(T281&gt;=-5,T281&lt;=-4),0,6))))))</f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>SUM(J281:K281)+SUM(M281:S281)*5+4.4*SUM(AO281:AU281)+2.5*SUM(AI281:AM281)+IF(ISNUMBER(AH281),AH281,0)+L281</f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934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>CONCATENATE(AI281,";",AJ281,";",AK281,";",AL281,";",AM281)</f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>CONCATENATE(AO281,";",AP281,";",AQ281,";",AR281,";",AS281,";",AT281,";",AU281)</f>
        <v>0;0;0;0;0;0;0</v>
      </c>
      <c r="AW281" s="52" t="s">
        <v>824</v>
      </c>
      <c r="AX281" s="52"/>
      <c r="AY281" s="4">
        <v>6</v>
      </c>
      <c r="AZ281" s="4">
        <v>278</v>
      </c>
      <c r="BA281" s="4"/>
      <c r="BB281" s="20">
        <v>0</v>
      </c>
      <c r="BC281" s="21">
        <v>0</v>
      </c>
      <c r="BD281" s="27">
        <v>5.5737700000000001E-2</v>
      </c>
    </row>
    <row r="282" spans="1:56">
      <c r="A282">
        <v>51000279</v>
      </c>
      <c r="B282" s="4" t="s">
        <v>275</v>
      </c>
      <c r="C282" s="4" t="s">
        <v>396</v>
      </c>
      <c r="D282" s="21" t="s">
        <v>1102</v>
      </c>
      <c r="E282" s="4">
        <v>1</v>
      </c>
      <c r="F282" s="4">
        <v>1</v>
      </c>
      <c r="G282" s="4">
        <v>0</v>
      </c>
      <c r="H282" s="4">
        <f>IF(AND(T282&gt;=13,T282&lt;=16),5,IF(AND(T282&gt;=9,T282&lt;=12),4,IF(AND(T282&gt;=5,T282&lt;=8),3,IF(AND(T282&gt;=1,T282&lt;=4),2,IF(AND(T282&gt;=-3,T282&lt;=0),1,IF(AND(T282&gt;=-5,T282&lt;=-4),0,6))))))</f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>SUM(J282:K282)+SUM(M282:S282)*5+4.4*SUM(AO282:AU282)+2.5*SUM(AI282:AM282)+IF(ISNUMBER(AH282),AH282,0)+L282</f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934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>CONCATENATE(AI282,";",AJ282,";",AK282,";",AL282,";",AM282)</f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>CONCATENATE(AO282,";",AP282,";",AQ282,";",AR282,";",AS282,";",AT282,";",AU282)</f>
        <v>0;0;0;0;0;0;0</v>
      </c>
      <c r="AW282" s="52" t="s">
        <v>824</v>
      </c>
      <c r="AX282" s="52"/>
      <c r="AY282" s="4">
        <v>6</v>
      </c>
      <c r="AZ282" s="4">
        <v>279</v>
      </c>
      <c r="BA282" s="4"/>
      <c r="BB282" s="20">
        <v>0</v>
      </c>
      <c r="BC282" s="21">
        <v>0</v>
      </c>
      <c r="BD282" s="27">
        <v>0.14590159999999999</v>
      </c>
    </row>
    <row r="283" spans="1:56">
      <c r="A283">
        <v>51000280</v>
      </c>
      <c r="B283" s="4" t="s">
        <v>276</v>
      </c>
      <c r="C283" s="4" t="s">
        <v>397</v>
      </c>
      <c r="D283" s="21" t="s">
        <v>1102</v>
      </c>
      <c r="E283" s="4">
        <v>1</v>
      </c>
      <c r="F283" s="4">
        <v>1</v>
      </c>
      <c r="G283" s="4">
        <v>0</v>
      </c>
      <c r="H283" s="4">
        <f>IF(AND(T283&gt;=13,T283&lt;=16),5,IF(AND(T283&gt;=9,T283&lt;=12),4,IF(AND(T283&gt;=5,T283&lt;=8),3,IF(AND(T283&gt;=1,T283&lt;=4),2,IF(AND(T283&gt;=-3,T283&lt;=0),1,IF(AND(T283&gt;=-5,T283&lt;=-4),0,6))))))</f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>SUM(J283:K283)+SUM(M283:S283)*5+4.4*SUM(AO283:AU283)+2.5*SUM(AI283:AM283)+IF(ISNUMBER(AH283),AH283,0)+L283</f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934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>CONCATENATE(AI283,";",AJ283,";",AK283,";",AL283,";",AM283)</f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>CONCATENATE(AO283,";",AP283,";",AQ283,";",AR283,";",AS283,";",AT283,";",AU283)</f>
        <v>0;0;0;0;0;0;0</v>
      </c>
      <c r="AW283" s="52" t="s">
        <v>824</v>
      </c>
      <c r="AX283" s="52"/>
      <c r="AY283" s="4">
        <v>6</v>
      </c>
      <c r="AZ283" s="4">
        <v>280</v>
      </c>
      <c r="BA283" s="4"/>
      <c r="BB283" s="20">
        <v>0</v>
      </c>
      <c r="BC283" s="21">
        <v>0</v>
      </c>
      <c r="BD283" s="27">
        <v>0.1245902</v>
      </c>
    </row>
    <row r="284" spans="1:56">
      <c r="A284">
        <v>51000281</v>
      </c>
      <c r="B284" s="4" t="s">
        <v>277</v>
      </c>
      <c r="C284" s="4" t="s">
        <v>638</v>
      </c>
      <c r="D284" s="21" t="s">
        <v>749</v>
      </c>
      <c r="E284" s="4">
        <v>6</v>
      </c>
      <c r="F284" s="4">
        <v>1</v>
      </c>
      <c r="G284" s="4">
        <v>6</v>
      </c>
      <c r="H284" s="4">
        <f>IF(AND(T284&gt;=13,T284&lt;=16),5,IF(AND(T284&gt;=9,T284&lt;=12),4,IF(AND(T284&gt;=5,T284&lt;=8),3,IF(AND(T284&gt;=1,T284&lt;=4),2,IF(AND(T284&gt;=-3,T284&lt;=0),1,IF(AND(T284&gt;=-5,T284&lt;=-4),0,6))))))</f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>SUM(J284:K284)+SUM(M284:S284)*5+4.4*SUM(AO284:AU284)+2.5*SUM(AI284:AM284)+IF(ISNUMBER(AH284),AH284,0)+L284</f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1052</v>
      </c>
      <c r="Z284" s="39">
        <v>55200010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>CONCATENATE(AI284,";",AJ284,";",AK284,";",AL284,";",AM284)</f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>CONCATENATE(AO284,";",AP284,";",AQ284,";",AR284,";",AS284,";",AT284,";",AU284)</f>
        <v>0;0;0;0;0;0.3;0</v>
      </c>
      <c r="AW284" s="52" t="s">
        <v>824</v>
      </c>
      <c r="AX284" s="52"/>
      <c r="AY284" s="4">
        <v>6</v>
      </c>
      <c r="AZ284" s="4">
        <v>281</v>
      </c>
      <c r="BA284" s="4"/>
      <c r="BB284" s="20">
        <v>0</v>
      </c>
      <c r="BC284" s="21">
        <v>0</v>
      </c>
      <c r="BD284" s="27">
        <v>0.90163930000000003</v>
      </c>
    </row>
    <row r="285" spans="1:56">
      <c r="A285">
        <v>51000282</v>
      </c>
      <c r="B285" s="4" t="s">
        <v>278</v>
      </c>
      <c r="C285" s="4" t="s">
        <v>643</v>
      </c>
      <c r="D285" s="21" t="s">
        <v>749</v>
      </c>
      <c r="E285" s="4">
        <v>6</v>
      </c>
      <c r="F285" s="4">
        <v>3</v>
      </c>
      <c r="G285" s="4">
        <v>5</v>
      </c>
      <c r="H285" s="4">
        <f>IF(AND(T285&gt;=13,T285&lt;=16),5,IF(AND(T285&gt;=9,T285&lt;=12),4,IF(AND(T285&gt;=5,T285&lt;=8),3,IF(AND(T285&gt;=1,T285&lt;=4),2,IF(AND(T285&gt;=-3,T285&lt;=0),1,IF(AND(T285&gt;=-5,T285&lt;=-4),0,6))))))</f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>SUM(J285:K285)+SUM(M285:S285)*5+4.4*SUM(AO285:AU285)+2.5*SUM(AI285:AM285)+IF(ISNUMBER(AH285),AH285,0)+L285</f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897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>CONCATENATE(AI285,";",AJ285,";",AK285,";",AL285,";",AM285)</f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>CONCATENATE(AO285,";",AP285,";",AQ285,";",AR285,";",AS285,";",AT285,";",AU285)</f>
        <v>0;0;0;0;0;0;0.3</v>
      </c>
      <c r="AW285" s="52" t="s">
        <v>824</v>
      </c>
      <c r="AX285" s="52"/>
      <c r="AY285" s="4">
        <v>5</v>
      </c>
      <c r="AZ285" s="4">
        <v>282</v>
      </c>
      <c r="BA285" s="4"/>
      <c r="BB285" s="20">
        <v>0</v>
      </c>
      <c r="BC285" s="21">
        <v>0</v>
      </c>
      <c r="BD285" s="27">
        <v>0.91311469999999995</v>
      </c>
    </row>
    <row r="286" spans="1:56">
      <c r="A286">
        <v>51000283</v>
      </c>
      <c r="B286" s="4" t="s">
        <v>279</v>
      </c>
      <c r="C286" s="4" t="s">
        <v>644</v>
      </c>
      <c r="D286" s="21" t="s">
        <v>802</v>
      </c>
      <c r="E286" s="4">
        <v>1</v>
      </c>
      <c r="F286" s="4">
        <v>8</v>
      </c>
      <c r="G286" s="4">
        <v>0</v>
      </c>
      <c r="H286" s="4">
        <f>IF(AND(T286&gt;=13,T286&lt;=16),5,IF(AND(T286&gt;=9,T286&lt;=12),4,IF(AND(T286&gt;=5,T286&lt;=8),3,IF(AND(T286&gt;=1,T286&lt;=4),2,IF(AND(T286&gt;=-3,T286&lt;=0),1,IF(AND(T286&gt;=-5,T286&lt;=-4),0,6))))))</f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>SUM(J286:K286)+SUM(M286:S286)*5+4.4*SUM(AO286:AU286)+2.5*SUM(AI286:AM286)+IF(ISNUMBER(AH286),AH286,0)+L286</f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>CONCATENATE(AI286,";",AJ286,";",AK286,";",AL286,";",AM286)</f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>CONCATENATE(AO286,";",AP286,";",AQ286,";",AR286,";",AS286,";",AT286,";",AU286)</f>
        <v>0;0;0;0;0;0;0</v>
      </c>
      <c r="AW286" s="52" t="s">
        <v>824</v>
      </c>
      <c r="AX286" s="52"/>
      <c r="AY286" s="4">
        <v>6</v>
      </c>
      <c r="AZ286" s="4">
        <v>283</v>
      </c>
      <c r="BA286" s="4"/>
      <c r="BB286" s="20">
        <v>0</v>
      </c>
      <c r="BC286" s="21">
        <v>0</v>
      </c>
      <c r="BD286" s="27">
        <v>0.2262295</v>
      </c>
    </row>
    <row r="287" spans="1:56">
      <c r="A287">
        <v>51000284</v>
      </c>
      <c r="B287" s="7" t="s">
        <v>467</v>
      </c>
      <c r="C287" s="4" t="s">
        <v>468</v>
      </c>
      <c r="D287" s="21"/>
      <c r="E287" s="4">
        <v>3</v>
      </c>
      <c r="F287" s="4">
        <v>10</v>
      </c>
      <c r="G287" s="4">
        <v>6</v>
      </c>
      <c r="H287" s="4">
        <f>IF(AND(T287&gt;=13,T287&lt;=16),5,IF(AND(T287&gt;=9,T287&lt;=12),4,IF(AND(T287&gt;=5,T287&lt;=8),3,IF(AND(T287&gt;=1,T287&lt;=4),2,IF(AND(T287&gt;=-3,T287&lt;=0),1,IF(AND(T287&gt;=-5,T287&lt;=-4),0,6))))))</f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4">
        <f>SUM(J287:K287)+SUM(M287:S287)*5+4.4*SUM(AO287:AU287)+2.5*SUM(AI287:AM287)+IF(ISNUMBER(AH287),AH287,0)+L287</f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1004</v>
      </c>
      <c r="Z287" s="39">
        <v>55110017</v>
      </c>
      <c r="AA287" s="20">
        <v>40</v>
      </c>
      <c r="AB287" s="20"/>
      <c r="AC287" s="20"/>
      <c r="AD287" s="20"/>
      <c r="AE287" s="20"/>
      <c r="AF287" s="20"/>
      <c r="AG287" s="20"/>
      <c r="AH287" s="20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>CONCATENATE(AI287,";",AJ287,";",AK287,";",AL287,";",AM287)</f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>CONCATENATE(AO287,";",AP287,";",AQ287,";",AR287,";",AS287,";",AT287,";",AU287)</f>
        <v>0;0;0;0;0;0;0</v>
      </c>
      <c r="AW287" s="52" t="s">
        <v>824</v>
      </c>
      <c r="AX287" s="52"/>
      <c r="AY287" s="4">
        <v>6</v>
      </c>
      <c r="AZ287" s="4">
        <v>284</v>
      </c>
      <c r="BA287" s="4"/>
      <c r="BB287" s="20">
        <v>0</v>
      </c>
      <c r="BC287" s="21">
        <v>0</v>
      </c>
      <c r="BD287" s="27">
        <v>0.74754100000000001</v>
      </c>
    </row>
    <row r="288" spans="1:56">
      <c r="A288">
        <v>51000285</v>
      </c>
      <c r="B288" s="10" t="s">
        <v>684</v>
      </c>
      <c r="C288" s="10" t="s">
        <v>685</v>
      </c>
      <c r="D288" s="21"/>
      <c r="E288" s="10">
        <v>3</v>
      </c>
      <c r="F288" s="10">
        <v>9</v>
      </c>
      <c r="G288" s="10">
        <v>0</v>
      </c>
      <c r="H288" s="10">
        <f>IF(AND(T288&gt;=13,T288&lt;=16),5,IF(AND(T288&gt;=9,T288&lt;=12),4,IF(AND(T288&gt;=5,T288&lt;=8),3,IF(AND(T288&gt;=1,T288&lt;=4),2,IF(AND(T288&gt;=-3,T288&lt;=0),1,IF(AND(T288&gt;=-5,T288&lt;=-4),0,6))))))</f>
        <v>1</v>
      </c>
      <c r="I288" s="10">
        <v>3</v>
      </c>
      <c r="J288" s="10">
        <v>15</v>
      </c>
      <c r="K288" s="10">
        <v>-20</v>
      </c>
      <c r="L288" s="10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3">
        <f>SUM(J288:K288)+SUM(M288:S288)*5+4.4*SUM(AO288:AU288)+2.5*SUM(AI288:AM288)+IF(ISNUMBER(AH288),AH288,0)+L288</f>
        <v>-1</v>
      </c>
      <c r="U288" s="4">
        <v>30</v>
      </c>
      <c r="V288" s="4">
        <v>15</v>
      </c>
      <c r="W288" s="4">
        <v>0</v>
      </c>
      <c r="X288" s="10" t="s">
        <v>0</v>
      </c>
      <c r="Y288" s="10" t="s">
        <v>953</v>
      </c>
      <c r="Z288" s="39">
        <v>55200003</v>
      </c>
      <c r="AA288" s="20">
        <v>100</v>
      </c>
      <c r="AB288" s="20"/>
      <c r="AC288" s="20"/>
      <c r="AD288" s="20"/>
      <c r="AE288" s="20"/>
      <c r="AF288" s="20"/>
      <c r="AG288" s="20"/>
      <c r="AH288" s="20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25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>CONCATENATE(AI288,";",AJ288,";",AK288,";",AL288,";",AM288)</f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>CONCATENATE(AO288,";",AP288,";",AQ288,";",AR288,";",AS288,";",AT288,";",AU288)</f>
        <v>0;0;0;0;0;0;0</v>
      </c>
      <c r="AW288" s="52" t="s">
        <v>824</v>
      </c>
      <c r="AX288" s="52"/>
      <c r="AY288" s="10">
        <v>6</v>
      </c>
      <c r="AZ288" s="10">
        <v>285</v>
      </c>
      <c r="BA288" s="10"/>
      <c r="BB288" s="20">
        <v>0</v>
      </c>
      <c r="BC288" s="21">
        <v>0</v>
      </c>
      <c r="BD288" s="27">
        <v>0.49672129999999998</v>
      </c>
    </row>
    <row r="289" spans="1:56">
      <c r="A289">
        <v>51000286</v>
      </c>
      <c r="B289" s="7" t="s">
        <v>469</v>
      </c>
      <c r="C289" s="4" t="s">
        <v>470</v>
      </c>
      <c r="D289" s="21" t="s">
        <v>749</v>
      </c>
      <c r="E289" s="4">
        <v>1</v>
      </c>
      <c r="F289" s="4">
        <v>13</v>
      </c>
      <c r="G289" s="4">
        <v>0</v>
      </c>
      <c r="H289" s="4">
        <f>IF(AND(T289&gt;=13,T289&lt;=16),5,IF(AND(T289&gt;=9,T289&lt;=12),4,IF(AND(T289&gt;=5,T289&lt;=8),3,IF(AND(T289&gt;=1,T289&lt;=4),2,IF(AND(T289&gt;=-3,T289&lt;=0),1,IF(AND(T289&gt;=-5,T289&lt;=-4),0,6))))))</f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>SUM(J289:K289)+SUM(M289:S289)*5+4.4*SUM(AO289:AU289)+2.5*SUM(AI289:AM289)+IF(ISNUMBER(AH289),AH289,0)+L289</f>
        <v>20</v>
      </c>
      <c r="U289" s="4">
        <v>10</v>
      </c>
      <c r="V289" s="4">
        <v>10</v>
      </c>
      <c r="W289" s="4">
        <v>0</v>
      </c>
      <c r="X289" s="4" t="s">
        <v>97</v>
      </c>
      <c r="Y289" s="4" t="s">
        <v>809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>CONCATENATE(AI289,";",AJ289,";",AK289,";",AL289,";",AM289)</f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>CONCATENATE(AO289,";",AP289,";",AQ289,";",AR289,";",AS289,";",AT289,";",AU289)</f>
        <v>0;0;0;0;0;0;0</v>
      </c>
      <c r="AW289" s="52" t="s">
        <v>824</v>
      </c>
      <c r="AX289" s="52"/>
      <c r="AY289" s="4">
        <v>6</v>
      </c>
      <c r="AZ289" s="4">
        <v>286</v>
      </c>
      <c r="BA289" s="4"/>
      <c r="BB289" s="20">
        <v>0</v>
      </c>
      <c r="BC289" s="21">
        <v>0</v>
      </c>
      <c r="BD289" s="27">
        <v>8.6885240000000002E-2</v>
      </c>
    </row>
    <row r="290" spans="1:56">
      <c r="A290">
        <v>51000287</v>
      </c>
      <c r="B290" s="10" t="s">
        <v>678</v>
      </c>
      <c r="C290" s="10" t="s">
        <v>681</v>
      </c>
      <c r="D290" s="21" t="s">
        <v>925</v>
      </c>
      <c r="E290" s="10">
        <v>4</v>
      </c>
      <c r="F290" s="10">
        <v>5</v>
      </c>
      <c r="G290" s="10">
        <v>0</v>
      </c>
      <c r="H290" s="10">
        <f>IF(AND(T290&gt;=13,T290&lt;=16),5,IF(AND(T290&gt;=9,T290&lt;=12),4,IF(AND(T290&gt;=5,T290&lt;=8),3,IF(AND(T290&gt;=1,T290&lt;=4),2,IF(AND(T290&gt;=-3,T290&lt;=0),1,IF(AND(T290&gt;=-5,T290&lt;=-4),0,6))))))</f>
        <v>2</v>
      </c>
      <c r="I290" s="10">
        <v>4</v>
      </c>
      <c r="J290" s="4">
        <v>0</v>
      </c>
      <c r="K290" s="4">
        <v>0</v>
      </c>
      <c r="L290" s="9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3">
        <f>SUM(J290:K290)+SUM(M290:S290)*5+4.4*SUM(AO290:AU290)+2.5*SUM(AI290:AM290)+IF(ISNUMBER(AH290),AH290,0)+L290</f>
        <v>4</v>
      </c>
      <c r="U290" s="4">
        <v>10</v>
      </c>
      <c r="V290" s="4">
        <v>20</v>
      </c>
      <c r="W290" s="4">
        <v>0</v>
      </c>
      <c r="X290" s="10" t="s">
        <v>75</v>
      </c>
      <c r="Y290" s="10" t="s">
        <v>924</v>
      </c>
      <c r="Z290" s="39">
        <v>55100014</v>
      </c>
      <c r="AA290" s="20">
        <v>100</v>
      </c>
      <c r="AB290" s="20">
        <v>55100012</v>
      </c>
      <c r="AC290" s="20">
        <v>100</v>
      </c>
      <c r="AD290" s="20"/>
      <c r="AE290" s="20"/>
      <c r="AF290" s="20"/>
      <c r="AG290" s="20"/>
      <c r="AH290" s="20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39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>CONCATENATE(AI290,";",AJ290,";",AK290,";",AL290,";",AM290)</f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>CONCATENATE(AO290,";",AP290,";",AQ290,";",AR290,";",AS290,";",AT290,";",AU290)</f>
        <v>0;0;0;0;0;0;0</v>
      </c>
      <c r="AW290" s="52" t="s">
        <v>824</v>
      </c>
      <c r="AX290" s="52"/>
      <c r="AY290" s="10">
        <v>6</v>
      </c>
      <c r="AZ290" s="10">
        <v>287</v>
      </c>
      <c r="BA290" s="10"/>
      <c r="BB290" s="20">
        <v>0</v>
      </c>
      <c r="BC290" s="21">
        <v>0</v>
      </c>
      <c r="BD290" s="27">
        <v>0.51967220000000003</v>
      </c>
    </row>
    <row r="291" spans="1:56">
      <c r="A291">
        <v>51000288</v>
      </c>
      <c r="B291" s="7" t="s">
        <v>471</v>
      </c>
      <c r="C291" s="4" t="s">
        <v>472</v>
      </c>
      <c r="D291" s="21"/>
      <c r="E291" s="4">
        <v>4</v>
      </c>
      <c r="F291" s="4">
        <v>5</v>
      </c>
      <c r="G291" s="4">
        <v>3</v>
      </c>
      <c r="H291" s="4">
        <f>IF(AND(T291&gt;=13,T291&lt;=16),5,IF(AND(T291&gt;=9,T291&lt;=12),4,IF(AND(T291&gt;=5,T291&lt;=8),3,IF(AND(T291&gt;=1,T291&lt;=4),2,IF(AND(T291&gt;=-3,T291&lt;=0),1,IF(AND(T291&gt;=-5,T291&lt;=-4),0,6))))))</f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>SUM(J291:K291)+SUM(M291:S291)*5+4.4*SUM(AO291:AU291)+2.5*SUM(AI291:AM291)+IF(ISNUMBER(AH291),AH291,0)+L291</f>
        <v>5</v>
      </c>
      <c r="U291" s="4">
        <v>10</v>
      </c>
      <c r="V291" s="4">
        <v>15</v>
      </c>
      <c r="W291" s="4">
        <v>0</v>
      </c>
      <c r="X291" s="4" t="s">
        <v>75</v>
      </c>
      <c r="Y291" s="4" t="s">
        <v>951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>CONCATENATE(AI291,";",AJ291,";",AK291,";",AL291,";",AM291)</f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>CONCATENATE(AO291,";",AP291,";",AQ291,";",AR291,";",AS291,";",AT291,";",AU291)</f>
        <v>0;0;0;0;0;0;0</v>
      </c>
      <c r="AW291" s="52" t="s">
        <v>824</v>
      </c>
      <c r="AX291" s="52"/>
      <c r="AY291" s="4">
        <v>6</v>
      </c>
      <c r="AZ291" s="4">
        <v>288</v>
      </c>
      <c r="BA291" s="4"/>
      <c r="BB291" s="20">
        <v>0</v>
      </c>
      <c r="BC291" s="21">
        <v>0</v>
      </c>
      <c r="BD291" s="27">
        <v>0.72786890000000004</v>
      </c>
    </row>
    <row r="292" spans="1:56">
      <c r="A292">
        <v>51000289</v>
      </c>
      <c r="B292" s="4" t="s">
        <v>280</v>
      </c>
      <c r="C292" s="4" t="s">
        <v>639</v>
      </c>
      <c r="D292" s="21" t="s">
        <v>749</v>
      </c>
      <c r="E292" s="4">
        <v>4</v>
      </c>
      <c r="F292" s="4">
        <v>9</v>
      </c>
      <c r="G292" s="4">
        <v>4</v>
      </c>
      <c r="H292" s="4">
        <f>IF(AND(T292&gt;=13,T292&lt;=16),5,IF(AND(T292&gt;=9,T292&lt;=12),4,IF(AND(T292&gt;=5,T292&lt;=8),3,IF(AND(T292&gt;=1,T292&lt;=4),2,IF(AND(T292&gt;=-3,T292&lt;=0),1,IF(AND(T292&gt;=-5,T292&lt;=-4),0,6))))))</f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>SUM(J292:K292)+SUM(M292:S292)*5+4.4*SUM(AO292:AU292)+2.5*SUM(AI292:AM292)+IF(ISNUMBER(AH292),AH292,0)+L292</f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894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>CONCATENATE(AI292,";",AJ292,";",AK292,";",AL292,";",AM292)</f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>CONCATENATE(AO292,";",AP292,";",AQ292,";",AR292,";",AS292,";",AT292,";",AU292)</f>
        <v>0;0;0;0;0;0;0</v>
      </c>
      <c r="AW292" s="52" t="s">
        <v>824</v>
      </c>
      <c r="AX292" s="52"/>
      <c r="AY292" s="4">
        <v>6</v>
      </c>
      <c r="AZ292" s="4">
        <v>289</v>
      </c>
      <c r="BA292" s="4"/>
      <c r="BB292" s="20">
        <v>0</v>
      </c>
      <c r="BC292" s="21">
        <v>0</v>
      </c>
      <c r="BD292" s="27">
        <v>0.7</v>
      </c>
    </row>
    <row r="293" spans="1:56">
      <c r="A293">
        <v>51000290</v>
      </c>
      <c r="B293" s="7" t="s">
        <v>473</v>
      </c>
      <c r="C293" s="4" t="s">
        <v>640</v>
      </c>
      <c r="D293" s="21" t="s">
        <v>749</v>
      </c>
      <c r="E293" s="4">
        <v>1</v>
      </c>
      <c r="F293" s="4">
        <v>14</v>
      </c>
      <c r="G293" s="4">
        <v>2</v>
      </c>
      <c r="H293" s="4">
        <f>IF(AND(T293&gt;=13,T293&lt;=16),5,IF(AND(T293&gt;=9,T293&lt;=12),4,IF(AND(T293&gt;=5,T293&lt;=8),3,IF(AND(T293&gt;=1,T293&lt;=4),2,IF(AND(T293&gt;=-3,T293&lt;=0),1,IF(AND(T293&gt;=-5,T293&lt;=-4),0,6))))))</f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>SUM(J293:K293)+SUM(M293:S293)*5+4.4*SUM(AO293:AU293)+2.5*SUM(AI293:AM293)+IF(ISNUMBER(AH293),AH293,0)+L293</f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711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>CONCATENATE(AI293,";",AJ293,";",AK293,";",AL293,";",AM293)</f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>CONCATENATE(AO293,";",AP293,";",AQ293,";",AR293,";",AS293,";",AT293,";",AU293)</f>
        <v>0;0;0;0;0;0;0</v>
      </c>
      <c r="AW293" s="52" t="s">
        <v>824</v>
      </c>
      <c r="AX293" s="52"/>
      <c r="AY293" s="4">
        <v>6</v>
      </c>
      <c r="AZ293" s="4">
        <v>290</v>
      </c>
      <c r="BA293" s="4"/>
      <c r="BB293" s="23">
        <v>0</v>
      </c>
      <c r="BC293" s="10">
        <v>0</v>
      </c>
      <c r="BD293" s="27">
        <v>8.1967209999999999E-2</v>
      </c>
    </row>
    <row r="294" spans="1:56">
      <c r="A294">
        <v>51000291</v>
      </c>
      <c r="B294" s="4" t="s">
        <v>286</v>
      </c>
      <c r="C294" s="4" t="s">
        <v>642</v>
      </c>
      <c r="D294" s="21" t="s">
        <v>1022</v>
      </c>
      <c r="E294" s="4">
        <v>3</v>
      </c>
      <c r="F294" s="4">
        <v>8</v>
      </c>
      <c r="G294" s="4">
        <v>3</v>
      </c>
      <c r="H294" s="4">
        <f>IF(AND(T294&gt;=13,T294&lt;=16),5,IF(AND(T294&gt;=9,T294&lt;=12),4,IF(AND(T294&gt;=5,T294&lt;=8),3,IF(AND(T294&gt;=1,T294&lt;=4),2,IF(AND(T294&gt;=-3,T294&lt;=0),1,IF(AND(T294&gt;=-5,T294&lt;=-4),0,6))))))</f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>SUM(J294:K294)+SUM(M294:S294)*5+4.4*SUM(AO294:AU294)+2.5*SUM(AI294:AM294)+IF(ISNUMBER(AH294),AH294,0)+L294</f>
        <v>3</v>
      </c>
      <c r="U294" s="4">
        <v>30</v>
      </c>
      <c r="V294" s="4">
        <v>15</v>
      </c>
      <c r="W294" s="4">
        <v>0</v>
      </c>
      <c r="X294" s="4" t="s">
        <v>204</v>
      </c>
      <c r="Y294" s="4" t="s">
        <v>1021</v>
      </c>
      <c r="Z294" s="39">
        <v>55200005</v>
      </c>
      <c r="AA294" s="20">
        <v>100</v>
      </c>
      <c r="AB294" s="20">
        <v>55100013</v>
      </c>
      <c r="AC294" s="20">
        <v>100</v>
      </c>
      <c r="AD294" s="20"/>
      <c r="AE294" s="20"/>
      <c r="AF294" s="20"/>
      <c r="AG294" s="20"/>
      <c r="AH294" s="20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30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>CONCATENATE(AI294,";",AJ294,";",AK294,";",AL294,";",AM294)</f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>CONCATENATE(AO294,";",AP294,";",AQ294,";",AR294,";",AS294,";",AT294,";",AU294)</f>
        <v>0;0;0;0;0;0;0</v>
      </c>
      <c r="AW294" s="52" t="s">
        <v>824</v>
      </c>
      <c r="AX294" s="52"/>
      <c r="AY294" s="4">
        <v>6</v>
      </c>
      <c r="AZ294" s="4">
        <v>291</v>
      </c>
      <c r="BA294" s="4"/>
      <c r="BB294" s="23">
        <v>0</v>
      </c>
      <c r="BC294" s="10">
        <v>0</v>
      </c>
      <c r="BD294" s="27">
        <v>0.33442620000000001</v>
      </c>
    </row>
    <row r="295" spans="1:56">
      <c r="A295">
        <v>51000292</v>
      </c>
      <c r="B295" s="4" t="s">
        <v>281</v>
      </c>
      <c r="C295" s="4" t="s">
        <v>641</v>
      </c>
      <c r="D295" s="21"/>
      <c r="E295" s="4">
        <v>2</v>
      </c>
      <c r="F295" s="4">
        <v>3</v>
      </c>
      <c r="G295" s="4">
        <v>2</v>
      </c>
      <c r="H295" s="4">
        <f>IF(AND(T295&gt;=13,T295&lt;=16),5,IF(AND(T295&gt;=9,T295&lt;=12),4,IF(AND(T295&gt;=5,T295&lt;=8),3,IF(AND(T295&gt;=1,T295&lt;=4),2,IF(AND(T295&gt;=-3,T295&lt;=0),1,IF(AND(T295&gt;=-5,T295&lt;=-4),0,6))))))</f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>SUM(J295:K295)+SUM(M295:S295)*5+4.4*SUM(AO295:AU295)+2.5*SUM(AI295:AM295)+IF(ISNUMBER(AH295),AH295,0)+L295</f>
        <v>0</v>
      </c>
      <c r="U295" s="4">
        <v>10</v>
      </c>
      <c r="V295" s="4">
        <v>15</v>
      </c>
      <c r="W295" s="4">
        <v>0</v>
      </c>
      <c r="X295" s="4" t="s">
        <v>682</v>
      </c>
      <c r="Y295" s="4" t="s">
        <v>1043</v>
      </c>
      <c r="Z295" s="39">
        <v>55900028</v>
      </c>
      <c r="AA295" s="20">
        <v>100</v>
      </c>
      <c r="AB295" s="20"/>
      <c r="AC295" s="20"/>
      <c r="AD295" s="20"/>
      <c r="AE295" s="20"/>
      <c r="AF295" s="20"/>
      <c r="AG295" s="20"/>
      <c r="AH295" s="20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0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>CONCATENATE(AI295,";",AJ295,";",AK295,";",AL295,";",AM295)</f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>CONCATENATE(AO295,";",AP295,";",AQ295,";",AR295,";",AS295,";",AT295,";",AU295)</f>
        <v>0;0;0;0;0;0;0</v>
      </c>
      <c r="AW295" s="52" t="s">
        <v>824</v>
      </c>
      <c r="AX295" s="52"/>
      <c r="AY295" s="4">
        <v>6</v>
      </c>
      <c r="AZ295" s="4">
        <v>292</v>
      </c>
      <c r="BA295" s="4"/>
      <c r="BB295" s="23">
        <v>0</v>
      </c>
      <c r="BC295" s="10">
        <v>0</v>
      </c>
      <c r="BD295" s="27">
        <v>0.34426230000000002</v>
      </c>
    </row>
    <row r="296" spans="1:56">
      <c r="A296">
        <v>51000293</v>
      </c>
      <c r="B296" s="10" t="s">
        <v>669</v>
      </c>
      <c r="C296" s="10" t="s">
        <v>670</v>
      </c>
      <c r="D296" s="21" t="s">
        <v>912</v>
      </c>
      <c r="E296" s="10">
        <v>2</v>
      </c>
      <c r="F296" s="10">
        <v>9</v>
      </c>
      <c r="G296" s="10">
        <v>0</v>
      </c>
      <c r="H296" s="10">
        <f>IF(AND(T296&gt;=13,T296&lt;=16),5,IF(AND(T296&gt;=9,T296&lt;=12),4,IF(AND(T296&gt;=5,T296&lt;=8),3,IF(AND(T296&gt;=1,T296&lt;=4),2,IF(AND(T296&gt;=-3,T296&lt;=0),1,IF(AND(T296&gt;=-5,T296&lt;=-4),0,6))))))</f>
        <v>1</v>
      </c>
      <c r="I296" s="10">
        <v>2</v>
      </c>
      <c r="J296" s="4">
        <v>0</v>
      </c>
      <c r="K296" s="10">
        <v>0</v>
      </c>
      <c r="L296" s="10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3">
        <f>SUM(J296:K296)+SUM(M296:S296)*5+4.4*SUM(AO296:AU296)+2.5*SUM(AI296:AM296)+IF(ISNUMBER(AH296),AH296,0)+L296</f>
        <v>0</v>
      </c>
      <c r="U296" s="4">
        <v>10</v>
      </c>
      <c r="V296" s="4">
        <v>15</v>
      </c>
      <c r="W296" s="4">
        <v>0</v>
      </c>
      <c r="X296" s="4" t="s">
        <v>75</v>
      </c>
      <c r="Y296" s="10" t="s">
        <v>911</v>
      </c>
      <c r="Z296" s="39">
        <v>55100012</v>
      </c>
      <c r="AA296" s="20">
        <v>100</v>
      </c>
      <c r="AB296" s="20"/>
      <c r="AC296" s="20"/>
      <c r="AD296" s="20"/>
      <c r="AE296" s="20"/>
      <c r="AF296" s="20"/>
      <c r="AG296" s="20"/>
      <c r="AH296" s="20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15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>CONCATENATE(AI296,";",AJ296,";",AK296,";",AL296,";",AM296)</f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>CONCATENATE(AO296,";",AP296,";",AQ296,";",AR296,";",AS296,";",AT296,";",AU296)</f>
        <v>0;0;0;0;0;0;0</v>
      </c>
      <c r="AW296" s="52" t="s">
        <v>824</v>
      </c>
      <c r="AX296" s="52"/>
      <c r="AY296" s="10">
        <v>6</v>
      </c>
      <c r="AZ296" s="10">
        <v>293</v>
      </c>
      <c r="BA296" s="10"/>
      <c r="BB296" s="23">
        <v>0</v>
      </c>
      <c r="BC296" s="10">
        <v>0</v>
      </c>
      <c r="BD296" s="27">
        <v>0.1065574</v>
      </c>
    </row>
    <row r="297" spans="1:56">
      <c r="A297">
        <v>51000294</v>
      </c>
      <c r="B297" s="4" t="s">
        <v>282</v>
      </c>
      <c r="C297" s="4" t="s">
        <v>398</v>
      </c>
      <c r="D297" s="21" t="s">
        <v>940</v>
      </c>
      <c r="E297" s="4">
        <v>3</v>
      </c>
      <c r="F297" s="4">
        <v>8</v>
      </c>
      <c r="G297" s="4">
        <v>0</v>
      </c>
      <c r="H297" s="4">
        <f>IF(AND(T297&gt;=13,T297&lt;=16),5,IF(AND(T297&gt;=9,T297&lt;=12),4,IF(AND(T297&gt;=5,T297&lt;=8),3,IF(AND(T297&gt;=1,T297&lt;=4),2,IF(AND(T297&gt;=-3,T297&lt;=0),1,IF(AND(T297&gt;=-5,T297&lt;=-4),0,6))))))</f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>SUM(J297:K297)+SUM(M297:S297)*5+4.4*SUM(AO297:AU297)+2.5*SUM(AI297:AM297)+IF(ISNUMBER(AH297),AH297,0)+L297</f>
        <v>6</v>
      </c>
      <c r="U297" s="4">
        <v>30</v>
      </c>
      <c r="V297" s="4">
        <v>15</v>
      </c>
      <c r="W297" s="4">
        <v>0</v>
      </c>
      <c r="X297" s="4" t="s">
        <v>44</v>
      </c>
      <c r="Y297" s="4" t="s">
        <v>939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>CONCATENATE(AI297,";",AJ297,";",AK297,";",AL297,";",AM297)</f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>CONCATENATE(AO297,";",AP297,";",AQ297,";",AR297,";",AS297,";",AT297,";",AU297)</f>
        <v>0;0;0;0;0;0;0</v>
      </c>
      <c r="AW297" s="52" t="s">
        <v>824</v>
      </c>
      <c r="AX297" s="52"/>
      <c r="AY297" s="4">
        <v>6</v>
      </c>
      <c r="AZ297" s="4">
        <v>294</v>
      </c>
      <c r="BA297" s="4"/>
      <c r="BB297" s="23">
        <v>0</v>
      </c>
      <c r="BC297" s="10">
        <v>0</v>
      </c>
      <c r="BD297" s="27">
        <v>0.50983610000000001</v>
      </c>
    </row>
    <row r="298" spans="1:56">
      <c r="A298">
        <v>51000295</v>
      </c>
      <c r="B298" s="4" t="s">
        <v>283</v>
      </c>
      <c r="C298" s="4" t="s">
        <v>399</v>
      </c>
      <c r="D298" s="21" t="s">
        <v>942</v>
      </c>
      <c r="E298" s="4">
        <v>2</v>
      </c>
      <c r="F298" s="4">
        <v>9</v>
      </c>
      <c r="G298" s="4">
        <v>0</v>
      </c>
      <c r="H298" s="4">
        <f>IF(AND(T298&gt;=13,T298&lt;=16),5,IF(AND(T298&gt;=9,T298&lt;=12),4,IF(AND(T298&gt;=5,T298&lt;=8),3,IF(AND(T298&gt;=1,T298&lt;=4),2,IF(AND(T298&gt;=-3,T298&lt;=0),1,IF(AND(T298&gt;=-5,T298&lt;=-4),0,6))))))</f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>SUM(J298:K298)+SUM(M298:S298)*5+4.4*SUM(AO298:AU298)+2.5*SUM(AI298:AM298)+IF(ISNUMBER(AH298),AH298,0)+L298</f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941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>CONCATENATE(AI298,";",AJ298,";",AK298,";",AL298,";",AM298)</f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>CONCATENATE(AO298,";",AP298,";",AQ298,";",AR298,";",AS298,";",AT298,";",AU298)</f>
        <v>0;0;0;0;0;0;0</v>
      </c>
      <c r="AW298" s="52" t="s">
        <v>824</v>
      </c>
      <c r="AX298" s="52"/>
      <c r="AY298" s="4">
        <v>6</v>
      </c>
      <c r="AZ298" s="4">
        <v>295</v>
      </c>
      <c r="BA298" s="4"/>
      <c r="BB298" s="23">
        <v>0</v>
      </c>
      <c r="BC298" s="10">
        <v>0</v>
      </c>
      <c r="BD298" s="54">
        <v>0.2377049</v>
      </c>
    </row>
    <row r="299" spans="1:56">
      <c r="A299">
        <v>51000296</v>
      </c>
      <c r="B299" s="4" t="s">
        <v>284</v>
      </c>
      <c r="C299" s="4" t="s">
        <v>400</v>
      </c>
      <c r="D299" s="10"/>
      <c r="E299" s="4">
        <v>5</v>
      </c>
      <c r="F299" s="4">
        <v>8</v>
      </c>
      <c r="G299" s="4">
        <v>1</v>
      </c>
      <c r="H299" s="4">
        <f>IF(AND(T299&gt;=13,T299&lt;=16),5,IF(AND(T299&gt;=9,T299&lt;=12),4,IF(AND(T299&gt;=5,T299&lt;=8),3,IF(AND(T299&gt;=1,T299&lt;=4),2,IF(AND(T299&gt;=-3,T299&lt;=0),1,IF(AND(T299&gt;=-5,T299&lt;=-4),0,6))))))</f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>SUM(J299:K299)+SUM(M299:S299)*5+4.4*SUM(AO299:AU299)+2.5*SUM(AI299:AM299)+IF(ISNUMBER(AH299),AH299,0)+L299</f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892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>CONCATENATE(AI299,";",AJ299,";",AK299,";",AL299,";",AM299)</f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>CONCATENATE(AO299,";",AP299,";",AQ299,";",AR299,";",AS299,";",AT299,";",AU299)</f>
        <v>0;0;0;0.3;0;0;0</v>
      </c>
      <c r="AW299" s="52" t="s">
        <v>824</v>
      </c>
      <c r="AX299" s="52"/>
      <c r="AY299" s="4">
        <v>6</v>
      </c>
      <c r="AZ299" s="4">
        <v>296</v>
      </c>
      <c r="BA299" s="4"/>
      <c r="BB299" s="23">
        <v>0</v>
      </c>
      <c r="BC299" s="10">
        <v>0</v>
      </c>
      <c r="BD299" s="54">
        <v>0.80983609999999995</v>
      </c>
    </row>
    <row r="300" spans="1:56">
      <c r="A300">
        <v>51000297</v>
      </c>
      <c r="B300" s="4" t="s">
        <v>285</v>
      </c>
      <c r="C300" s="4" t="s">
        <v>401</v>
      </c>
      <c r="D300" s="10"/>
      <c r="E300" s="4">
        <v>5</v>
      </c>
      <c r="F300" s="4">
        <v>8</v>
      </c>
      <c r="G300" s="4">
        <v>3</v>
      </c>
      <c r="H300" s="4">
        <f>IF(AND(T300&gt;=13,T300&lt;=16),5,IF(AND(T300&gt;=9,T300&lt;=12),4,IF(AND(T300&gt;=5,T300&lt;=8),3,IF(AND(T300&gt;=1,T300&lt;=4),2,IF(AND(T300&gt;=-3,T300&lt;=0),1,IF(AND(T300&gt;=-5,T300&lt;=-4),0,6))))))</f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>SUM(J300:K300)+SUM(M300:S300)*5+4.4*SUM(AO300:AU300)+2.5*SUM(AI300:AM300)+IF(ISNUMBER(AH300),AH300,0)+L300</f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892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>CONCATENATE(AI300,";",AJ300,";",AK300,";",AL300,";",AM300)</f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>CONCATENATE(AO300,";",AP300,";",AQ300,";",AR300,";",AS300,";",AT300,";",AU300)</f>
        <v>0;0.3;0;0;0;0;0</v>
      </c>
      <c r="AW300" s="52" t="s">
        <v>824</v>
      </c>
      <c r="AX300" s="52"/>
      <c r="AY300" s="4">
        <v>6</v>
      </c>
      <c r="AZ300" s="4">
        <v>297</v>
      </c>
      <c r="BA300" s="4"/>
      <c r="BB300" s="23">
        <v>0</v>
      </c>
      <c r="BC300" s="10">
        <v>0</v>
      </c>
      <c r="BD300" s="54">
        <v>0.81967210000000001</v>
      </c>
    </row>
    <row r="301" spans="1:56">
      <c r="A301">
        <v>51000298</v>
      </c>
      <c r="B301" s="7" t="s">
        <v>474</v>
      </c>
      <c r="C301" s="7" t="s">
        <v>645</v>
      </c>
      <c r="D301" s="10" t="s">
        <v>1036</v>
      </c>
      <c r="E301" s="4">
        <v>5</v>
      </c>
      <c r="F301" s="4">
        <v>3</v>
      </c>
      <c r="G301" s="4">
        <v>2</v>
      </c>
      <c r="H301" s="4">
        <f>IF(AND(T301&gt;=13,T301&lt;=16),5,IF(AND(T301&gt;=9,T301&lt;=12),4,IF(AND(T301&gt;=5,T301&lt;=8),3,IF(AND(T301&gt;=1,T301&lt;=4),2,IF(AND(T301&gt;=-3,T301&lt;=0),1,IF(AND(T301&gt;=-5,T301&lt;=-4),0,6))))))</f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4">
        <f>SUM(J301:K301)+SUM(M301:S301)*5+4.4*SUM(AO301:AU301)+2.5*SUM(AI301:AM301)+IF(ISNUMBER(AH301),AH301,0)+L301</f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4" t="s">
        <v>1039</v>
      </c>
      <c r="Z301" s="20">
        <v>55200007</v>
      </c>
      <c r="AA301" s="20">
        <v>35</v>
      </c>
      <c r="AB301" s="20">
        <v>55100008</v>
      </c>
      <c r="AC301" s="20">
        <v>100</v>
      </c>
      <c r="AD301" s="20"/>
      <c r="AE301" s="20"/>
      <c r="AF301" s="20"/>
      <c r="AG301" s="20"/>
      <c r="AH301" s="20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22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>CONCATENATE(AI301,";",AJ301,";",AK301,";",AL301,";",AM301)</f>
        <v>0;0;0;0;0</v>
      </c>
      <c r="AO301" s="20">
        <v>0</v>
      </c>
      <c r="AP301" s="20">
        <v>0</v>
      </c>
      <c r="AQ301" s="20">
        <v>0</v>
      </c>
      <c r="AR301" s="20">
        <v>-0.3</v>
      </c>
      <c r="AS301" s="20">
        <v>0</v>
      </c>
      <c r="AT301" s="20">
        <v>0</v>
      </c>
      <c r="AU301" s="20">
        <v>0</v>
      </c>
      <c r="AV301" s="4" t="str">
        <f>CONCATENATE(AO301,";",AP301,";",AQ301,";",AR301,";",AS301,";",AT301,";",AU301)</f>
        <v>0;0;0;-0.3;0;0;0</v>
      </c>
      <c r="AW301" s="52" t="s">
        <v>824</v>
      </c>
      <c r="AX301" s="52"/>
      <c r="AY301" s="4">
        <v>3</v>
      </c>
      <c r="AZ301" s="4">
        <v>298</v>
      </c>
      <c r="BA301" s="4"/>
      <c r="BB301" s="23">
        <v>0</v>
      </c>
      <c r="BC301" s="10">
        <v>0</v>
      </c>
      <c r="BD301" s="54">
        <v>0.75409839999999995</v>
      </c>
    </row>
  </sheetData>
  <phoneticPr fontId="18" type="noConversion"/>
  <conditionalFormatting sqref="H4:H301">
    <cfRule type="cellIs" dxfId="137" priority="9" operator="greaterThanOrEqual">
      <formula>5</formula>
    </cfRule>
    <cfRule type="cellIs" dxfId="136" priority="20" operator="equal">
      <formula>1</formula>
    </cfRule>
    <cfRule type="cellIs" dxfId="135" priority="21" operator="equal">
      <formula>2</formula>
    </cfRule>
    <cfRule type="cellIs" dxfId="134" priority="22" operator="equal">
      <formula>3</formula>
    </cfRule>
    <cfRule type="cellIs" dxfId="133" priority="23" operator="equal">
      <formula>4</formula>
    </cfRule>
  </conditionalFormatting>
  <conditionalFormatting sqref="D4:D301">
    <cfRule type="cellIs" dxfId="132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0" sqref="D10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9" customWidth="1"/>
    <col min="51" max="51" width="6" customWidth="1"/>
    <col min="52" max="52" width="5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303</v>
      </c>
      <c r="B1" s="16" t="s">
        <v>304</v>
      </c>
      <c r="C1" s="16" t="s">
        <v>320</v>
      </c>
      <c r="D1" s="29" t="s">
        <v>689</v>
      </c>
      <c r="E1" s="16" t="s">
        <v>305</v>
      </c>
      <c r="F1" s="16" t="s">
        <v>306</v>
      </c>
      <c r="G1" s="16" t="s">
        <v>307</v>
      </c>
      <c r="H1" s="16" t="s">
        <v>798</v>
      </c>
      <c r="I1" s="16" t="s">
        <v>662</v>
      </c>
      <c r="J1" s="17" t="s">
        <v>308</v>
      </c>
      <c r="K1" s="17" t="s">
        <v>314</v>
      </c>
      <c r="L1" s="16" t="s">
        <v>657</v>
      </c>
      <c r="M1" s="16" t="s">
        <v>720</v>
      </c>
      <c r="N1" s="16" t="s">
        <v>723</v>
      </c>
      <c r="O1" s="16" t="s">
        <v>726</v>
      </c>
      <c r="P1" s="16" t="s">
        <v>734</v>
      </c>
      <c r="Q1" s="16" t="s">
        <v>736</v>
      </c>
      <c r="R1" s="16" t="s">
        <v>731</v>
      </c>
      <c r="S1" s="16" t="s">
        <v>729</v>
      </c>
      <c r="T1" s="36" t="s">
        <v>659</v>
      </c>
      <c r="U1" s="16" t="s">
        <v>715</v>
      </c>
      <c r="V1" s="16" t="s">
        <v>716</v>
      </c>
      <c r="W1" s="16" t="s">
        <v>828</v>
      </c>
      <c r="X1" s="16" t="s">
        <v>315</v>
      </c>
      <c r="Y1" s="16" t="s">
        <v>317</v>
      </c>
      <c r="Z1" s="40" t="s">
        <v>770</v>
      </c>
      <c r="AA1" s="40" t="s">
        <v>773</v>
      </c>
      <c r="AB1" s="40" t="s">
        <v>774</v>
      </c>
      <c r="AC1" s="40" t="s">
        <v>775</v>
      </c>
      <c r="AD1" s="40" t="s">
        <v>776</v>
      </c>
      <c r="AE1" s="40" t="s">
        <v>777</v>
      </c>
      <c r="AF1" s="40" t="s">
        <v>778</v>
      </c>
      <c r="AG1" s="40" t="s">
        <v>779</v>
      </c>
      <c r="AH1" s="40" t="s">
        <v>787</v>
      </c>
      <c r="AI1" s="16" t="s">
        <v>788</v>
      </c>
      <c r="AJ1" s="16" t="s">
        <v>789</v>
      </c>
      <c r="AK1" s="16" t="s">
        <v>790</v>
      </c>
      <c r="AL1" s="16" t="s">
        <v>791</v>
      </c>
      <c r="AM1" s="16" t="s">
        <v>792</v>
      </c>
      <c r="AN1" s="16" t="s">
        <v>752</v>
      </c>
      <c r="AO1" s="43" t="s">
        <v>755</v>
      </c>
      <c r="AP1" s="43" t="s">
        <v>758</v>
      </c>
      <c r="AQ1" s="43" t="s">
        <v>760</v>
      </c>
      <c r="AR1" s="43" t="s">
        <v>762</v>
      </c>
      <c r="AS1" s="43" t="s">
        <v>764</v>
      </c>
      <c r="AT1" s="43" t="s">
        <v>766</v>
      </c>
      <c r="AU1" s="43" t="s">
        <v>768</v>
      </c>
      <c r="AV1" s="44" t="s">
        <v>702</v>
      </c>
      <c r="AW1" s="50" t="s">
        <v>821</v>
      </c>
      <c r="AX1" s="50" t="s">
        <v>1053</v>
      </c>
      <c r="AY1" s="16" t="s">
        <v>318</v>
      </c>
      <c r="AZ1" s="18" t="s">
        <v>319</v>
      </c>
      <c r="BA1" s="16" t="s">
        <v>316</v>
      </c>
      <c r="BB1" s="18" t="s">
        <v>665</v>
      </c>
      <c r="BC1" s="29" t="s">
        <v>667</v>
      </c>
      <c r="BD1" s="29" t="s">
        <v>687</v>
      </c>
    </row>
    <row r="2" spans="1:56">
      <c r="A2" s="1" t="s">
        <v>287</v>
      </c>
      <c r="B2" s="2" t="s">
        <v>288</v>
      </c>
      <c r="C2" s="2" t="s">
        <v>288</v>
      </c>
      <c r="D2" s="30" t="s">
        <v>288</v>
      </c>
      <c r="E2" s="2" t="s">
        <v>287</v>
      </c>
      <c r="F2" s="2" t="s">
        <v>287</v>
      </c>
      <c r="G2" s="2" t="s">
        <v>287</v>
      </c>
      <c r="H2" s="2" t="s">
        <v>799</v>
      </c>
      <c r="I2" s="2" t="s">
        <v>287</v>
      </c>
      <c r="J2" s="12" t="s">
        <v>287</v>
      </c>
      <c r="K2" s="12" t="s">
        <v>287</v>
      </c>
      <c r="L2" s="2" t="s">
        <v>287</v>
      </c>
      <c r="M2" s="2" t="s">
        <v>287</v>
      </c>
      <c r="N2" s="2" t="s">
        <v>724</v>
      </c>
      <c r="O2" s="2" t="s">
        <v>287</v>
      </c>
      <c r="P2" s="2" t="s">
        <v>287</v>
      </c>
      <c r="Q2" s="2" t="s">
        <v>287</v>
      </c>
      <c r="R2" s="2" t="s">
        <v>287</v>
      </c>
      <c r="S2" s="2" t="s">
        <v>287</v>
      </c>
      <c r="T2" s="37" t="s">
        <v>688</v>
      </c>
      <c r="U2" s="2" t="s">
        <v>287</v>
      </c>
      <c r="V2" s="2" t="s">
        <v>287</v>
      </c>
      <c r="W2" s="2" t="s">
        <v>832</v>
      </c>
      <c r="X2" s="2" t="s">
        <v>288</v>
      </c>
      <c r="Y2" s="2" t="s">
        <v>647</v>
      </c>
      <c r="Z2" s="41" t="s">
        <v>287</v>
      </c>
      <c r="AA2" s="41" t="s">
        <v>287</v>
      </c>
      <c r="AB2" s="41" t="s">
        <v>287</v>
      </c>
      <c r="AC2" s="41" t="s">
        <v>287</v>
      </c>
      <c r="AD2" s="41" t="s">
        <v>287</v>
      </c>
      <c r="AE2" s="41" t="s">
        <v>287</v>
      </c>
      <c r="AF2" s="41" t="s">
        <v>287</v>
      </c>
      <c r="AG2" s="41" t="s">
        <v>287</v>
      </c>
      <c r="AH2" s="41" t="s">
        <v>287</v>
      </c>
      <c r="AI2" s="2" t="s">
        <v>688</v>
      </c>
      <c r="AJ2" s="2" t="s">
        <v>688</v>
      </c>
      <c r="AK2" s="2" t="s">
        <v>688</v>
      </c>
      <c r="AL2" s="2" t="s">
        <v>688</v>
      </c>
      <c r="AM2" s="2" t="s">
        <v>688</v>
      </c>
      <c r="AN2" s="2" t="s">
        <v>704</v>
      </c>
      <c r="AO2" s="45" t="s">
        <v>688</v>
      </c>
      <c r="AP2" s="45" t="s">
        <v>688</v>
      </c>
      <c r="AQ2" s="45" t="s">
        <v>688</v>
      </c>
      <c r="AR2" s="45" t="s">
        <v>688</v>
      </c>
      <c r="AS2" s="45" t="s">
        <v>688</v>
      </c>
      <c r="AT2" s="45" t="s">
        <v>688</v>
      </c>
      <c r="AU2" s="45" t="s">
        <v>688</v>
      </c>
      <c r="AV2" s="46" t="s">
        <v>704</v>
      </c>
      <c r="AW2" s="51" t="s">
        <v>822</v>
      </c>
      <c r="AX2" s="51" t="s">
        <v>1054</v>
      </c>
      <c r="AY2" s="2" t="s">
        <v>287</v>
      </c>
      <c r="AZ2" s="3" t="s">
        <v>287</v>
      </c>
      <c r="BA2" s="2" t="s">
        <v>288</v>
      </c>
      <c r="BB2" s="3" t="s">
        <v>287</v>
      </c>
      <c r="BC2" s="30" t="s">
        <v>287</v>
      </c>
      <c r="BD2" s="30" t="s">
        <v>688</v>
      </c>
    </row>
    <row r="3" spans="1:56">
      <c r="A3" s="6" t="s">
        <v>289</v>
      </c>
      <c r="B3" s="6" t="s">
        <v>290</v>
      </c>
      <c r="C3" s="6" t="s">
        <v>321</v>
      </c>
      <c r="D3" s="28" t="s">
        <v>691</v>
      </c>
      <c r="E3" s="6" t="s">
        <v>291</v>
      </c>
      <c r="F3" s="6" t="s">
        <v>706</v>
      </c>
      <c r="G3" s="6" t="s">
        <v>707</v>
      </c>
      <c r="H3" s="6" t="s">
        <v>800</v>
      </c>
      <c r="I3" s="6" t="s">
        <v>664</v>
      </c>
      <c r="J3" s="13" t="s">
        <v>654</v>
      </c>
      <c r="K3" s="13" t="s">
        <v>656</v>
      </c>
      <c r="L3" s="6" t="s">
        <v>658</v>
      </c>
      <c r="M3" s="6" t="s">
        <v>722</v>
      </c>
      <c r="N3" s="6" t="s">
        <v>725</v>
      </c>
      <c r="O3" s="6" t="s">
        <v>728</v>
      </c>
      <c r="P3" s="6" t="s">
        <v>735</v>
      </c>
      <c r="Q3" s="6" t="s">
        <v>737</v>
      </c>
      <c r="R3" s="6" t="s">
        <v>733</v>
      </c>
      <c r="S3" s="6" t="s">
        <v>730</v>
      </c>
      <c r="T3" s="38" t="s">
        <v>660</v>
      </c>
      <c r="U3" s="6" t="s">
        <v>718</v>
      </c>
      <c r="V3" s="6" t="s">
        <v>719</v>
      </c>
      <c r="W3" s="6" t="s">
        <v>833</v>
      </c>
      <c r="X3" s="6" t="s">
        <v>298</v>
      </c>
      <c r="Y3" s="6" t="s">
        <v>300</v>
      </c>
      <c r="Z3" s="42" t="s">
        <v>771</v>
      </c>
      <c r="AA3" s="42" t="s">
        <v>772</v>
      </c>
      <c r="AB3" s="42" t="s">
        <v>780</v>
      </c>
      <c r="AC3" s="42" t="s">
        <v>781</v>
      </c>
      <c r="AD3" s="42" t="s">
        <v>782</v>
      </c>
      <c r="AE3" s="42" t="s">
        <v>783</v>
      </c>
      <c r="AF3" s="42" t="s">
        <v>784</v>
      </c>
      <c r="AG3" s="42" t="s">
        <v>785</v>
      </c>
      <c r="AH3" s="42" t="s">
        <v>786</v>
      </c>
      <c r="AI3" s="6" t="s">
        <v>793</v>
      </c>
      <c r="AJ3" s="6" t="s">
        <v>794</v>
      </c>
      <c r="AK3" s="6" t="s">
        <v>795</v>
      </c>
      <c r="AL3" s="6" t="s">
        <v>796</v>
      </c>
      <c r="AM3" s="6" t="s">
        <v>797</v>
      </c>
      <c r="AN3" s="6" t="s">
        <v>751</v>
      </c>
      <c r="AO3" s="47" t="s">
        <v>757</v>
      </c>
      <c r="AP3" s="48" t="s">
        <v>759</v>
      </c>
      <c r="AQ3" s="48" t="s">
        <v>761</v>
      </c>
      <c r="AR3" s="48" t="s">
        <v>763</v>
      </c>
      <c r="AS3" s="48" t="s">
        <v>765</v>
      </c>
      <c r="AT3" s="48" t="s">
        <v>767</v>
      </c>
      <c r="AU3" s="48" t="s">
        <v>769</v>
      </c>
      <c r="AV3" s="38" t="s">
        <v>840</v>
      </c>
      <c r="AW3" s="13" t="s">
        <v>823</v>
      </c>
      <c r="AX3" s="13" t="s">
        <v>1055</v>
      </c>
      <c r="AY3" s="6" t="s">
        <v>301</v>
      </c>
      <c r="AZ3" s="6" t="s">
        <v>302</v>
      </c>
      <c r="BA3" s="6" t="s">
        <v>299</v>
      </c>
      <c r="BB3" s="19" t="s">
        <v>666</v>
      </c>
      <c r="BC3" s="22" t="s">
        <v>668</v>
      </c>
      <c r="BD3" s="19" t="s">
        <v>686</v>
      </c>
    </row>
    <row r="4" spans="1:56">
      <c r="A4">
        <v>51013000</v>
      </c>
      <c r="B4" s="10" t="s">
        <v>236</v>
      </c>
      <c r="C4" s="10" t="s">
        <v>429</v>
      </c>
      <c r="D4" s="10"/>
      <c r="E4" s="10">
        <v>4</v>
      </c>
      <c r="F4" s="10">
        <v>3</v>
      </c>
      <c r="G4" s="10">
        <v>5</v>
      </c>
      <c r="H4" s="4">
        <f t="shared" ref="H4:H12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2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2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825</v>
      </c>
      <c r="AX4" s="52"/>
      <c r="AY4" s="10">
        <v>6</v>
      </c>
      <c r="AZ4" s="10">
        <v>223</v>
      </c>
      <c r="BA4" s="20"/>
      <c r="BB4" s="20">
        <v>1</v>
      </c>
      <c r="BC4" s="31">
        <v>0</v>
      </c>
      <c r="BD4" s="31">
        <v>0</v>
      </c>
    </row>
    <row r="5" spans="1:56">
      <c r="A5">
        <v>51013002</v>
      </c>
      <c r="B5" s="4" t="s">
        <v>672</v>
      </c>
      <c r="C5" s="4" t="s">
        <v>671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2" si="3">CONCATENATE(AO5,";",AP5,";",AQ5,";",AR5,";",AS5,";",AT5,";",AU5)</f>
        <v>0;0;0;0;0;0;0</v>
      </c>
      <c r="AW5" s="52" t="s">
        <v>825</v>
      </c>
      <c r="AX5" s="52"/>
      <c r="AY5" s="4">
        <v>6</v>
      </c>
      <c r="AZ5" s="4">
        <v>10000</v>
      </c>
      <c r="BA5" s="20"/>
      <c r="BB5" s="23">
        <v>1</v>
      </c>
      <c r="BC5" s="34">
        <v>0</v>
      </c>
      <c r="BD5" s="31">
        <v>0</v>
      </c>
    </row>
    <row r="6" spans="1:56">
      <c r="A6">
        <v>51013003</v>
      </c>
      <c r="B6" s="4" t="s">
        <v>1056</v>
      </c>
      <c r="C6" s="4" t="s">
        <v>1057</v>
      </c>
      <c r="D6" s="21"/>
      <c r="E6" s="4">
        <v>1</v>
      </c>
      <c r="F6" s="4">
        <v>10</v>
      </c>
      <c r="G6" s="4">
        <v>0</v>
      </c>
      <c r="H6" s="4">
        <f t="shared" ref="H6" si="4"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ref="T6" si="5">SUM(J6:K6)+SUM(M6:S6)*5+4.4*SUM(AO6:AU6)+2.5*SUM(AI6:AM6)+IF(ISNUMBER(AH6),AH6,0)+L6</f>
        <v>-3</v>
      </c>
      <c r="U6" s="10">
        <v>10</v>
      </c>
      <c r="V6" s="10">
        <v>10</v>
      </c>
      <c r="W6" s="10">
        <v>0</v>
      </c>
      <c r="X6" s="4" t="s">
        <v>2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ref="AN6" si="6">CONCATENATE(AI6,";",AJ6,";",AK6,";",AL6,";",AM6)</f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ref="AV6" si="7">CONCATENATE(AO6,";",AP6,";",AQ6,";",AR6,";",AS6,";",AT6,";",AU6)</f>
        <v>0;0;0;0;0;0;0</v>
      </c>
      <c r="AW6" s="52" t="s">
        <v>825</v>
      </c>
      <c r="AX6" s="52"/>
      <c r="AY6" s="4">
        <v>6</v>
      </c>
      <c r="AZ6" s="4">
        <v>10004</v>
      </c>
      <c r="BA6" s="20"/>
      <c r="BB6" s="23">
        <v>1</v>
      </c>
      <c r="BC6" s="34">
        <v>0</v>
      </c>
      <c r="BD6" s="31">
        <v>0</v>
      </c>
    </row>
    <row r="7" spans="1:56">
      <c r="A7">
        <v>51013004</v>
      </c>
      <c r="B7" s="4" t="s">
        <v>1059</v>
      </c>
      <c r="C7" s="4" t="s">
        <v>1057</v>
      </c>
      <c r="D7" s="21"/>
      <c r="E7" s="4">
        <v>1</v>
      </c>
      <c r="F7" s="4">
        <v>16</v>
      </c>
      <c r="G7" s="4">
        <v>0</v>
      </c>
      <c r="H7" s="4">
        <f t="shared" ref="H7" si="8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4">
        <f t="shared" ref="T7" si="9">SUM(J7:K7)+SUM(M7:S7)*5+4.4*SUM(AO7:AU7)+2.5*SUM(AI7:AM7)+IF(ISNUMBER(AH7),AH7,0)+L7</f>
        <v>-3</v>
      </c>
      <c r="U7" s="10">
        <v>10</v>
      </c>
      <c r="V7" s="10">
        <v>10</v>
      </c>
      <c r="W7" s="10">
        <v>0</v>
      </c>
      <c r="X7" s="4" t="s">
        <v>2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ref="AN7" si="10">CONCATENATE(AI7,";",AJ7,";",AK7,";",AL7,";",AM7)</f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ref="AV7" si="11">CONCATENATE(AO7,";",AP7,";",AQ7,";",AR7,";",AS7,";",AT7,";",AU7)</f>
        <v>0;0;0;0;0;0;0</v>
      </c>
      <c r="AW7" s="52" t="s">
        <v>824</v>
      </c>
      <c r="AX7" s="52"/>
      <c r="AY7" s="4">
        <v>6</v>
      </c>
      <c r="AZ7" s="4">
        <v>10005</v>
      </c>
      <c r="BA7" s="20"/>
      <c r="BB7" s="23">
        <v>1</v>
      </c>
      <c r="BC7" s="34">
        <v>0</v>
      </c>
      <c r="BD7" s="31">
        <v>0</v>
      </c>
    </row>
    <row r="8" spans="1:56">
      <c r="A8">
        <v>51018001</v>
      </c>
      <c r="B8" s="10" t="s">
        <v>714</v>
      </c>
      <c r="C8" s="10" t="s">
        <v>713</v>
      </c>
      <c r="D8" s="21"/>
      <c r="E8" s="10">
        <v>1</v>
      </c>
      <c r="F8" s="10">
        <v>35</v>
      </c>
      <c r="G8" s="10">
        <v>0</v>
      </c>
      <c r="H8" s="10">
        <f t="shared" si="0"/>
        <v>6</v>
      </c>
      <c r="I8" s="10">
        <v>0</v>
      </c>
      <c r="J8" s="4">
        <v>-35</v>
      </c>
      <c r="K8" s="4">
        <v>300</v>
      </c>
      <c r="L8" s="4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265</v>
      </c>
      <c r="U8" s="10">
        <v>10</v>
      </c>
      <c r="V8" s="10">
        <v>0</v>
      </c>
      <c r="W8" s="10">
        <v>0</v>
      </c>
      <c r="X8" s="10" t="s">
        <v>6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825</v>
      </c>
      <c r="AX8" s="52"/>
      <c r="AY8" s="10">
        <v>6</v>
      </c>
      <c r="AZ8" s="10">
        <v>10001</v>
      </c>
      <c r="BA8" s="20"/>
      <c r="BB8" s="23">
        <v>1</v>
      </c>
      <c r="BC8" s="34">
        <v>0</v>
      </c>
      <c r="BD8" s="31">
        <v>0</v>
      </c>
    </row>
    <row r="9" spans="1:56">
      <c r="A9" t="s">
        <v>819</v>
      </c>
      <c r="B9" s="10" t="s">
        <v>814</v>
      </c>
      <c r="C9" s="10" t="s">
        <v>816</v>
      </c>
      <c r="D9" s="21"/>
      <c r="E9" s="10">
        <v>4</v>
      </c>
      <c r="F9" s="10">
        <v>35</v>
      </c>
      <c r="G9" s="10">
        <v>0</v>
      </c>
      <c r="H9" s="10">
        <f t="shared" si="0"/>
        <v>6</v>
      </c>
      <c r="I9" s="10">
        <v>0</v>
      </c>
      <c r="J9" s="4">
        <v>0</v>
      </c>
      <c r="K9" s="4">
        <v>200</v>
      </c>
      <c r="L9" s="4">
        <v>0</v>
      </c>
      <c r="M9" s="10">
        <v>0</v>
      </c>
      <c r="N9" s="10">
        <v>0</v>
      </c>
      <c r="O9" s="10">
        <v>3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215</v>
      </c>
      <c r="U9" s="10">
        <v>35</v>
      </c>
      <c r="V9" s="10">
        <v>0</v>
      </c>
      <c r="W9" s="10">
        <v>0</v>
      </c>
      <c r="X9" s="10" t="s">
        <v>827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826</v>
      </c>
      <c r="AX9" s="52"/>
      <c r="AY9" s="10">
        <v>6</v>
      </c>
      <c r="AZ9" s="10">
        <v>10002</v>
      </c>
      <c r="BA9" s="20"/>
      <c r="BB9" s="23">
        <v>1</v>
      </c>
      <c r="BC9" s="34">
        <v>0</v>
      </c>
      <c r="BD9" s="31">
        <v>0</v>
      </c>
    </row>
    <row r="10" spans="1:56">
      <c r="A10" t="s">
        <v>858</v>
      </c>
      <c r="B10" s="10" t="s">
        <v>815</v>
      </c>
      <c r="C10" s="10" t="s">
        <v>817</v>
      </c>
      <c r="D10" s="21"/>
      <c r="E10" s="10">
        <v>3</v>
      </c>
      <c r="F10" s="10">
        <v>2</v>
      </c>
      <c r="G10" s="10">
        <v>0</v>
      </c>
      <c r="H10" s="10">
        <f t="shared" si="0"/>
        <v>6</v>
      </c>
      <c r="I10" s="10">
        <v>0</v>
      </c>
      <c r="J10" s="4">
        <v>5</v>
      </c>
      <c r="K10" s="4">
        <v>120</v>
      </c>
      <c r="L10" s="4">
        <v>0</v>
      </c>
      <c r="M10" s="10">
        <v>0</v>
      </c>
      <c r="N10" s="10">
        <v>0</v>
      </c>
      <c r="O10" s="10">
        <v>5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150</v>
      </c>
      <c r="U10" s="10">
        <v>40</v>
      </c>
      <c r="V10" s="10">
        <v>0</v>
      </c>
      <c r="W10" s="10">
        <v>0</v>
      </c>
      <c r="X10" s="10" t="s">
        <v>820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ref="AN10" si="12">CONCATENATE(AI10,";",AJ10,";",AK10,";",AL10,";",AM10)</f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826</v>
      </c>
      <c r="AX10" s="52"/>
      <c r="AY10" s="10">
        <v>6</v>
      </c>
      <c r="AZ10" s="10">
        <v>10003</v>
      </c>
      <c r="BA10" s="20"/>
      <c r="BB10" s="23">
        <v>1</v>
      </c>
      <c r="BC10" s="34">
        <v>0</v>
      </c>
      <c r="BD10" s="31">
        <v>0</v>
      </c>
    </row>
    <row r="11" spans="1:56">
      <c r="A11">
        <v>51019299</v>
      </c>
      <c r="B11" s="33" t="s">
        <v>648</v>
      </c>
      <c r="C11" s="33" t="s">
        <v>642</v>
      </c>
      <c r="D11" s="21"/>
      <c r="E11" s="33">
        <v>1</v>
      </c>
      <c r="F11" s="33">
        <v>8</v>
      </c>
      <c r="G11" s="33">
        <v>0</v>
      </c>
      <c r="H11" s="33">
        <f t="shared" si="0"/>
        <v>1</v>
      </c>
      <c r="I11" s="33">
        <v>1</v>
      </c>
      <c r="J11" s="33">
        <v>0</v>
      </c>
      <c r="K11" s="33">
        <v>0</v>
      </c>
      <c r="L11" s="33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4">
        <f t="shared" si="1"/>
        <v>0</v>
      </c>
      <c r="U11" s="10">
        <v>35</v>
      </c>
      <c r="V11" s="10">
        <v>15</v>
      </c>
      <c r="W11" s="10">
        <v>0</v>
      </c>
      <c r="X11" s="10" t="s">
        <v>61</v>
      </c>
      <c r="Y11" s="21"/>
      <c r="Z11" s="49"/>
      <c r="AA11" s="49"/>
      <c r="AB11" s="49"/>
      <c r="AC11" s="49"/>
      <c r="AD11" s="49"/>
      <c r="AE11" s="49"/>
      <c r="AF11" s="49"/>
      <c r="AG11" s="49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1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10" t="str">
        <f t="shared" si="3"/>
        <v>0;0;0;0;0;0;0</v>
      </c>
      <c r="AW11" s="52" t="s">
        <v>825</v>
      </c>
      <c r="AX11" s="52"/>
      <c r="AY11" s="33">
        <v>6</v>
      </c>
      <c r="AZ11" s="33">
        <v>291</v>
      </c>
      <c r="BA11" s="20"/>
      <c r="BB11" s="23">
        <v>1</v>
      </c>
      <c r="BC11" s="34">
        <v>0</v>
      </c>
      <c r="BD11" s="35">
        <v>0</v>
      </c>
    </row>
    <row r="12" spans="1:56">
      <c r="A12" t="s">
        <v>818</v>
      </c>
      <c r="B12" s="10" t="s">
        <v>712</v>
      </c>
      <c r="C12" s="10" t="s">
        <v>705</v>
      </c>
      <c r="D12" s="21"/>
      <c r="E12" s="10">
        <v>1</v>
      </c>
      <c r="F12" s="10">
        <v>35</v>
      </c>
      <c r="G12" s="10">
        <v>0</v>
      </c>
      <c r="H12" s="10">
        <f t="shared" si="0"/>
        <v>6</v>
      </c>
      <c r="I12" s="10">
        <v>0</v>
      </c>
      <c r="J12" s="4">
        <v>-35</v>
      </c>
      <c r="K12" s="4">
        <v>300</v>
      </c>
      <c r="L12" s="4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4">
        <f t="shared" si="1"/>
        <v>265</v>
      </c>
      <c r="U12" s="10">
        <v>10</v>
      </c>
      <c r="V12" s="10">
        <v>10</v>
      </c>
      <c r="W12" s="10">
        <v>0</v>
      </c>
      <c r="X12" s="10" t="s">
        <v>6</v>
      </c>
      <c r="Y12" s="21"/>
      <c r="Z12" s="49"/>
      <c r="AA12" s="49"/>
      <c r="AB12" s="49"/>
      <c r="AC12" s="49"/>
      <c r="AD12" s="49"/>
      <c r="AE12" s="49"/>
      <c r="AF12" s="49"/>
      <c r="AG12" s="49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1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10" t="str">
        <f t="shared" si="3"/>
        <v>0;0;0;0;0;0;0</v>
      </c>
      <c r="AW12" s="52" t="s">
        <v>825</v>
      </c>
      <c r="AX12" s="52"/>
      <c r="AY12" s="10">
        <v>6</v>
      </c>
      <c r="AZ12" s="10">
        <v>291</v>
      </c>
      <c r="BA12" s="20"/>
      <c r="BB12" s="23">
        <v>1</v>
      </c>
      <c r="BC12" s="34">
        <v>0</v>
      </c>
      <c r="BD12" s="34">
        <v>0</v>
      </c>
    </row>
  </sheetData>
  <phoneticPr fontId="18" type="noConversion"/>
  <conditionalFormatting sqref="K11:K12 K4 J5:K8">
    <cfRule type="cellIs" dxfId="72" priority="24" operator="between">
      <formula>-30</formula>
      <formula>30</formula>
    </cfRule>
  </conditionalFormatting>
  <conditionalFormatting sqref="J4">
    <cfRule type="cellIs" dxfId="71" priority="23" operator="between">
      <formula>-30</formula>
      <formula>30</formula>
    </cfRule>
  </conditionalFormatting>
  <conditionalFormatting sqref="J12">
    <cfRule type="cellIs" dxfId="70" priority="21" operator="between">
      <formula>-30</formula>
      <formula>30</formula>
    </cfRule>
  </conditionalFormatting>
  <conditionalFormatting sqref="J11">
    <cfRule type="cellIs" dxfId="69" priority="20" operator="between">
      <formula>-30</formula>
      <formula>30</formula>
    </cfRule>
  </conditionalFormatting>
  <conditionalFormatting sqref="T11:T12 T5:T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68" priority="16" operator="between">
      <formula>-30</formula>
      <formula>30</formula>
    </cfRule>
  </conditionalFormatting>
  <conditionalFormatting sqref="J10">
    <cfRule type="cellIs" dxfId="67" priority="15" operator="between">
      <formula>-30</formula>
      <formula>30</formula>
    </cfRule>
  </conditionalFormatting>
  <conditionalFormatting sqref="T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6" priority="13" operator="between">
      <formula>-30</formula>
      <formula>30</formula>
    </cfRule>
  </conditionalFormatting>
  <conditionalFormatting sqref="J9">
    <cfRule type="cellIs" dxfId="65" priority="12" operator="between">
      <formula>-30</formula>
      <formula>30</formula>
    </cfRule>
  </conditionalFormatting>
  <conditionalFormatting sqref="T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4" priority="2" operator="greaterThanOrEqual">
      <formula>5</formula>
    </cfRule>
    <cfRule type="cellIs" dxfId="63" priority="3" operator="equal">
      <formula>1</formula>
    </cfRule>
    <cfRule type="cellIs" dxfId="62" priority="4" operator="equal">
      <formula>2</formula>
    </cfRule>
    <cfRule type="cellIs" dxfId="61" priority="5" operator="equal">
      <formula>3</formula>
    </cfRule>
    <cfRule type="cellIs" dxfId="6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652</v>
      </c>
      <c r="B1" s="5" t="s">
        <v>649</v>
      </c>
      <c r="C1" s="5" t="s">
        <v>308</v>
      </c>
      <c r="D1" s="5" t="s">
        <v>309</v>
      </c>
      <c r="E1" s="5" t="s">
        <v>310</v>
      </c>
      <c r="F1" s="5" t="s">
        <v>311</v>
      </c>
      <c r="G1" s="5" t="s">
        <v>312</v>
      </c>
      <c r="H1" s="5" t="s">
        <v>313</v>
      </c>
      <c r="I1" s="5" t="s">
        <v>314</v>
      </c>
    </row>
    <row r="2" spans="1:9">
      <c r="A2" s="2" t="s">
        <v>650</v>
      </c>
      <c r="B2" s="2" t="s">
        <v>650</v>
      </c>
      <c r="C2" s="2" t="s">
        <v>287</v>
      </c>
      <c r="D2" s="2" t="s">
        <v>287</v>
      </c>
      <c r="E2" s="2" t="s">
        <v>287</v>
      </c>
      <c r="F2" s="2" t="s">
        <v>287</v>
      </c>
      <c r="G2" s="2" t="s">
        <v>287</v>
      </c>
      <c r="H2" s="2" t="s">
        <v>287</v>
      </c>
      <c r="I2" s="2" t="s">
        <v>287</v>
      </c>
    </row>
    <row r="3" spans="1:9">
      <c r="A3" s="6" t="s">
        <v>653</v>
      </c>
      <c r="B3" s="6" t="s">
        <v>651</v>
      </c>
      <c r="C3" s="6" t="s">
        <v>292</v>
      </c>
      <c r="D3" s="6" t="s">
        <v>293</v>
      </c>
      <c r="E3" s="6" t="s">
        <v>294</v>
      </c>
      <c r="F3" s="6" t="s">
        <v>295</v>
      </c>
      <c r="G3" s="6" t="s">
        <v>296</v>
      </c>
      <c r="H3" s="6" t="s">
        <v>297</v>
      </c>
      <c r="I3" s="6" t="s">
        <v>655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5" t="s">
        <v>673</v>
      </c>
      <c r="B1" t="s">
        <v>675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674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标准卡</vt:lpstr>
      <vt:lpstr>隐藏卡</vt:lpstr>
      <vt:lpstr>~标准值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2016-09-06T10:08:29Z</dcterms:modified>
</cp:coreProperties>
</file>