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I4" i="7" l="1"/>
  <c r="T4" i="7" s="1"/>
  <c r="H4" i="7" s="1"/>
  <c r="AI5" i="7"/>
  <c r="T5" i="7" s="1"/>
  <c r="H5" i="7" s="1"/>
  <c r="AI6" i="7"/>
  <c r="T6" i="7" s="1"/>
  <c r="H6" i="7" s="1"/>
  <c r="AI7" i="7"/>
  <c r="T7" i="7" s="1"/>
  <c r="H7" i="7" s="1"/>
  <c r="AI8" i="7"/>
  <c r="T8" i="7" s="1"/>
  <c r="H8" i="7" s="1"/>
  <c r="AI9" i="7"/>
  <c r="T9" i="7" s="1"/>
  <c r="H9" i="7" s="1"/>
  <c r="AO4" i="7"/>
  <c r="AO5" i="7"/>
  <c r="AO6" i="7"/>
  <c r="AO7" i="7"/>
  <c r="AO8" i="7"/>
  <c r="AO9" i="7"/>
  <c r="AY4" i="7"/>
  <c r="AY5" i="7"/>
  <c r="AY6" i="7"/>
  <c r="AY7" i="7"/>
  <c r="AY8" i="7"/>
  <c r="AY9" i="7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4" i="1"/>
  <c r="AI4" i="1" l="1"/>
  <c r="T4" i="1" s="1"/>
  <c r="H4" i="1" s="1"/>
  <c r="AI5" i="1"/>
  <c r="T5" i="1" s="1"/>
  <c r="H5" i="1" s="1"/>
  <c r="AI6" i="1"/>
  <c r="T6" i="1" s="1"/>
  <c r="H6" i="1" s="1"/>
  <c r="AI7" i="1"/>
  <c r="T7" i="1" s="1"/>
  <c r="H7" i="1" s="1"/>
  <c r="AI8" i="1"/>
  <c r="T8" i="1" s="1"/>
  <c r="H8" i="1" s="1"/>
  <c r="AI9" i="1"/>
  <c r="T9" i="1" s="1"/>
  <c r="H9" i="1" s="1"/>
  <c r="AI10" i="1"/>
  <c r="T10" i="1" s="1"/>
  <c r="H10" i="1" s="1"/>
  <c r="AI11" i="1"/>
  <c r="T11" i="1" s="1"/>
  <c r="H11" i="1" s="1"/>
  <c r="AI12" i="1"/>
  <c r="T12" i="1" s="1"/>
  <c r="H12" i="1" s="1"/>
  <c r="AI13" i="1"/>
  <c r="T13" i="1" s="1"/>
  <c r="H13" i="1" s="1"/>
  <c r="AI14" i="1"/>
  <c r="T14" i="1" s="1"/>
  <c r="H14" i="1" s="1"/>
  <c r="AI15" i="1"/>
  <c r="T15" i="1" s="1"/>
  <c r="H15" i="1" s="1"/>
  <c r="AI16" i="1"/>
  <c r="T16" i="1" s="1"/>
  <c r="H16" i="1" s="1"/>
  <c r="AI17" i="1"/>
  <c r="T17" i="1" s="1"/>
  <c r="H17" i="1" s="1"/>
  <c r="AI18" i="1"/>
  <c r="T18" i="1" s="1"/>
  <c r="H18" i="1" s="1"/>
  <c r="AI19" i="1"/>
  <c r="T19" i="1" s="1"/>
  <c r="H19" i="1" s="1"/>
  <c r="AI20" i="1"/>
  <c r="T20" i="1" s="1"/>
  <c r="H20" i="1" s="1"/>
  <c r="AI21" i="1"/>
  <c r="T21" i="1" s="1"/>
  <c r="H21" i="1" s="1"/>
  <c r="AI22" i="1"/>
  <c r="T22" i="1" s="1"/>
  <c r="H22" i="1" s="1"/>
  <c r="AI23" i="1"/>
  <c r="T23" i="1" s="1"/>
  <c r="H23" i="1" s="1"/>
  <c r="AI24" i="1"/>
  <c r="T24" i="1" s="1"/>
  <c r="H24" i="1" s="1"/>
  <c r="AI25" i="1"/>
  <c r="T25" i="1" s="1"/>
  <c r="H25" i="1" s="1"/>
  <c r="AI26" i="1"/>
  <c r="T26" i="1" s="1"/>
  <c r="H26" i="1" s="1"/>
  <c r="AI27" i="1"/>
  <c r="T27" i="1" s="1"/>
  <c r="H27" i="1" s="1"/>
  <c r="AI28" i="1"/>
  <c r="T28" i="1" s="1"/>
  <c r="H28" i="1" s="1"/>
  <c r="AI29" i="1"/>
  <c r="T29" i="1" s="1"/>
  <c r="H29" i="1" s="1"/>
  <c r="AI30" i="1"/>
  <c r="T30" i="1" s="1"/>
  <c r="H30" i="1" s="1"/>
  <c r="AI31" i="1"/>
  <c r="T31" i="1" s="1"/>
  <c r="H31" i="1" s="1"/>
  <c r="AI32" i="1"/>
  <c r="T32" i="1" s="1"/>
  <c r="H32" i="1" s="1"/>
  <c r="AI33" i="1"/>
  <c r="T33" i="1" s="1"/>
  <c r="H33" i="1" s="1"/>
  <c r="AI34" i="1"/>
  <c r="T34" i="1" s="1"/>
  <c r="H34" i="1" s="1"/>
  <c r="AI35" i="1"/>
  <c r="T35" i="1" s="1"/>
  <c r="H35" i="1" s="1"/>
  <c r="AI36" i="1"/>
  <c r="T36" i="1" s="1"/>
  <c r="H36" i="1" s="1"/>
  <c r="AI37" i="1"/>
  <c r="T37" i="1" s="1"/>
  <c r="H37" i="1" s="1"/>
  <c r="AI38" i="1"/>
  <c r="T38" i="1" s="1"/>
  <c r="H38" i="1" s="1"/>
  <c r="AI39" i="1"/>
  <c r="T39" i="1" s="1"/>
  <c r="H39" i="1" s="1"/>
  <c r="AI40" i="1"/>
  <c r="T40" i="1" s="1"/>
  <c r="H40" i="1" s="1"/>
  <c r="AI41" i="1"/>
  <c r="T41" i="1" s="1"/>
  <c r="H41" i="1" s="1"/>
  <c r="AI42" i="1"/>
  <c r="T42" i="1" s="1"/>
  <c r="H42" i="1" s="1"/>
  <c r="AI43" i="1"/>
  <c r="T43" i="1" s="1"/>
  <c r="H43" i="1" s="1"/>
  <c r="AI44" i="1"/>
  <c r="T44" i="1" s="1"/>
  <c r="H44" i="1" s="1"/>
  <c r="AI45" i="1"/>
  <c r="T45" i="1" s="1"/>
  <c r="H45" i="1" s="1"/>
  <c r="AI46" i="1"/>
  <c r="T46" i="1" s="1"/>
  <c r="H46" i="1" s="1"/>
  <c r="AI47" i="1"/>
  <c r="T47" i="1" s="1"/>
  <c r="H47" i="1" s="1"/>
  <c r="AI48" i="1"/>
  <c r="T48" i="1" s="1"/>
  <c r="H48" i="1" s="1"/>
  <c r="AI49" i="1"/>
  <c r="T49" i="1" s="1"/>
  <c r="H49" i="1" s="1"/>
  <c r="AI50" i="1"/>
  <c r="T50" i="1" s="1"/>
  <c r="H50" i="1" s="1"/>
  <c r="AI51" i="1"/>
  <c r="T51" i="1" s="1"/>
  <c r="H51" i="1" s="1"/>
  <c r="AI52" i="1"/>
  <c r="T52" i="1" s="1"/>
  <c r="H52" i="1" s="1"/>
  <c r="AI53" i="1"/>
  <c r="T53" i="1" s="1"/>
  <c r="H53" i="1" s="1"/>
  <c r="AI54" i="1"/>
  <c r="T54" i="1" s="1"/>
  <c r="H54" i="1" s="1"/>
  <c r="AI55" i="1"/>
  <c r="T55" i="1" s="1"/>
  <c r="H55" i="1" s="1"/>
  <c r="AI56" i="1"/>
  <c r="T56" i="1" s="1"/>
  <c r="H56" i="1" s="1"/>
  <c r="AI57" i="1"/>
  <c r="T57" i="1" s="1"/>
  <c r="H57" i="1" s="1"/>
  <c r="AI58" i="1"/>
  <c r="T58" i="1" s="1"/>
  <c r="H58" i="1" s="1"/>
  <c r="AI59" i="1"/>
  <c r="T59" i="1" s="1"/>
  <c r="H59" i="1" s="1"/>
  <c r="AI60" i="1"/>
  <c r="T60" i="1" s="1"/>
  <c r="H60" i="1" s="1"/>
  <c r="AI61" i="1"/>
  <c r="T61" i="1" s="1"/>
  <c r="H61" i="1" s="1"/>
  <c r="AI62" i="1"/>
  <c r="T62" i="1" s="1"/>
  <c r="H62" i="1" s="1"/>
  <c r="AI63" i="1"/>
  <c r="T63" i="1" s="1"/>
  <c r="H63" i="1" s="1"/>
  <c r="AI64" i="1"/>
  <c r="T64" i="1" s="1"/>
  <c r="H64" i="1" s="1"/>
  <c r="AI65" i="1"/>
  <c r="T65" i="1" s="1"/>
  <c r="H65" i="1" s="1"/>
  <c r="AI66" i="1"/>
  <c r="T66" i="1" s="1"/>
  <c r="H66" i="1" s="1"/>
  <c r="AI67" i="1"/>
  <c r="T67" i="1" s="1"/>
  <c r="H67" i="1" s="1"/>
  <c r="AI68" i="1"/>
  <c r="T68" i="1" s="1"/>
  <c r="H68" i="1" s="1"/>
  <c r="AI69" i="1"/>
  <c r="T69" i="1" s="1"/>
  <c r="H69" i="1" s="1"/>
  <c r="AI70" i="1"/>
  <c r="T70" i="1" s="1"/>
  <c r="H70" i="1" s="1"/>
  <c r="AI71" i="1"/>
  <c r="T71" i="1" s="1"/>
  <c r="H71" i="1" s="1"/>
  <c r="AI72" i="1"/>
  <c r="T72" i="1" s="1"/>
  <c r="H72" i="1" s="1"/>
  <c r="AI73" i="1"/>
  <c r="T73" i="1" s="1"/>
  <c r="H73" i="1" s="1"/>
  <c r="AI74" i="1"/>
  <c r="T74" i="1" s="1"/>
  <c r="H74" i="1" s="1"/>
  <c r="AI75" i="1"/>
  <c r="T75" i="1" s="1"/>
  <c r="H75" i="1" s="1"/>
  <c r="AI76" i="1"/>
  <c r="T76" i="1" s="1"/>
  <c r="H76" i="1" s="1"/>
  <c r="AI77" i="1"/>
  <c r="T77" i="1" s="1"/>
  <c r="H77" i="1" s="1"/>
  <c r="AI78" i="1"/>
  <c r="T78" i="1" s="1"/>
  <c r="H78" i="1" s="1"/>
  <c r="AI79" i="1"/>
  <c r="T79" i="1" s="1"/>
  <c r="H79" i="1" s="1"/>
  <c r="AI80" i="1"/>
  <c r="T80" i="1" s="1"/>
  <c r="H80" i="1" s="1"/>
  <c r="AI81" i="1"/>
  <c r="T81" i="1" s="1"/>
  <c r="H81" i="1" s="1"/>
  <c r="AI82" i="1"/>
  <c r="T82" i="1" s="1"/>
  <c r="H82" i="1" s="1"/>
  <c r="AI83" i="1"/>
  <c r="T83" i="1" s="1"/>
  <c r="H83" i="1" s="1"/>
  <c r="AI84" i="1"/>
  <c r="T84" i="1" s="1"/>
  <c r="H84" i="1" s="1"/>
  <c r="AI85" i="1"/>
  <c r="T85" i="1" s="1"/>
  <c r="H85" i="1" s="1"/>
  <c r="AI86" i="1"/>
  <c r="T86" i="1" s="1"/>
  <c r="H86" i="1" s="1"/>
  <c r="AI87" i="1"/>
  <c r="T87" i="1" s="1"/>
  <c r="H87" i="1" s="1"/>
  <c r="AI88" i="1"/>
  <c r="T88" i="1" s="1"/>
  <c r="H88" i="1" s="1"/>
  <c r="AI89" i="1"/>
  <c r="T89" i="1" s="1"/>
  <c r="H89" i="1" s="1"/>
  <c r="AI90" i="1"/>
  <c r="T90" i="1" s="1"/>
  <c r="H90" i="1" s="1"/>
  <c r="AI91" i="1"/>
  <c r="T91" i="1" s="1"/>
  <c r="H91" i="1" s="1"/>
  <c r="AI92" i="1"/>
  <c r="T92" i="1" s="1"/>
  <c r="H92" i="1" s="1"/>
  <c r="AI93" i="1"/>
  <c r="T93" i="1" s="1"/>
  <c r="H93" i="1" s="1"/>
  <c r="AI94" i="1"/>
  <c r="T94" i="1" s="1"/>
  <c r="H94" i="1" s="1"/>
  <c r="AI95" i="1"/>
  <c r="T95" i="1" s="1"/>
  <c r="H95" i="1" s="1"/>
  <c r="AI96" i="1"/>
  <c r="T96" i="1" s="1"/>
  <c r="H96" i="1" s="1"/>
  <c r="AI97" i="1"/>
  <c r="T97" i="1" s="1"/>
  <c r="H97" i="1" s="1"/>
  <c r="AI98" i="1"/>
  <c r="T98" i="1" s="1"/>
  <c r="H98" i="1" s="1"/>
  <c r="AI99" i="1"/>
  <c r="T99" i="1" s="1"/>
  <c r="H99" i="1" s="1"/>
  <c r="AI100" i="1"/>
  <c r="T100" i="1" s="1"/>
  <c r="H100" i="1" s="1"/>
  <c r="AI101" i="1"/>
  <c r="T101" i="1" s="1"/>
  <c r="H101" i="1" s="1"/>
  <c r="AI102" i="1"/>
  <c r="T102" i="1" s="1"/>
  <c r="H102" i="1" s="1"/>
  <c r="AI103" i="1"/>
  <c r="T103" i="1" s="1"/>
  <c r="H103" i="1" s="1"/>
  <c r="AI104" i="1"/>
  <c r="T104" i="1" s="1"/>
  <c r="H104" i="1" s="1"/>
  <c r="AI105" i="1"/>
  <c r="T105" i="1" s="1"/>
  <c r="H105" i="1" s="1"/>
  <c r="AI106" i="1"/>
  <c r="T106" i="1" s="1"/>
  <c r="H106" i="1" s="1"/>
  <c r="AI107" i="1"/>
  <c r="T107" i="1" s="1"/>
  <c r="H107" i="1" s="1"/>
  <c r="AI108" i="1"/>
  <c r="T108" i="1" s="1"/>
  <c r="H108" i="1" s="1"/>
  <c r="AI109" i="1"/>
  <c r="T109" i="1" s="1"/>
  <c r="H109" i="1" s="1"/>
  <c r="AI110" i="1"/>
  <c r="T110" i="1" s="1"/>
  <c r="H110" i="1" s="1"/>
  <c r="AI111" i="1"/>
  <c r="T111" i="1" s="1"/>
  <c r="H111" i="1" s="1"/>
  <c r="AI112" i="1"/>
  <c r="T112" i="1" s="1"/>
  <c r="H112" i="1" s="1"/>
  <c r="AI113" i="1"/>
  <c r="T113" i="1" s="1"/>
  <c r="H113" i="1" s="1"/>
  <c r="AI114" i="1"/>
  <c r="T114" i="1" s="1"/>
  <c r="H114" i="1" s="1"/>
  <c r="AI115" i="1"/>
  <c r="T115" i="1" s="1"/>
  <c r="H115" i="1" s="1"/>
  <c r="AI116" i="1"/>
  <c r="T116" i="1" s="1"/>
  <c r="H116" i="1" s="1"/>
  <c r="AI117" i="1"/>
  <c r="T117" i="1" s="1"/>
  <c r="H117" i="1" s="1"/>
  <c r="AI118" i="1"/>
  <c r="T118" i="1" s="1"/>
  <c r="H118" i="1" s="1"/>
  <c r="AI119" i="1"/>
  <c r="T119" i="1" s="1"/>
  <c r="H119" i="1" s="1"/>
  <c r="AI120" i="1"/>
  <c r="T120" i="1" s="1"/>
  <c r="H120" i="1" s="1"/>
  <c r="AI121" i="1"/>
  <c r="T121" i="1" s="1"/>
  <c r="H121" i="1" s="1"/>
  <c r="AI122" i="1"/>
  <c r="T122" i="1" s="1"/>
  <c r="H122" i="1" s="1"/>
  <c r="AI123" i="1"/>
  <c r="T123" i="1" s="1"/>
  <c r="H123" i="1" s="1"/>
  <c r="AI124" i="1"/>
  <c r="T124" i="1" s="1"/>
  <c r="H124" i="1" s="1"/>
  <c r="AI125" i="1"/>
  <c r="T125" i="1" s="1"/>
  <c r="H125" i="1" s="1"/>
  <c r="AI126" i="1"/>
  <c r="T126" i="1" s="1"/>
  <c r="H126" i="1" s="1"/>
  <c r="AI127" i="1"/>
  <c r="T127" i="1" s="1"/>
  <c r="H127" i="1" s="1"/>
  <c r="AI128" i="1"/>
  <c r="T128" i="1" s="1"/>
  <c r="H128" i="1" s="1"/>
  <c r="AI129" i="1"/>
  <c r="T129" i="1" s="1"/>
  <c r="H129" i="1" s="1"/>
  <c r="AI130" i="1"/>
  <c r="T130" i="1" s="1"/>
  <c r="H130" i="1" s="1"/>
  <c r="AI131" i="1"/>
  <c r="T131" i="1" s="1"/>
  <c r="H131" i="1" s="1"/>
  <c r="AI132" i="1"/>
  <c r="T132" i="1" s="1"/>
  <c r="H132" i="1" s="1"/>
  <c r="AI133" i="1"/>
  <c r="T133" i="1" s="1"/>
  <c r="H133" i="1" s="1"/>
  <c r="AI134" i="1"/>
  <c r="T134" i="1" s="1"/>
  <c r="H134" i="1" s="1"/>
  <c r="AI135" i="1"/>
  <c r="T135" i="1" s="1"/>
  <c r="H135" i="1" s="1"/>
  <c r="AI136" i="1"/>
  <c r="T136" i="1" s="1"/>
  <c r="H136" i="1" s="1"/>
  <c r="AI137" i="1"/>
  <c r="T137" i="1" s="1"/>
  <c r="H137" i="1" s="1"/>
  <c r="AI138" i="1"/>
  <c r="T138" i="1" s="1"/>
  <c r="H138" i="1" s="1"/>
  <c r="AI139" i="1"/>
  <c r="T139" i="1" s="1"/>
  <c r="H139" i="1" s="1"/>
  <c r="AI140" i="1"/>
  <c r="T140" i="1" s="1"/>
  <c r="H140" i="1" s="1"/>
  <c r="AI141" i="1"/>
  <c r="T141" i="1" s="1"/>
  <c r="H141" i="1" s="1"/>
  <c r="AI142" i="1"/>
  <c r="T142" i="1" s="1"/>
  <c r="H142" i="1" s="1"/>
  <c r="AI143" i="1"/>
  <c r="T143" i="1" s="1"/>
  <c r="H143" i="1" s="1"/>
  <c r="AI144" i="1"/>
  <c r="T144" i="1" s="1"/>
  <c r="H144" i="1" s="1"/>
  <c r="AI145" i="1"/>
  <c r="T145" i="1" s="1"/>
  <c r="H145" i="1" s="1"/>
  <c r="AI146" i="1"/>
  <c r="T146" i="1" s="1"/>
  <c r="H146" i="1" s="1"/>
  <c r="AI147" i="1"/>
  <c r="T147" i="1" s="1"/>
  <c r="H147" i="1" s="1"/>
  <c r="AI148" i="1"/>
  <c r="T148" i="1" s="1"/>
  <c r="H148" i="1" s="1"/>
  <c r="AI149" i="1"/>
  <c r="T149" i="1" s="1"/>
  <c r="H149" i="1" s="1"/>
  <c r="AI150" i="1"/>
  <c r="T150" i="1" s="1"/>
  <c r="H150" i="1" s="1"/>
  <c r="AI151" i="1"/>
  <c r="T151" i="1" s="1"/>
  <c r="H151" i="1" s="1"/>
  <c r="AI152" i="1"/>
  <c r="T152" i="1" s="1"/>
  <c r="H152" i="1" s="1"/>
  <c r="AI153" i="1"/>
  <c r="T153" i="1" s="1"/>
  <c r="H153" i="1" s="1"/>
  <c r="AI154" i="1"/>
  <c r="T154" i="1" s="1"/>
  <c r="H154" i="1" s="1"/>
  <c r="AI155" i="1"/>
  <c r="T155" i="1" s="1"/>
  <c r="H155" i="1" s="1"/>
  <c r="AI156" i="1"/>
  <c r="T156" i="1" s="1"/>
  <c r="H156" i="1" s="1"/>
  <c r="AI157" i="1"/>
  <c r="T157" i="1" s="1"/>
  <c r="H157" i="1" s="1"/>
  <c r="AI158" i="1"/>
  <c r="T158" i="1" s="1"/>
  <c r="H158" i="1" s="1"/>
  <c r="AI159" i="1"/>
  <c r="T159" i="1" s="1"/>
  <c r="H159" i="1" s="1"/>
  <c r="AI160" i="1"/>
  <c r="T160" i="1" s="1"/>
  <c r="H160" i="1" s="1"/>
  <c r="AI161" i="1"/>
  <c r="T161" i="1" s="1"/>
  <c r="H161" i="1" s="1"/>
  <c r="AI162" i="1"/>
  <c r="T162" i="1" s="1"/>
  <c r="H162" i="1" s="1"/>
  <c r="AI163" i="1"/>
  <c r="T163" i="1" s="1"/>
  <c r="H163" i="1" s="1"/>
  <c r="AI164" i="1"/>
  <c r="T164" i="1" s="1"/>
  <c r="H164" i="1" s="1"/>
  <c r="AI165" i="1"/>
  <c r="T165" i="1" s="1"/>
  <c r="H165" i="1" s="1"/>
  <c r="AI166" i="1"/>
  <c r="T166" i="1" s="1"/>
  <c r="H166" i="1" s="1"/>
  <c r="AI167" i="1"/>
  <c r="T167" i="1" s="1"/>
  <c r="H167" i="1" s="1"/>
  <c r="AI168" i="1"/>
  <c r="T168" i="1" s="1"/>
  <c r="H168" i="1" s="1"/>
  <c r="AI169" i="1"/>
  <c r="T169" i="1" s="1"/>
  <c r="H169" i="1" s="1"/>
  <c r="AI170" i="1"/>
  <c r="T170" i="1" s="1"/>
  <c r="H170" i="1" s="1"/>
  <c r="AI171" i="1"/>
  <c r="T171" i="1" s="1"/>
  <c r="H171" i="1" s="1"/>
  <c r="AI172" i="1"/>
  <c r="T172" i="1" s="1"/>
  <c r="H172" i="1" s="1"/>
  <c r="AI173" i="1"/>
  <c r="T173" i="1" s="1"/>
  <c r="H173" i="1" s="1"/>
  <c r="AI174" i="1"/>
  <c r="T174" i="1" s="1"/>
  <c r="H174" i="1" s="1"/>
  <c r="AI175" i="1"/>
  <c r="T175" i="1" s="1"/>
  <c r="H175" i="1" s="1"/>
  <c r="AI176" i="1"/>
  <c r="T176" i="1" s="1"/>
  <c r="H176" i="1" s="1"/>
  <c r="AI177" i="1"/>
  <c r="T177" i="1" s="1"/>
  <c r="H177" i="1" s="1"/>
  <c r="AI178" i="1"/>
  <c r="T178" i="1" s="1"/>
  <c r="H178" i="1" s="1"/>
  <c r="AI179" i="1"/>
  <c r="T179" i="1" s="1"/>
  <c r="H179" i="1" s="1"/>
  <c r="AI180" i="1"/>
  <c r="T180" i="1" s="1"/>
  <c r="H180" i="1" s="1"/>
  <c r="AI181" i="1"/>
  <c r="T181" i="1" s="1"/>
  <c r="H181" i="1" s="1"/>
  <c r="AI182" i="1"/>
  <c r="T182" i="1" s="1"/>
  <c r="H182" i="1" s="1"/>
  <c r="AI183" i="1"/>
  <c r="T183" i="1" s="1"/>
  <c r="H183" i="1" s="1"/>
  <c r="AI184" i="1"/>
  <c r="T184" i="1" s="1"/>
  <c r="H184" i="1" s="1"/>
  <c r="AI185" i="1"/>
  <c r="T185" i="1" s="1"/>
  <c r="H185" i="1" s="1"/>
  <c r="AI186" i="1"/>
  <c r="T186" i="1" s="1"/>
  <c r="H186" i="1" s="1"/>
  <c r="AI187" i="1"/>
  <c r="T187" i="1" s="1"/>
  <c r="H187" i="1" s="1"/>
  <c r="AI188" i="1"/>
  <c r="T188" i="1" s="1"/>
  <c r="H188" i="1" s="1"/>
  <c r="AI189" i="1"/>
  <c r="T189" i="1" s="1"/>
  <c r="H189" i="1" s="1"/>
  <c r="AI190" i="1"/>
  <c r="T190" i="1" s="1"/>
  <c r="H190" i="1" s="1"/>
  <c r="AI191" i="1"/>
  <c r="T191" i="1" s="1"/>
  <c r="H191" i="1" s="1"/>
  <c r="AI192" i="1"/>
  <c r="T192" i="1" s="1"/>
  <c r="H192" i="1" s="1"/>
  <c r="AI193" i="1"/>
  <c r="T193" i="1" s="1"/>
  <c r="H193" i="1" s="1"/>
  <c r="AI194" i="1"/>
  <c r="T194" i="1" s="1"/>
  <c r="H194" i="1" s="1"/>
  <c r="AI195" i="1"/>
  <c r="T195" i="1" s="1"/>
  <c r="H195" i="1" s="1"/>
  <c r="AI196" i="1"/>
  <c r="T196" i="1" s="1"/>
  <c r="H196" i="1" s="1"/>
  <c r="AI197" i="1"/>
  <c r="T197" i="1" s="1"/>
  <c r="H197" i="1" s="1"/>
  <c r="AI198" i="1"/>
  <c r="T198" i="1" s="1"/>
  <c r="H198" i="1" s="1"/>
  <c r="AI199" i="1"/>
  <c r="T199" i="1" s="1"/>
  <c r="H199" i="1" s="1"/>
  <c r="AI200" i="1"/>
  <c r="T200" i="1" s="1"/>
  <c r="H200" i="1" s="1"/>
  <c r="AI201" i="1"/>
  <c r="T201" i="1" s="1"/>
  <c r="H201" i="1" s="1"/>
  <c r="AI202" i="1"/>
  <c r="T202" i="1" s="1"/>
  <c r="H202" i="1" s="1"/>
  <c r="AI203" i="1"/>
  <c r="T203" i="1" s="1"/>
  <c r="H203" i="1" s="1"/>
  <c r="AI204" i="1"/>
  <c r="T204" i="1" s="1"/>
  <c r="H204" i="1" s="1"/>
  <c r="AI205" i="1"/>
  <c r="T205" i="1" s="1"/>
  <c r="H205" i="1" s="1"/>
  <c r="AI206" i="1"/>
  <c r="T206" i="1" s="1"/>
  <c r="H206" i="1" s="1"/>
  <c r="AI207" i="1"/>
  <c r="T207" i="1" s="1"/>
  <c r="H207" i="1" s="1"/>
  <c r="AI208" i="1"/>
  <c r="T208" i="1" s="1"/>
  <c r="H208" i="1" s="1"/>
  <c r="AI209" i="1"/>
  <c r="T209" i="1" s="1"/>
  <c r="H209" i="1" s="1"/>
  <c r="AI210" i="1"/>
  <c r="T210" i="1" s="1"/>
  <c r="H210" i="1" s="1"/>
  <c r="AI211" i="1"/>
  <c r="T211" i="1" s="1"/>
  <c r="H211" i="1" s="1"/>
  <c r="AI212" i="1"/>
  <c r="T212" i="1" s="1"/>
  <c r="H212" i="1" s="1"/>
  <c r="AI213" i="1"/>
  <c r="T213" i="1" s="1"/>
  <c r="H213" i="1" s="1"/>
  <c r="AI214" i="1"/>
  <c r="T214" i="1" s="1"/>
  <c r="H214" i="1" s="1"/>
  <c r="AI215" i="1"/>
  <c r="T215" i="1" s="1"/>
  <c r="H215" i="1" s="1"/>
  <c r="AI216" i="1"/>
  <c r="T216" i="1" s="1"/>
  <c r="H216" i="1" s="1"/>
  <c r="AI217" i="1"/>
  <c r="T217" i="1" s="1"/>
  <c r="H217" i="1" s="1"/>
  <c r="AI218" i="1"/>
  <c r="T218" i="1" s="1"/>
  <c r="H218" i="1" s="1"/>
  <c r="AI219" i="1"/>
  <c r="T219" i="1" s="1"/>
  <c r="H219" i="1" s="1"/>
  <c r="AI220" i="1"/>
  <c r="T220" i="1" s="1"/>
  <c r="H220" i="1" s="1"/>
  <c r="AI221" i="1"/>
  <c r="T221" i="1" s="1"/>
  <c r="H221" i="1" s="1"/>
  <c r="AI222" i="1"/>
  <c r="T222" i="1" s="1"/>
  <c r="H222" i="1" s="1"/>
  <c r="AI223" i="1"/>
  <c r="T223" i="1" s="1"/>
  <c r="H223" i="1" s="1"/>
  <c r="AI224" i="1"/>
  <c r="T224" i="1" s="1"/>
  <c r="H224" i="1" s="1"/>
  <c r="AI225" i="1"/>
  <c r="T225" i="1" s="1"/>
  <c r="H225" i="1" s="1"/>
  <c r="AI226" i="1"/>
  <c r="T226" i="1" s="1"/>
  <c r="H226" i="1" s="1"/>
  <c r="AI227" i="1"/>
  <c r="T227" i="1" s="1"/>
  <c r="H227" i="1" s="1"/>
  <c r="AI228" i="1"/>
  <c r="T228" i="1" s="1"/>
  <c r="H228" i="1" s="1"/>
  <c r="AI229" i="1"/>
  <c r="T229" i="1" s="1"/>
  <c r="H229" i="1" s="1"/>
  <c r="AI230" i="1"/>
  <c r="T230" i="1" s="1"/>
  <c r="H230" i="1" s="1"/>
  <c r="AI231" i="1"/>
  <c r="T231" i="1" s="1"/>
  <c r="H231" i="1" s="1"/>
  <c r="AI232" i="1"/>
  <c r="T232" i="1" s="1"/>
  <c r="H232" i="1" s="1"/>
  <c r="AI233" i="1"/>
  <c r="T233" i="1" s="1"/>
  <c r="H233" i="1" s="1"/>
  <c r="AI234" i="1"/>
  <c r="T234" i="1" s="1"/>
  <c r="H234" i="1" s="1"/>
  <c r="AI235" i="1"/>
  <c r="T235" i="1" s="1"/>
  <c r="H235" i="1" s="1"/>
  <c r="AI236" i="1"/>
  <c r="T236" i="1" s="1"/>
  <c r="H236" i="1" s="1"/>
  <c r="AI237" i="1"/>
  <c r="T237" i="1" s="1"/>
  <c r="H237" i="1" s="1"/>
  <c r="AI238" i="1"/>
  <c r="T238" i="1" s="1"/>
  <c r="H238" i="1" s="1"/>
  <c r="AI239" i="1"/>
  <c r="T239" i="1" s="1"/>
  <c r="H239" i="1" s="1"/>
  <c r="AI240" i="1"/>
  <c r="T240" i="1" s="1"/>
  <c r="H240" i="1" s="1"/>
  <c r="AI241" i="1"/>
  <c r="T241" i="1" s="1"/>
  <c r="H241" i="1" s="1"/>
  <c r="AI242" i="1"/>
  <c r="T242" i="1" s="1"/>
  <c r="H242" i="1" s="1"/>
  <c r="AI243" i="1"/>
  <c r="T243" i="1" s="1"/>
  <c r="H243" i="1" s="1"/>
  <c r="AI244" i="1"/>
  <c r="T244" i="1" s="1"/>
  <c r="H244" i="1" s="1"/>
  <c r="AI245" i="1"/>
  <c r="T245" i="1" s="1"/>
  <c r="H245" i="1" s="1"/>
  <c r="AI246" i="1"/>
  <c r="T246" i="1" s="1"/>
  <c r="H246" i="1" s="1"/>
  <c r="AI247" i="1"/>
  <c r="T247" i="1" s="1"/>
  <c r="H247" i="1" s="1"/>
  <c r="AI248" i="1"/>
  <c r="T248" i="1" s="1"/>
  <c r="H248" i="1" s="1"/>
  <c r="AI249" i="1"/>
  <c r="T249" i="1" s="1"/>
  <c r="H249" i="1" s="1"/>
  <c r="AI250" i="1"/>
  <c r="T250" i="1" s="1"/>
  <c r="H250" i="1" s="1"/>
  <c r="AI251" i="1"/>
  <c r="T251" i="1" s="1"/>
  <c r="H251" i="1" s="1"/>
  <c r="AI252" i="1"/>
  <c r="T252" i="1" s="1"/>
  <c r="H252" i="1" s="1"/>
  <c r="AI253" i="1"/>
  <c r="T253" i="1" s="1"/>
  <c r="H253" i="1" s="1"/>
  <c r="AI254" i="1"/>
  <c r="T254" i="1" s="1"/>
  <c r="H254" i="1" s="1"/>
  <c r="AI255" i="1"/>
  <c r="T255" i="1" s="1"/>
  <c r="H255" i="1" s="1"/>
  <c r="AI256" i="1"/>
  <c r="T256" i="1" s="1"/>
  <c r="H256" i="1" s="1"/>
  <c r="AI257" i="1"/>
  <c r="T257" i="1" s="1"/>
  <c r="H257" i="1" s="1"/>
  <c r="AI258" i="1"/>
  <c r="T258" i="1" s="1"/>
  <c r="H258" i="1" s="1"/>
  <c r="AI259" i="1"/>
  <c r="T259" i="1" s="1"/>
  <c r="H259" i="1" s="1"/>
  <c r="AI260" i="1"/>
  <c r="T260" i="1" s="1"/>
  <c r="H260" i="1" s="1"/>
  <c r="AI261" i="1"/>
  <c r="T261" i="1" s="1"/>
  <c r="H261" i="1" s="1"/>
  <c r="AI262" i="1"/>
  <c r="T262" i="1" s="1"/>
  <c r="H262" i="1" s="1"/>
  <c r="AI263" i="1"/>
  <c r="T263" i="1" s="1"/>
  <c r="H263" i="1" s="1"/>
  <c r="AI264" i="1"/>
  <c r="T264" i="1" s="1"/>
  <c r="H264" i="1" s="1"/>
  <c r="AI265" i="1"/>
  <c r="T265" i="1" s="1"/>
  <c r="H265" i="1" s="1"/>
  <c r="AI266" i="1"/>
  <c r="T266" i="1" s="1"/>
  <c r="H266" i="1" s="1"/>
  <c r="AI267" i="1"/>
  <c r="T267" i="1" s="1"/>
  <c r="H267" i="1" s="1"/>
  <c r="AI268" i="1"/>
  <c r="T268" i="1" s="1"/>
  <c r="H268" i="1" s="1"/>
  <c r="AI269" i="1"/>
  <c r="T269" i="1" s="1"/>
  <c r="H269" i="1" s="1"/>
  <c r="AI270" i="1"/>
  <c r="T270" i="1" s="1"/>
  <c r="H270" i="1" s="1"/>
  <c r="AI271" i="1"/>
  <c r="T271" i="1" s="1"/>
  <c r="H271" i="1" s="1"/>
  <c r="AI272" i="1"/>
  <c r="T272" i="1" s="1"/>
  <c r="H272" i="1" s="1"/>
  <c r="AI273" i="1"/>
  <c r="T273" i="1" s="1"/>
  <c r="H273" i="1" s="1"/>
  <c r="AI274" i="1"/>
  <c r="T274" i="1" s="1"/>
  <c r="H274" i="1" s="1"/>
  <c r="AI275" i="1"/>
  <c r="T275" i="1" s="1"/>
  <c r="H275" i="1" s="1"/>
  <c r="AI276" i="1"/>
  <c r="T276" i="1" s="1"/>
  <c r="H276" i="1" s="1"/>
  <c r="AI277" i="1"/>
  <c r="T277" i="1" s="1"/>
  <c r="H277" i="1" s="1"/>
  <c r="AI278" i="1"/>
  <c r="T278" i="1" s="1"/>
  <c r="H278" i="1" s="1"/>
  <c r="AI279" i="1"/>
  <c r="T279" i="1" s="1"/>
  <c r="H279" i="1" s="1"/>
  <c r="AI280" i="1"/>
  <c r="T280" i="1" s="1"/>
  <c r="H280" i="1" s="1"/>
  <c r="AI281" i="1"/>
  <c r="T281" i="1" s="1"/>
  <c r="H281" i="1" s="1"/>
  <c r="AI282" i="1"/>
  <c r="T282" i="1" s="1"/>
  <c r="H282" i="1" s="1"/>
  <c r="AI283" i="1"/>
  <c r="T283" i="1" s="1"/>
  <c r="H283" i="1" s="1"/>
  <c r="AI284" i="1"/>
  <c r="T284" i="1" s="1"/>
  <c r="H284" i="1" s="1"/>
  <c r="AI285" i="1"/>
  <c r="T285" i="1" s="1"/>
  <c r="H285" i="1" s="1"/>
  <c r="AI286" i="1"/>
  <c r="T286" i="1" s="1"/>
  <c r="H286" i="1" s="1"/>
  <c r="AI287" i="1"/>
  <c r="T287" i="1" s="1"/>
  <c r="H287" i="1" s="1"/>
  <c r="AI288" i="1"/>
  <c r="T288" i="1" s="1"/>
  <c r="H288" i="1" s="1"/>
  <c r="AI289" i="1"/>
  <c r="T289" i="1" s="1"/>
  <c r="H289" i="1" s="1"/>
  <c r="AI290" i="1"/>
  <c r="T290" i="1" s="1"/>
  <c r="H290" i="1" s="1"/>
  <c r="AI291" i="1"/>
  <c r="T291" i="1" s="1"/>
  <c r="H291" i="1" s="1"/>
  <c r="AI292" i="1"/>
  <c r="T292" i="1" s="1"/>
  <c r="H292" i="1" s="1"/>
  <c r="AI293" i="1"/>
  <c r="T293" i="1" s="1"/>
  <c r="H293" i="1" s="1"/>
  <c r="AI294" i="1"/>
  <c r="T294" i="1" s="1"/>
  <c r="H294" i="1" s="1"/>
  <c r="AI295" i="1"/>
  <c r="T295" i="1" s="1"/>
  <c r="H295" i="1" s="1"/>
  <c r="AI296" i="1"/>
  <c r="T296" i="1" s="1"/>
  <c r="H296" i="1" s="1"/>
  <c r="AI297" i="1"/>
  <c r="T297" i="1" s="1"/>
  <c r="H297" i="1" s="1"/>
  <c r="AI298" i="1"/>
  <c r="T298" i="1" s="1"/>
  <c r="H298" i="1" s="1"/>
  <c r="AI299" i="1"/>
  <c r="T299" i="1" s="1"/>
  <c r="H299" i="1" s="1"/>
  <c r="AI300" i="1"/>
  <c r="T300" i="1" s="1"/>
  <c r="H300" i="1" s="1"/>
  <c r="AI301" i="1"/>
  <c r="T301" i="1" s="1"/>
  <c r="H301" i="1" s="1"/>
  <c r="AI302" i="1"/>
  <c r="T302" i="1" s="1"/>
  <c r="H302" i="1" s="1"/>
  <c r="AI303" i="1"/>
  <c r="T303" i="1" s="1"/>
  <c r="H303" i="1" s="1"/>
  <c r="AI304" i="1"/>
  <c r="T304" i="1" s="1"/>
  <c r="H304" i="1" s="1"/>
  <c r="AI305" i="1"/>
  <c r="T305" i="1" s="1"/>
  <c r="H305" i="1" s="1"/>
  <c r="AI306" i="1"/>
  <c r="T306" i="1" s="1"/>
  <c r="H306" i="1" s="1"/>
  <c r="AI307" i="1"/>
  <c r="T307" i="1" s="1"/>
  <c r="H307" i="1" s="1"/>
  <c r="AI308" i="1"/>
  <c r="T308" i="1" s="1"/>
  <c r="H308" i="1" s="1"/>
  <c r="AI309" i="1"/>
  <c r="T309" i="1" s="1"/>
  <c r="H309" i="1" s="1"/>
  <c r="AI310" i="1"/>
  <c r="T310" i="1" s="1"/>
  <c r="H310" i="1" s="1"/>
  <c r="AI311" i="1"/>
  <c r="T311" i="1" s="1"/>
  <c r="H311" i="1" s="1"/>
  <c r="AY5" i="1" l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<sst xmlns="http://schemas.openxmlformats.org/spreadsheetml/2006/main" count="2240" uniqueCount="1415">
  <si>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</si>
  <si>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</si>
  <si>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</si>
  <si>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</si>
  <si>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</si>
  <si>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</si>
  <si>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</si>
  <si>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</si>
  <si>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</si>
  <si>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</si>
  <si>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</si>
  <si>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</si>
  <si>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</si>
  <si>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</si>
  <si>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</si>
  <si>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</si>
  <si>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</si>
  <si>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</si>
  <si>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</si>
  <si>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</si>
  <si>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</si>
  <si>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</si>
  <si>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</si>
  <si>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</si>
  <si>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</si>
  <si>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</si>
  <si>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</si>
  <si>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</si>
  <si>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</si>
  <si>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</si>
  <si>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</si>
  <si>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</si>
  <si>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</si>
  <si>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</si>
  <si>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</si>
  <si>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</si>
  <si>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</si>
  <si>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</si>
  <si>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</si>
  <si>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</si>
  <si>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</si>
  <si>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</si>
  <si>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</si>
  <si>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</si>
  <si>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</si>
  <si>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</si>
  <si>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</si>
  <si>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</si>
  <si>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</si>
  <si>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</si>
  <si>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</si>
  <si>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</si>
  <si>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</si>
  <si>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</si>
  <si>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</si>
  <si>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</si>
  <si>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</si>
  <si>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</si>
  <si>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</si>
  <si>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</si>
  <si>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</si>
  <si>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</si>
  <si>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</si>
  <si>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</si>
  <si>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</si>
  <si>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</si>
  <si>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</si>
  <si>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</si>
  <si>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</si>
  <si>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</si>
  <si>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</si>
  <si>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</si>
  <si>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</si>
  <si>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</si>
  <si>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</si>
  <si>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</si>
  <si>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</si>
  <si>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</si>
  <si>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</si>
  <si>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</si>
  <si>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</si>
  <si>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</si>
  <si>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</si>
  <si>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</si>
  <si>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</si>
  <si>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</si>
  <si>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</si>
  <si>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</si>
  <si>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</si>
  <si>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</si>
  <si>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</si>
  <si>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</si>
  <si>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</si>
  <si>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</si>
  <si>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</si>
  <si>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</si>
  <si>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</si>
  <si>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</si>
  <si>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</si>
  <si>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</si>
  <si>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</si>
  <si>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</si>
  <si>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</si>
  <si>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</si>
  <si>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</si>
  <si>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</si>
  <si>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</si>
  <si>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</si>
  <si>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</si>
  <si>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</si>
  <si>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</si>
  <si>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</si>
  <si>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</si>
  <si>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</si>
  <si>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</si>
  <si>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</si>
  <si>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</si>
  <si>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</si>
  <si>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</si>
  <si>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</si>
  <si>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</si>
  <si>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</si>
  <si>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</si>
  <si>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</si>
  <si>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</si>
  <si>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</si>
  <si>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</si>
  <si>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</si>
  <si>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</si>
  <si>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</si>
  <si>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</si>
  <si>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</si>
  <si>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</si>
  <si>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</si>
  <si>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</si>
  <si>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</si>
  <si>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</si>
  <si>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</si>
  <si>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</si>
  <si>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</si>
  <si>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</si>
  <si>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</si>
  <si>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</si>
  <si>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</si>
  <si>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</si>
  <si>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</si>
  <si>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</si>
  <si>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</si>
  <si>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</si>
  <si>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</si>
  <si>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</si>
  <si>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</si>
  <si>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</si>
  <si>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</si>
  <si>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</si>
  <si>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</si>
  <si>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</si>
  <si>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</si>
  <si>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</si>
  <si>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</si>
  <si>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</si>
  <si>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</si>
  <si>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</si>
  <si>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</si>
  <si>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</si>
  <si>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</si>
  <si>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</si>
  <si>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</si>
  <si>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</si>
  <si>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</si>
  <si>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</si>
  <si>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</si>
  <si>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</si>
  <si>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</si>
  <si>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</si>
  <si>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</si>
  <si>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</si>
  <si>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</si>
  <si>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</si>
  <si>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</si>
  <si>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</si>
  <si>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</si>
  <si>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</si>
  <si>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</si>
  <si>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</si>
  <si>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</si>
  <si>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</si>
  <si>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</si>
  <si>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</si>
  <si>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</si>
  <si>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</si>
  <si>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</si>
  <si>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</si>
  <si>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</si>
  <si>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</si>
  <si>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</si>
  <si>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</si>
  <si>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</si>
  <si>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</si>
  <si>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</si>
  <si>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</si>
  <si>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</si>
  <si>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</si>
  <si>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</si>
  <si>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</si>
  <si>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</si>
  <si>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</si>
  <si>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</si>
  <si>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</si>
  <si>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</si>
  <si>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</si>
  <si>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</si>
  <si>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</si>
  <si>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</si>
  <si>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</si>
  <si>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</si>
  <si>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</si>
  <si>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</si>
  <si>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</si>
  <si>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</si>
  <si>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</si>
  <si>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</si>
  <si>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</si>
  <si>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</si>
  <si>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</si>
  <si>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</si>
  <si>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</si>
  <si>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</si>
  <si>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</si>
  <si>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</si>
  <si>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</si>
  <si>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</si>
  <si>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</si>
  <si>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</si>
  <si>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</si>
  <si>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</si>
  <si>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</si>
  <si>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</si>
  <si>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</si>
  <si>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</si>
  <si>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</si>
  <si>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</si>
  <si>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</si>
  <si>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</si>
  <si>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</si>
  <si>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</si>
  <si>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</si>
  <si>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</si>
  <si>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</si>
  <si>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</si>
  <si>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</si>
  <si>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</si>
  <si>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</si>
  <si>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</si>
  <si>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</si>
  <si>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</si>
  <si>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</si>
  <si>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</si>
  <si>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</si>
  <si>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</si>
  <si>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</si>
  <si>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</si>
  <si>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</si>
  <si>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</si>
  <si>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</si>
  <si>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</si>
  <si>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</si>
  <si>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</si>
  <si>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</si>
  <si>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</si>
  <si>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</si>
  <si>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</si>
  <si>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</si>
  <si>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</si>
  <si>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</si>
  <si>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</si>
  <si>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</si>
  <si>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</si>
  <si>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</si>
  <si>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</si>
  <si>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</si>
  <si>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</si>
  <si>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</si>
  <si>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</si>
  <si>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</si>
  <si>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</si>
  <si>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</si>
  <si>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</si>
  <si>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</si>
  <si>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</si>
  <si>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</si>
  <si>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</si>
  <si>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</si>
  <si>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</si>
  <si>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</si>
  <si>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</si>
  <si>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</si>
  <si>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</si>
  <si>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</si>
  <si>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</si>
  <si>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</si>
  <si>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</si>
  <si>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</si>
  <si>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</si>
  <si>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</si>
  <si>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</si>
  <si>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</si>
  <si>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</si>
  <si>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</si>
  <si>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</si>
  <si>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</si>
  <si>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</si>
  <si>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</si>
  <si>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</si>
  <si>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</si>
  <si>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</si>
  <si>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</si>
  <si>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</si>
  <si>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</si>
  <si>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</si>
  <si>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</si>
  <si>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</si>
  <si>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</si>
  <si>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</si>
  <si>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</si>
  <si>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</si>
  <si>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</si>
  <si>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</si>
  <si>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</si>
  <si>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</si>
  <si>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</si>
  <si>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</si>
  <si>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</si>
  <si>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</si>
  <si>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</si>
  <si>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</si>
  <si>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</si>
  <si>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</si>
  <si>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</si>
  <si>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</si>
  <si>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</si>
  <si>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</si>
  <si>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</si>
  <si>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</si>
  <si>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</si>
  <si>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</si>
  <si>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</si>
  <si>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</si>
  <si>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</si>
  <si>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</si>
  <si>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</si>
  <si>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</si>
  <si>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</si>
  <si>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</si>
  <si>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</si>
  <si>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</si>
  <si>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</si>
  <si>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</si>
  <si>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</si>
  <si>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</si>
  <si>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</si>
  <si>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</si>
  <si>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</si>
  <si>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</si>
  <si>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</si>
  <si>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</si>
  <si>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</si>
  <si>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</si>
  <si>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</si>
  <si>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</si>
  <si>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</si>
  <si>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</si>
  <si>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</si>
  <si>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</si>
  <si>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</si>
  <si>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</si>
  <si>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</si>
  <si>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</si>
  <si>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</si>
  <si>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</si>
  <si>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</si>
  <si>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</si>
  <si>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</si>
  <si>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</si>
  <si>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</si>
  <si>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</si>
  <si>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</si>
  <si>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</si>
  <si>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</si>
  <si>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</si>
  <si>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</si>
  <si>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</si>
  <si>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</si>
  <si>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</si>
  <si>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</si>
  <si>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</si>
  <si>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</si>
  <si>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</si>
  <si>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</si>
  <si>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</si>
  <si>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</si>
  <si>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</si>
  <si>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</si>
  <si>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</si>
  <si>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</si>
  <si>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</si>
  <si>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</si>
  <si>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</si>
  <si>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</si>
  <si>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</si>
  <si>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</si>
  <si>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</si>
  <si>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</si>
  <si>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</si>
  <si>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</si>
  <si>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</si>
  <si>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</si>
  <si>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</si>
  <si>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</si>
  <si>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</si>
  <si>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</si>
  <si>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</si>
  <si>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</si>
  <si>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</si>
  <si>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</si>
  <si>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</si>
  <si>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</si>
  <si>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</si>
  <si>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</si>
  <si>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</si>
  <si>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</si>
  <si>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</si>
  <si>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</si>
  <si>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</si>
  <si>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</si>
  <si>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</si>
  <si>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</si>
  <si>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</si>
  <si>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</si>
  <si>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</si>
  <si>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</si>
  <si>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</si>
  <si>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</si>
  <si>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</si>
  <si>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</si>
  <si>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</si>
  <si>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</si>
  <si>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</si>
  <si>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</si>
  <si>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</si>
  <si>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</si>
  <si>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</si>
  <si>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</si>
  <si>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</si>
  <si>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</si>
  <si>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</si>
  <si>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</si>
  <si>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</si>
  <si>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</si>
  <si>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</si>
  <si>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</si>
  <si>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</si>
  <si>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</si>
  <si>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</si>
  <si>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</si>
  <si>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</si>
  <si>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</si>
  <si>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</si>
  <si>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</si>
  <si>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</si>
  <si>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</si>
  <si>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</si>
  <si>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</si>
  <si>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</si>
  <si>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</si>
  <si>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</si>
  <si>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</si>
  <si>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</si>
  <si>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</si>
  <si>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</si>
  <si>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</si>
  <si>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</si>
  <si>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</si>
  <si>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</si>
  <si>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</si>
  <si>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</si>
  <si>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</si>
  <si>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</si>
  <si>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</si>
  <si>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</si>
  <si>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</si>
  <si>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</si>
  <si>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</si>
  <si>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</si>
  <si>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</si>
  <si>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</si>
  <si>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</si>
  <si>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</si>
  <si>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</si>
  <si>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</si>
  <si>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</si>
  <si>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</si>
  <si>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</si>
  <si>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</si>
  <si>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</si>
  <si>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</si>
  <si>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</si>
  <si>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</si>
  <si>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</si>
  <si>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</si>
  <si>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</si>
  <si>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</si>
  <si>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</si>
  <si>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</si>
  <si>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</si>
  <si>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</si>
  <si>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</si>
  <si>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</si>
  <si>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</si>
  <si>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</si>
  <si>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</si>
  <si>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</si>
  <si>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</si>
  <si>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</si>
  <si>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</si>
  <si>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</si>
  <si>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</si>
  <si>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</si>
  <si>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</si>
  <si>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</si>
  <si>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</si>
  <si>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</si>
  <si>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</si>
  <si>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</si>
  <si>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</si>
  <si>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</si>
  <si>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</si>
  <si>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</si>
  <si>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</si>
  <si>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</si>
  <si>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</si>
  <si>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</si>
  <si>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</si>
  <si>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</si>
  <si>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</si>
  <si>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</si>
  <si>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</si>
  <si>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</si>
  <si>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</si>
  <si>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</si>
  <si>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</si>
  <si>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</si>
  <si>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</si>
  <si>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</si>
  <si>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</si>
  <si>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</si>
  <si>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</si>
  <si>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</si>
  <si>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</si>
  <si>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</si>
  <si>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</si>
  <si>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</si>
  <si>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</si>
  <si>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</si>
  <si>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</si>
  <si>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</si>
  <si>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</si>
  <si>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</si>
  <si>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</si>
  <si>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</si>
  <si>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</si>
  <si>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</si>
  <si>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</si>
  <si>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</si>
  <si>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</si>
  <si>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</si>
  <si>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</si>
  <si>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</si>
  <si>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</si>
  <si>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</si>
  <si>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</si>
  <si>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</si>
  <si>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</si>
  <si>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</si>
  <si>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</si>
  <si>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</si>
  <si>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</si>
  <si>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</si>
  <si>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</si>
  <si>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</si>
  <si>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</si>
  <si>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</si>
  <si>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</si>
  <si>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</si>
  <si>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</si>
  <si>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</si>
  <si>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</si>
  <si>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</si>
  <si>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</si>
  <si>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</si>
  <si>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</si>
  <si>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</si>
  <si>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</si>
  <si>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</si>
  <si>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</si>
  <si>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</si>
  <si>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</si>
  <si>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</si>
  <si>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</si>
  <si>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</si>
  <si>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</si>
  <si>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</si>
  <si>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</si>
  <si>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</si>
  <si>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</si>
  <si>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</si>
  <si>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</si>
  <si>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</si>
  <si>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</si>
  <si>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</si>
  <si>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</si>
  <si>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</si>
  <si>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</si>
  <si>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</si>
  <si>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</si>
  <si>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</si>
  <si>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</si>
  <si>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</si>
  <si>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</si>
  <si>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</si>
  <si>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</si>
  <si>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</si>
  <si>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</si>
  <si>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</si>
  <si>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</si>
  <si>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</si>
  <si>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</si>
  <si>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</si>
  <si>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</si>
  <si>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</si>
  <si>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</si>
  <si>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</si>
  <si>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</si>
  <si>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</si>
  <si>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</si>
  <si>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</si>
  <si>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</si>
  <si>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</si>
  <si>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</si>
  <si>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</si>
  <si>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</si>
  <si>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</si>
  <si>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</si>
  <si>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</si>
  <si>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</si>
  <si>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</si>
  <si>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</si>
  <si>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</si>
  <si>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</si>
  <si>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</si>
  <si>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</si>
  <si>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</si>
  <si>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</si>
  <si>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</si>
  <si>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</si>
  <si>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</si>
  <si>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</si>
  <si>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</si>
  <si>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</si>
  <si>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</si>
  <si>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</si>
  <si>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</si>
  <si>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</si>
  <si>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</si>
  <si>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</si>
  <si>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</si>
  <si>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</si>
  <si>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</si>
  <si>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</si>
  <si>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</si>
  <si>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</si>
  <si>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</si>
  <si>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</si>
  <si>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</si>
  <si>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</si>
  <si>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</si>
  <si>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</si>
  <si>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</si>
  <si>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</si>
  <si>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</si>
  <si>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</si>
  <si>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</si>
  <si>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</si>
  <si>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</si>
  <si>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</si>
  <si>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</si>
  <si>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</si>
  <si>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</si>
  <si>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</si>
  <si>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</si>
  <si>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</si>
  <si>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</si>
  <si>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</si>
  <si>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</si>
  <si>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</si>
  <si>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</si>
  <si>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</si>
  <si>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</si>
  <si>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</si>
  <si>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</si>
  <si>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</si>
  <si>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</si>
  <si>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</si>
  <si>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</si>
  <si>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</si>
  <si>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</si>
  <si>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</si>
  <si>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</si>
  <si>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</si>
  <si>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</si>
  <si>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</si>
  <si>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</si>
  <si>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</si>
  <si>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</si>
  <si>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</si>
  <si>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</si>
  <si>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</si>
  <si>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</si>
  <si>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</si>
  <si>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</si>
  <si>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</si>
  <si>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</si>
  <si>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</si>
  <si>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</si>
  <si>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</si>
  <si>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</si>
  <si>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</si>
  <si>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</si>
  <si>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</si>
  <si>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</si>
  <si>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</si>
  <si>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</si>
  <si>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</si>
  <si>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</si>
  <si>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</si>
  <si>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</si>
  <si>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</si>
  <si>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</si>
  <si>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</si>
  <si>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</si>
  <si>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</si>
  <si>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</si>
  <si>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</si>
  <si>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</si>
  <si>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</si>
  <si>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</si>
  <si>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</si>
  <si>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</si>
  <si>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</si>
  <si>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</si>
  <si>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</si>
  <si>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</si>
  <si>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</si>
  <si>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</si>
  <si>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</si>
  <si>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</si>
  <si>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</si>
  <si>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</si>
  <si>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</si>
  <si>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</si>
  <si>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</si>
  <si>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</si>
  <si>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</si>
  <si>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</si>
  <si>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</si>
  <si>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</si>
  <si>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</si>
  <si>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</si>
  <si>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</si>
  <si>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</si>
  <si>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</si>
  <si>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</si>
  <si>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</si>
  <si>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</si>
  <si>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</si>
  <si>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</si>
  <si>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</si>
  <si>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</si>
  <si>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</si>
  <si>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</si>
  <si>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</si>
  <si>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</si>
  <si>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</si>
  <si>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</si>
  <si>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</si>
  <si>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</si>
  <si>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</si>
  <si>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</si>
  <si>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</si>
  <si>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</si>
  <si>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</si>
  <si>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</si>
  <si>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</si>
  <si>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</si>
  <si>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</si>
  <si>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</si>
  <si>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</si>
  <si>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</si>
  <si>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</si>
  <si>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</si>
  <si>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</si>
  <si>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</si>
  <si>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</si>
  <si>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</si>
  <si>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</si>
  <si>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</si>
  <si>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</si>
  <si>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</si>
  <si>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</si>
  <si>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</si>
  <si>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</si>
  <si>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</si>
  <si>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</si>
  <si>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</si>
  <si>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</si>
  <si>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</si>
  <si>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</si>
  <si>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</si>
  <si>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</si>
  <si>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</si>
  <si>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</si>
  <si>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</si>
  <si>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</si>
  <si>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</si>
  <si>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</si>
  <si>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</si>
  <si>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</si>
  <si>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</si>
  <si>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</si>
  <si>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</si>
  <si>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</si>
  <si>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</si>
  <si>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</si>
  <si>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</si>
  <si>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</si>
  <si>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</si>
  <si>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</si>
  <si>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</si>
  <si>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</si>
  <si>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</si>
  <si>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</si>
  <si>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</si>
  <si>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</si>
  <si>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</si>
  <si>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</si>
  <si>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</si>
  <si>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</si>
  <si>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</si>
  <si>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</si>
  <si>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</si>
  <si>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</si>
  <si>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</si>
  <si>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</si>
  <si>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</si>
  <si>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</si>
  <si>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</si>
  <si>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</si>
  <si>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</si>
  <si>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</si>
  <si>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</si>
  <si>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</si>
  <si>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</si>
  <si>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</si>
  <si>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</si>
  <si>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</si>
  <si>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</si>
  <si>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</si>
  <si>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</si>
  <si>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</si>
  <si>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</si>
  <si>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</si>
  <si>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</si>
  <si>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</si>
  <si>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</si>
  <si>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</si>
  <si>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</si>
  <si>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</si>
  <si>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</si>
  <si>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</si>
  <si>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</si>
  <si>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</si>
  <si>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</si>
  <si>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</si>
  <si>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</si>
  <si>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</si>
  <si>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</si>
  <si>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</si>
  <si>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</si>
  <si>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</si>
  <si>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</si>
  <si>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</si>
  <si>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</si>
  <si>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</si>
  <si>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</si>
  <si>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</si>
  <si>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</si>
  <si>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</si>
  <si>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</si>
  <si>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</si>
  <si>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</si>
  <si>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</si>
  <si>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</si>
  <si>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</si>
  <si>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</si>
  <si>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</si>
  <si>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</si>
  <si>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</si>
  <si>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</si>
  <si>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</si>
  <si>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</si>
  <si>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</si>
  <si>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</si>
  <si>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</si>
  <si>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</si>
  <si>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</si>
  <si>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</si>
  <si>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</si>
  <si>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</si>
  <si>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</si>
  <si>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</si>
  <si>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</si>
  <si>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</si>
  <si>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</si>
  <si>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</si>
  <si>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</si>
  <si>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</si>
  <si>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</si>
  <si>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</si>
  <si>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</si>
  <si>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</si>
  <si>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</si>
  <si>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</si>
  <si>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</si>
  <si>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</si>
  <si>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</si>
  <si>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</si>
  <si>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</si>
  <si>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</si>
  <si>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</si>
  <si>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</si>
  <si>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</si>
  <si>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</si>
  <si>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</si>
  <si>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</si>
  <si>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</si>
  <si>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</si>
  <si>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</si>
  <si>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</si>
  <si>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</si>
  <si>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</si>
  <si>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</si>
  <si>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</si>
  <si>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</si>
  <si>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</si>
  <si>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</si>
  <si>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</si>
  <si>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</si>
  <si>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</si>
  <si>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</si>
  <si>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</si>
  <si>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</si>
  <si>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</si>
  <si>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</si>
  <si>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</si>
  <si>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</si>
  <si>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</si>
  <si>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</si>
  <si>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</si>
  <si>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</si>
  <si>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</si>
  <si>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</si>
  <si>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</si>
  <si>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</si>
  <si>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</si>
  <si>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</si>
  <si>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</si>
  <si>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</si>
  <si>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</si>
  <si>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</si>
  <si>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</si>
  <si>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</si>
  <si>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</si>
  <si>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</si>
  <si>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</si>
  <si>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</si>
  <si>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</si>
  <si>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</si>
  <si>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</si>
  <si>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</si>
  <si>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</si>
  <si>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</si>
  <si>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</si>
  <si>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</si>
  <si>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</si>
  <si>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</si>
  <si>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</si>
  <si>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</si>
  <si>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</si>
  <si>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</si>
  <si>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</si>
  <si>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</si>
  <si>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</si>
  <si>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</si>
  <si>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</si>
  <si>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</si>
  <si>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</si>
  <si>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</si>
  <si>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</si>
  <si>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</si>
  <si>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</si>
  <si>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</si>
  <si>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</si>
  <si>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</si>
  <si>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</si>
  <si>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</si>
  <si>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</si>
  <si>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</si>
  <si>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</si>
  <si>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</si>
  <si>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</si>
  <si>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</si>
  <si>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</si>
  <si>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</si>
  <si>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</si>
  <si>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</si>
  <si>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55000029;20|55010028;100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</si>
  <si>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</si>
  <si>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</si>
  <si>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</si>
  <si>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</si>
  <si>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</si>
  <si>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55010001;100</t>
  </si>
  <si>
    <t>55000006;100|55010028;100</t>
  </si>
  <si>
    <t>55010015;100</t>
  </si>
  <si>
    <t>55000050;100</t>
  </si>
  <si>
    <t>55010001;100|55010015;100</t>
  </si>
  <si>
    <t>55000060;100|55000062;35|55010004;100</t>
  </si>
  <si>
    <t>55000063;50</t>
  </si>
  <si>
    <t>55000030;35|55000070;100|55010014;100|55010028;100</t>
  </si>
  <si>
    <t>55000073;100|55010001;100</t>
  </si>
  <si>
    <t>55000071;100|55010014;100|55010028;100</t>
  </si>
  <si>
    <t>55000034;20|55000072;100|55010014;100|55010028;100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</si>
  <si>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</si>
  <si>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</si>
  <si>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</si>
  <si>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</si>
  <si>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</si>
  <si>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</si>
  <si>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</si>
  <si>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</si>
  <si>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</si>
  <si>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55000090;100</t>
  </si>
  <si>
    <t>55000091;100|55010028;100</t>
  </si>
  <si>
    <t>55000093;25|55010015;100</t>
  </si>
  <si>
    <t>55000062;20</t>
  </si>
  <si>
    <t>55000094;12</t>
  </si>
  <si>
    <t>55010024;100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</si>
  <si>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</si>
  <si>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</si>
  <si>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</si>
  <si>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</si>
  <si>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</si>
  <si>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</si>
  <si>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</si>
  <si>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</si>
  <si>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</si>
  <si>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</si>
  <si>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</si>
  <si>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55000242;50|55000088;50</t>
  </si>
  <si>
    <t>55000110;100|55000219;50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</si>
  <si>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</si>
  <si>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</si>
  <si>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</si>
  <si>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</si>
  <si>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</si>
  <si>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</si>
  <si>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</si>
  <si>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</si>
  <si>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</si>
  <si>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55000005;100|55000236;100|55010030;100</t>
  </si>
  <si>
    <t>55000002;100|55000121;100|55010005;100</t>
  </si>
  <si>
    <t>55000123;100|55000244;30|55010007;100|55010009;100|55010011;100</t>
  </si>
  <si>
    <t>55000245;20|55010001;100|55010028;100</t>
  </si>
  <si>
    <t>55000127;100|55000128;100|55000168;100</t>
  </si>
  <si>
    <t>55000132;100|55000269;100</t>
  </si>
  <si>
    <t>55000133;100|55010016;100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</si>
  <si>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</si>
  <si>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</si>
  <si>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</si>
  <si>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</si>
  <si>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55000143;25|55010004;100</t>
  </si>
  <si>
    <t>55000040;12|55000144;100|55000145;100|55000328;20|55010011;100</t>
  </si>
  <si>
    <t>55000040;12|55000146;100|55000147;100|55000330;20|55010011;100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</si>
  <si>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</si>
  <si>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</si>
  <si>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</si>
  <si>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</si>
  <si>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</si>
  <si>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</si>
  <si>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</si>
  <si>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</si>
  <si>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</si>
  <si>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</si>
  <si>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</si>
  <si>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</si>
  <si>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55000012;100|55000093;70|55000156;100|55010025;100</t>
  </si>
  <si>
    <t>55000088;40|55000159;100|55010029;100</t>
  </si>
  <si>
    <t>55000001;100|55000250;50|55010004;100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</si>
  <si>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</si>
  <si>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</si>
  <si>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</si>
  <si>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</si>
  <si>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</si>
  <si>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</si>
  <si>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55000089;40</t>
  </si>
  <si>
    <t>55000079;100</t>
  </si>
  <si>
    <t>55000165;20|55010028;100</t>
  </si>
  <si>
    <t>55010004;100</t>
  </si>
  <si>
    <t>55000170;100|55010008;100</t>
  </si>
  <si>
    <t>55010013;100</t>
  </si>
  <si>
    <t>55000269;100|55010005;100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</si>
  <si>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</si>
  <si>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</si>
  <si>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</si>
  <si>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</si>
  <si>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</si>
  <si>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55000015;100|55000183;30|55010028;100</t>
  </si>
  <si>
    <t>55000186;100|55010001;100|55010030;100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</si>
  <si>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</si>
  <si>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</si>
  <si>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</si>
  <si>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</si>
  <si>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</si>
  <si>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</si>
  <si>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</si>
  <si>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</si>
  <si>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</si>
  <si>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</si>
  <si>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</si>
  <si>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</si>
  <si>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</si>
  <si>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</si>
  <si>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</si>
  <si>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</si>
  <si>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</si>
  <si>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</si>
  <si>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</si>
  <si>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55000192;100|55000253;100</t>
  </si>
  <si>
    <t>55000197;15|55010028;100</t>
  </si>
  <si>
    <t>55000206;100</t>
  </si>
  <si>
    <t>55000002;100|55000274;100|55010004;100</t>
  </si>
  <si>
    <t>55000038;30</t>
  </si>
  <si>
    <t>55000340;100|55000150;100|55010029;100</t>
  </si>
  <si>
    <t>55000217;80|55010005;100</t>
  </si>
  <si>
    <t>55000143;30|55000219;100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</si>
  <si>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</si>
  <si>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</si>
  <si>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</si>
  <si>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</si>
  <si>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55010016;100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</si>
  <si>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</si>
  <si>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</si>
  <si>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</si>
  <si>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</si>
  <si>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</si>
  <si>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</si>
  <si>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</si>
  <si>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</si>
  <si>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55000037;50|55000256;100|55000257;100|55010017;100|55010028;100</t>
  </si>
  <si>
    <t>55000258;40|55000259;70|55010004;100</t>
  </si>
  <si>
    <t>55000037;15|55000261;40</t>
  </si>
  <si>
    <t>55000209;100|55000259;100|55000094;15</t>
  </si>
  <si>
    <t>55000001;100|55000263;20</t>
  </si>
  <si>
    <t>55000265;100|55000269;100|55010030;100</t>
  </si>
  <si>
    <t>55000340;100|55000266;100|55010028;100</t>
  </si>
  <si>
    <t>55000181;15|55000267;20|55010028;100|55010030;100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</si>
  <si>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</si>
  <si>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</si>
  <si>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</si>
  <si>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</si>
  <si>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</si>
  <si>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</si>
  <si>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</si>
  <si>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55000342;100|55010028;100</t>
  </si>
  <si>
    <t>55000278;30|55000280;25|55010028;100</t>
  </si>
  <si>
    <t>55000038;15|55010005;100</t>
  </si>
  <si>
    <t>55000289;100|55000290;40</t>
  </si>
  <si>
    <t>55010029;100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</si>
  <si>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</si>
  <si>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</si>
  <si>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</si>
  <si>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</si>
  <si>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</si>
  <si>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</si>
  <si>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</si>
  <si>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</si>
  <si>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</si>
  <si>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</si>
  <si>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</si>
  <si>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</si>
  <si>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</si>
  <si>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</si>
  <si>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</si>
  <si>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</si>
  <si>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</si>
  <si>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</si>
  <si>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</si>
  <si>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</si>
  <si>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</si>
  <si>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</si>
  <si>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</si>
  <si>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</si>
  <si>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</si>
  <si>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</si>
  <si>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</si>
  <si>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</si>
  <si>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</si>
  <si>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</si>
  <si>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</si>
  <si>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</si>
  <si>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</si>
  <si>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</si>
  <si>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</si>
  <si>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</si>
  <si>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</si>
  <si>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</si>
  <si>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</si>
  <si>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</si>
  <si>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</si>
  <si>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</si>
  <si>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</si>
  <si>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</si>
  <si>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</si>
  <si>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</si>
  <si>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</si>
  <si>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</si>
  <si>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</si>
  <si>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</si>
  <si>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</si>
  <si>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</si>
  <si>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</si>
  <si>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</si>
  <si>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</si>
  <si>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</si>
  <si>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</si>
  <si>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</si>
  <si>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基本/未完成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</si>
  <si>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</si>
  <si>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</si>
  <si>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</si>
  <si>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</si>
  <si>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</si>
  <si>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</si>
  <si>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</si>
  <si>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</si>
  <si>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55010018;100</t>
  </si>
  <si>
    <t>55010003;100</t>
  </si>
  <si>
    <t>55000002;100|55000048;100|55000275;100</t>
  </si>
  <si>
    <t>55000030;100|55010018;100</t>
  </si>
  <si>
    <t>55010017;100|55010018;100</t>
  </si>
  <si>
    <t>55000064;100|55010016;100</t>
  </si>
  <si>
    <t>55000087;30|55010012;100</t>
  </si>
  <si>
    <t>55000108;100|55000109;100|55010019;100|55010028;100</t>
  </si>
  <si>
    <t>55000111;40|55010009;100</t>
  </si>
  <si>
    <t>55000115;70|55000187;100|55010017;100</t>
  </si>
  <si>
    <t>55000114;20|55000119;50|55010012;100</t>
  </si>
  <si>
    <t>55000246;100|55000247;100</t>
  </si>
  <si>
    <t>55000040;12|55000124;100|55000125;100|55000326;20|55010011;100</t>
  </si>
  <si>
    <t>55000126;20|55010004;100</t>
  </si>
  <si>
    <t>55000129;100</t>
  </si>
  <si>
    <t>55000134;100|55010016;100</t>
  </si>
  <si>
    <t>55010003;100|55010004;100|55010028;100</t>
  </si>
  <si>
    <t>55000018;100|55010003;100</t>
  </si>
  <si>
    <t>55000040;12|55000137;100|55000138;100|55000324;20|55010011;100</t>
  </si>
  <si>
    <t>55000040;12|55000109;100|55000139;100|55000331;20|55010011;100</t>
  </si>
  <si>
    <t>55000040;12|55000141;100|55000142;100|55000325;20|55010011;100</t>
  </si>
  <si>
    <t>55000040;12|55000099;100|55000140;100|55000329;20|55010011;100</t>
  </si>
  <si>
    <t>55000031;30|55000155;100</t>
  </si>
  <si>
    <t>55000119;40|55010009;100|55010013;100</t>
  </si>
  <si>
    <t>55000018;100|55010003;100|55010028;100</t>
  </si>
  <si>
    <t>55000150;100|55010013;100</t>
  </si>
  <si>
    <t>55000167;40|55000279;40|55010019;100</t>
  </si>
  <si>
    <t>55000094;8|55000150;100</t>
  </si>
  <si>
    <t>55000179;100|55010016;100</t>
  </si>
  <si>
    <t>55000178;100|55010016;100</t>
  </si>
  <si>
    <t>55000087;35|55000174;100</t>
  </si>
  <si>
    <t>55000297;100|55000298;100</t>
  </si>
  <si>
    <t>55000196;100|55000197;40|55010003;100|55010007;100|55010015;100</t>
  </si>
  <si>
    <t>55000150;100|55000204;100</t>
  </si>
  <si>
    <t>55000003;100|55000205;100|55010019;100|55010028;100</t>
  </si>
  <si>
    <t>55000207;50|55000187;100</t>
  </si>
  <si>
    <t>55000120;30|55010012;100</t>
  </si>
  <si>
    <t>55000103;100|55000210;10|55010019;100|55010028;100</t>
  </si>
  <si>
    <t>55000114;30|55000211;100|55000212;100|55000233;100|55010007;100|55010028;100</t>
  </si>
  <si>
    <t>55000102;100|55000181;8|55000213;100|55000233;100|55010007;100|55010028;100</t>
  </si>
  <si>
    <t>55000101;100|55010013;100</t>
  </si>
  <si>
    <t>55000218;100|55010018;100</t>
  </si>
  <si>
    <t>55000225;100|55010016;100</t>
  </si>
  <si>
    <t>55000226;100|55010016;100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</si>
  <si>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</si>
  <si>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</si>
  <si>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</si>
  <si>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</si>
  <si>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</si>
  <si>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55000272;25|55010018;100</t>
  </si>
  <si>
    <t>55000019;100|55000273;15|55000340;100|55010010;100</t>
  </si>
  <si>
    <t>55000275;70|55000276;40|55000340;100|55010010;100</t>
  </si>
  <si>
    <t>55000136;20|55000277;100|55000340;100|55010010;100</t>
  </si>
  <si>
    <t>55000136;20|55000252;100</t>
  </si>
  <si>
    <t>55000282;30|55010029;100</t>
  </si>
  <si>
    <t>55000285;100|55010029;100</t>
  </si>
  <si>
    <t>55000292;100|55010018;100</t>
  </si>
  <si>
    <t>55000293;100|55010028;100</t>
  </si>
  <si>
    <t>55010002;100</t>
  </si>
  <si>
    <t>55000060;100|55000061;100</t>
  </si>
  <si>
    <t>55000074;100</t>
  </si>
  <si>
    <t>55000075;30|55000239;60|55010012;100</t>
  </si>
  <si>
    <t>55000077;70|55000187;100|55010017;100</t>
  </si>
  <si>
    <t>55000075;60|55000078;100|55010012;100</t>
  </si>
  <si>
    <t>55000130;20|55000131;15</t>
  </si>
  <si>
    <t>55000040;12|55000148;100|55000149;100|55000327;20|55010011;100</t>
  </si>
  <si>
    <t>55000151;100</t>
  </si>
  <si>
    <t>55000157;10|55010009;100</t>
  </si>
  <si>
    <t>55000044;7|55010002;100</t>
  </si>
  <si>
    <t>55000166;70</t>
  </si>
  <si>
    <t>55000049;30</t>
  </si>
  <si>
    <t>55000048;100|55000171;100|55010007;100|55010028;100</t>
  </si>
  <si>
    <t>55000185;100|55010013;100</t>
  </si>
  <si>
    <t>55000188;100|55000252;100|55010012;100</t>
  </si>
  <si>
    <t>55000044;10</t>
  </si>
  <si>
    <t>55000203;40|55010028;100</t>
  </si>
  <si>
    <t>55000001;100|55000038;25</t>
  </si>
  <si>
    <t>55000208;50|55000209;100|55000253;100</t>
  </si>
  <si>
    <t>55000001;100|55000049;20</t>
  </si>
  <si>
    <t>55000215;80|55000216;70|55010024;100</t>
  </si>
  <si>
    <t>55000120;20|55010007;100</t>
  </si>
  <si>
    <t>55000006;100|55000223;100|55010002;100</t>
  </si>
  <si>
    <t>55000131;50|55010002;100|55010004;100</t>
  </si>
  <si>
    <t>55000131;50|55000208;70|55000253;100|55010004;100</t>
  </si>
  <si>
    <t>55000030;40|55000123;100|55000264;70|55010024;100</t>
  </si>
  <si>
    <t>55000199;20</t>
  </si>
  <si>
    <t>55000001;100|55000109;100|55000131;20|55010007;100|55010024;100</t>
  </si>
  <si>
    <t>55000150;100|55000281;20</t>
  </si>
  <si>
    <t>55000120;12|55000284;20</t>
  </si>
  <si>
    <t>55000287;100|55000288;40</t>
  </si>
  <si>
    <t>55000286;40|55000291;40</t>
  </si>
  <si>
    <t>55000088;30|55000089;70|55010029;100</t>
    <phoneticPr fontId="18" type="noConversion"/>
  </si>
  <si>
    <t>55010002;100|55010028;100</t>
    <phoneticPr fontId="18" type="noConversion"/>
  </si>
  <si>
    <t>55000184;100|55010030;100</t>
  </si>
  <si>
    <t>55000070;100|55000214;15|55010002;100|55010014;100|55010028;100</t>
  </si>
  <si>
    <t>55000009;100|55000220;100|55010030;100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</si>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</sst>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9148C8"/>
      </font>
    </dxf>
    <dxf>
      <font>
        <b/>
        <i val="0"/>
        <color theme="9" tint="-0.24994659260841701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664320"/>
        <c:axId val="360657248"/>
      </c:barChart>
      <c:catAx>
        <c:axId val="3606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657248"/>
        <c:crosses val="autoZero"/>
        <c:auto val="1"/>
        <c:lblAlgn val="ctr"/>
        <c:lblOffset val="100"/>
        <c:noMultiLvlLbl val="0"/>
      </c:catAx>
      <c:valAx>
        <c:axId val="3606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6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1" totalsRowShown="0" headerRowDxfId="127" dataDxfId="126" tableBorderDxfId="125">
  <autoFilter ref="A3:BF311"/>
  <sortState ref="A4:AF311">
    <sortCondition ref="A3:A311"/>
  </sortState>
  <tableColumns count="58">
    <tableColumn id="1" name="Id" dataDxfId="124"/>
    <tableColumn id="2" name="Name" dataDxfId="123"/>
    <tableColumn id="22" name="Ename" dataDxfId="122"/>
    <tableColumn id="23" name="EnameShort" dataDxfId="121"/>
    <tableColumn id="3" name="Star" dataDxfId="120"/>
    <tableColumn id="4" name="Type" dataDxfId="119"/>
    <tableColumn id="5" name="Attr" dataDxfId="118"/>
    <tableColumn id="58" name="Quality" dataDxfId="117">
      <calculatedColumnFormula>IF(T4&gt;10,5,IF(T4&gt;4,4,IF(T4&gt;2,3,IF(T4&gt;0,2,IF(T4&gt;-2.5,1,IF(T4&gt;-10,0,6))))))</calculatedColumnFormula>
    </tableColumn>
    <tableColumn id="12" name="Cost" dataDxfId="116"/>
    <tableColumn id="6" name="AtkP" dataDxfId="115"/>
    <tableColumn id="24" name="VitP" dataDxfId="114"/>
    <tableColumn id="25" name="Modify" dataDxfId="113"/>
    <tableColumn id="9" name="Def" dataDxfId="112"/>
    <tableColumn id="10" name="Mag" dataDxfId="111"/>
    <tableColumn id="32" name="Spd" dataDxfId="110"/>
    <tableColumn id="35" name="Hit" dataDxfId="109"/>
    <tableColumn id="36" name="Dhit" dataDxfId="108"/>
    <tableColumn id="34" name="Crt" dataDxfId="107"/>
    <tableColumn id="33" name="Luk" dataDxfId="106"/>
    <tableColumn id="7" name="Sum" dataDxfId="105">
      <calculatedColumnFormula>SUM(J4:K4)+SUM(M4:S4)*5+4.4*SUM(AP4:AX4)+2.5*SUM(AJ4:AN4)+AI4/100+L4</calculatedColumnFormula>
    </tableColumn>
    <tableColumn id="13" name="Range" dataDxfId="104"/>
    <tableColumn id="14" name="Mov" dataDxfId="103"/>
    <tableColumn id="16" name="Arrow" dataDxfId="102"/>
    <tableColumn id="18" name="Skills" dataDxfId="101"/>
    <tableColumn id="42" name="~Skill1" dataDxfId="100"/>
    <tableColumn id="43" name="~SkillRate1" dataDxfId="99"/>
    <tableColumn id="44" name="~Skill2" dataDxfId="98"/>
    <tableColumn id="45" name="~SkillRate2" dataDxfId="97"/>
    <tableColumn id="46" name="~Skill3" dataDxfId="96"/>
    <tableColumn id="47" name="~SkillRate3" dataDxfId="95"/>
    <tableColumn id="48" name="~Skill4" dataDxfId="94"/>
    <tableColumn id="49" name="~SkillRate4" dataDxfId="93"/>
    <tableColumn id="50" name="~Skill5" dataDxfId="92"/>
    <tableColumn id="51" name="~SkillRate5" dataDxfId="91"/>
    <tableColumn id="54" name="~SkillMark" dataDxfId="90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89"/>
    <tableColumn id="57" name="~AntiMental" dataDxfId="88"/>
    <tableColumn id="56" name="~AntiPhysical" dataDxfId="87"/>
    <tableColumn id="55" name="~AntiElement" dataDxfId="86"/>
    <tableColumn id="53" name="~AntiHelp" dataDxfId="85"/>
    <tableColumn id="30" name="BuffImmune" dataDxfId="84">
      <calculatedColumnFormula>CONCATENATE(AJ4,";",AK4,";",AL4,";",AM4,";",AN4)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38" name="~AntiIce" dataDxfId="78"/>
    <tableColumn id="39" name="~AntiThunder" dataDxfId="77"/>
    <tableColumn id="40" name="~AntiLight" dataDxfId="76"/>
    <tableColumn id="41" name="~AntiDark" dataDxfId="75"/>
    <tableColumn id="31" name="AttrDef" dataDxfId="74">
      <calculatedColumnFormula>CONCATENATE(AP4,";",AQ4,";",AR4,";",AS4,";",AT4,";",AU4,";",AV4,";",AW4,";",AX4)</calculatedColumnFormula>
    </tableColumn>
    <tableColumn id="20" name="Res" dataDxfId="73"/>
    <tableColumn id="21" name="Icon" dataDxfId="72"/>
    <tableColumn id="17" name="Cover" dataDxfId="71"/>
    <tableColumn id="15" name="IsSpecial" dataDxfId="70"/>
    <tableColumn id="28" name="IsNew" dataDxfId="69"/>
    <tableColumn id="19" name="VsMark" dataDxfId="68"/>
    <tableColumn id="29" name="Remark" dataDxfId="6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9" totalsRowShown="0" headerRowDxfId="61" dataDxfId="60" tableBorderDxfId="59">
  <autoFilter ref="A3:BF9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IF(T4&gt;10,5,IF(T4&gt;4,4,IF(T4&gt;2,3,IF(T4&gt;0,2,IF(T4&gt;-2.5,1,IF(T4&gt;-10,0,6))))))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SUM(J4:K4)+SUM(M4:S4)*5+4.4*SUM(AP4:AX4)+2.5*SUM(AJ4:AN4)+AI4/100+L4</calculatedColumnFormula>
    </tableColumn>
    <tableColumn id="13" name="Range" dataDxfId="38"/>
    <tableColumn id="14" name="Mov" dataDxfId="37"/>
    <tableColumn id="16" name="Arrow" dataDxfId="36"/>
    <tableColumn id="18" name="Skills" dataDxfId="35"/>
    <tableColumn id="42" name="~Skill1" dataDxfId="34"/>
    <tableColumn id="43" name="~SkillRate1" dataDxfId="33"/>
    <tableColumn id="44" name="~Skill2" dataDxfId="32"/>
    <tableColumn id="45" name="~SkillRate2" dataDxfId="31"/>
    <tableColumn id="46" name="~Skill3" dataDxfId="30"/>
    <tableColumn id="47" name="~SkillRate3" dataDxfId="29"/>
    <tableColumn id="48" name="~Skill4" dataDxfId="28"/>
    <tableColumn id="49" name="~SkillRate4" dataDxfId="27"/>
    <tableColumn id="50" name="~Skill5" dataDxfId="26"/>
    <tableColumn id="51" name="~SkillRate5" dataDxfId="25"/>
    <tableColumn id="54" name="~SkillMark" dataDxfId="24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CONCATENATE(AJ4,";",AK4,";",AL4,";",AM4,";",AN4)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38" name="~AntiIce" dataDxfId="12"/>
    <tableColumn id="39" name="~AntiThunder" dataDxfId="11"/>
    <tableColumn id="40" name="~AntiLight" dataDxfId="10"/>
    <tableColumn id="41" name="~AntiDark" dataDxfId="9"/>
    <tableColumn id="31" name="AttrDef" dataDxfId="8">
      <calculatedColumnFormula>CONCATENATE(AP4,";",AQ4,";",AR4,";",AS4,";",AT4,";",AU4,";",AV4,";",AW4,";",AX4)</calculatedColumnFormula>
    </tableColumn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4" sqref="T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1412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1225</v>
      </c>
      <c r="N1" s="17" t="s">
        <v>1228</v>
      </c>
      <c r="O1" s="17" t="s">
        <v>1231</v>
      </c>
      <c r="P1" s="17" t="s">
        <v>1239</v>
      </c>
      <c r="Q1" s="17" t="s">
        <v>1241</v>
      </c>
      <c r="R1" s="17" t="s">
        <v>1236</v>
      </c>
      <c r="S1" s="17" t="s">
        <v>1234</v>
      </c>
      <c r="T1" s="40" t="s">
        <v>974</v>
      </c>
      <c r="U1" s="17" t="s">
        <v>1220</v>
      </c>
      <c r="V1" s="17" t="s">
        <v>1221</v>
      </c>
      <c r="W1" s="17" t="s">
        <v>323</v>
      </c>
      <c r="X1" s="17" t="s">
        <v>325</v>
      </c>
      <c r="Y1" s="44" t="s">
        <v>1380</v>
      </c>
      <c r="Z1" s="44" t="s">
        <v>1383</v>
      </c>
      <c r="AA1" s="44" t="s">
        <v>1384</v>
      </c>
      <c r="AB1" s="44" t="s">
        <v>1385</v>
      </c>
      <c r="AC1" s="44" t="s">
        <v>1386</v>
      </c>
      <c r="AD1" s="44" t="s">
        <v>1387</v>
      </c>
      <c r="AE1" s="44" t="s">
        <v>1388</v>
      </c>
      <c r="AF1" s="44" t="s">
        <v>1389</v>
      </c>
      <c r="AG1" s="44" t="s">
        <v>1390</v>
      </c>
      <c r="AH1" s="44" t="s">
        <v>1391</v>
      </c>
      <c r="AI1" s="44" t="s">
        <v>1401</v>
      </c>
      <c r="AJ1" s="17" t="s">
        <v>1402</v>
      </c>
      <c r="AK1" s="17" t="s">
        <v>1403</v>
      </c>
      <c r="AL1" s="17" t="s">
        <v>1404</v>
      </c>
      <c r="AM1" s="17" t="s">
        <v>1405</v>
      </c>
      <c r="AN1" s="17" t="s">
        <v>1406</v>
      </c>
      <c r="AO1" s="17" t="s">
        <v>1259</v>
      </c>
      <c r="AP1" s="47" t="s">
        <v>1361</v>
      </c>
      <c r="AQ1" s="47" t="s">
        <v>1364</v>
      </c>
      <c r="AR1" s="47" t="s">
        <v>1366</v>
      </c>
      <c r="AS1" s="47" t="s">
        <v>1368</v>
      </c>
      <c r="AT1" s="47" t="s">
        <v>1370</v>
      </c>
      <c r="AU1" s="47" t="s">
        <v>1372</v>
      </c>
      <c r="AV1" s="47" t="s">
        <v>1374</v>
      </c>
      <c r="AW1" s="47" t="s">
        <v>1376</v>
      </c>
      <c r="AX1" s="47" t="s">
        <v>1378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1413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1226</v>
      </c>
      <c r="N2" s="2" t="s">
        <v>1229</v>
      </c>
      <c r="O2" s="2" t="s">
        <v>1232</v>
      </c>
      <c r="P2" s="2" t="s">
        <v>1226</v>
      </c>
      <c r="Q2" s="2" t="s">
        <v>1226</v>
      </c>
      <c r="R2" s="2" t="s">
        <v>1237</v>
      </c>
      <c r="S2" s="2" t="s">
        <v>1232</v>
      </c>
      <c r="T2" s="41" t="s">
        <v>1009</v>
      </c>
      <c r="U2" s="2" t="s">
        <v>1222</v>
      </c>
      <c r="V2" s="2" t="s">
        <v>1222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1362</v>
      </c>
      <c r="AV2" s="49" t="s">
        <v>1009</v>
      </c>
      <c r="AW2" s="49" t="s">
        <v>1362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1414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1227</v>
      </c>
      <c r="N3" s="6" t="s">
        <v>1230</v>
      </c>
      <c r="O3" s="6" t="s">
        <v>1233</v>
      </c>
      <c r="P3" s="6" t="s">
        <v>1240</v>
      </c>
      <c r="Q3" s="6" t="s">
        <v>1242</v>
      </c>
      <c r="R3" s="6" t="s">
        <v>1238</v>
      </c>
      <c r="S3" s="6" t="s">
        <v>1235</v>
      </c>
      <c r="T3" s="42" t="s">
        <v>975</v>
      </c>
      <c r="U3" s="6" t="s">
        <v>1223</v>
      </c>
      <c r="V3" s="6" t="s">
        <v>1224</v>
      </c>
      <c r="W3" s="6" t="s">
        <v>306</v>
      </c>
      <c r="X3" s="6" t="s">
        <v>308</v>
      </c>
      <c r="Y3" s="46" t="s">
        <v>1381</v>
      </c>
      <c r="Z3" s="46" t="s">
        <v>1382</v>
      </c>
      <c r="AA3" s="46" t="s">
        <v>1392</v>
      </c>
      <c r="AB3" s="46" t="s">
        <v>1393</v>
      </c>
      <c r="AC3" s="46" t="s">
        <v>1394</v>
      </c>
      <c r="AD3" s="46" t="s">
        <v>1395</v>
      </c>
      <c r="AE3" s="46" t="s">
        <v>1396</v>
      </c>
      <c r="AF3" s="46" t="s">
        <v>1397</v>
      </c>
      <c r="AG3" s="46" t="s">
        <v>1398</v>
      </c>
      <c r="AH3" s="46" t="s">
        <v>1399</v>
      </c>
      <c r="AI3" s="46" t="s">
        <v>1400</v>
      </c>
      <c r="AJ3" s="6" t="s">
        <v>1407</v>
      </c>
      <c r="AK3" s="6" t="s">
        <v>1408</v>
      </c>
      <c r="AL3" s="6" t="s">
        <v>1409</v>
      </c>
      <c r="AM3" s="6" t="s">
        <v>1410</v>
      </c>
      <c r="AN3" s="6" t="s">
        <v>1411</v>
      </c>
      <c r="AO3" s="6" t="s">
        <v>1258</v>
      </c>
      <c r="AP3" s="51" t="s">
        <v>1363</v>
      </c>
      <c r="AQ3" s="52" t="s">
        <v>1365</v>
      </c>
      <c r="AR3" s="52" t="s">
        <v>1367</v>
      </c>
      <c r="AS3" s="52" t="s">
        <v>1369</v>
      </c>
      <c r="AT3" s="52" t="s">
        <v>1371</v>
      </c>
      <c r="AU3" s="52" t="s">
        <v>1373</v>
      </c>
      <c r="AV3" s="52" t="s">
        <v>1375</v>
      </c>
      <c r="AW3" s="52" t="s">
        <v>1377</v>
      </c>
      <c r="AX3" s="52" t="s">
        <v>1379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IF(T4&gt;10,5,IF(T4&gt;4,4,IF(T4&gt;2,3,IF(T4&gt;0,2,IF(T4&gt;-2.5,1,IF(T4&gt;-10,0,6))))))</f>
        <v>0</v>
      </c>
      <c r="I4" s="4">
        <v>1</v>
      </c>
      <c r="J4" s="4">
        <v>10</v>
      </c>
      <c r="K4" s="4">
        <v>-15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SUM(J4:K4)+SUM(M4:S4)*5+4.4*SUM(AP4:AX4)+2.5*SUM(AJ4:AN4)+AI4/100+L4</f>
        <v>-5</v>
      </c>
      <c r="U4" s="4">
        <v>10</v>
      </c>
      <c r="V4" s="4">
        <v>30</v>
      </c>
      <c r="W4" s="4" t="s">
        <v>2</v>
      </c>
      <c r="X4" s="4"/>
      <c r="Y4" s="43"/>
      <c r="Z4" s="21"/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4" t="str">
        <f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4" t="str">
        <f t="shared" ref="AY4:AY67" si="2">CONCATENATE(AP4,";",AQ4,";",AR4,";",AS4,";",AT4,";",AU4,";",AV4,";",AW4,";",AX4)</f>
        <v>0;0;0;0;0;0;0;0;0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1257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 t="s">
        <v>4</v>
      </c>
      <c r="X5" s="4" t="s">
        <v>1260</v>
      </c>
      <c r="Y5" s="43">
        <v>55000001</v>
      </c>
      <c r="Z5" s="21">
        <v>100</v>
      </c>
      <c r="AA5" s="21">
        <v>55000003</v>
      </c>
      <c r="AB5" s="21">
        <v>50</v>
      </c>
      <c r="AC5" s="21"/>
      <c r="AD5" s="21"/>
      <c r="AE5" s="21"/>
      <c r="AF5" s="21"/>
      <c r="AG5" s="21"/>
      <c r="AH5" s="21"/>
      <c r="AI5" s="21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260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4" t="str">
        <f t="shared" ref="AO5:AO68" si="3">CONCATENATE(AJ5,";",AK5,";",AL5,";",AM5,";",AN5)</f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4" t="str">
        <f t="shared" si="2"/>
        <v>0;0;0;0;0;0;0;0;0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1255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 t="s">
        <v>6</v>
      </c>
      <c r="X6" s="4" t="s">
        <v>1034</v>
      </c>
      <c r="Y6" s="43">
        <v>55000004</v>
      </c>
      <c r="Z6" s="21">
        <v>100</v>
      </c>
      <c r="AA6" s="21"/>
      <c r="AB6" s="21"/>
      <c r="AC6" s="21"/>
      <c r="AD6" s="21"/>
      <c r="AE6" s="21"/>
      <c r="AF6" s="21"/>
      <c r="AG6" s="21"/>
      <c r="AH6" s="21"/>
      <c r="AI6" s="21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66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4" t="str">
        <f t="shared" si="3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4" t="str">
        <f t="shared" si="2"/>
        <v>0;0;0;0;0;0;0;0;0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1255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20.6</v>
      </c>
      <c r="U7" s="4">
        <v>30</v>
      </c>
      <c r="V7" s="4">
        <v>20</v>
      </c>
      <c r="W7" s="4" t="s">
        <v>0</v>
      </c>
      <c r="X7" s="4" t="s">
        <v>1035</v>
      </c>
      <c r="Y7" s="43">
        <v>55000029</v>
      </c>
      <c r="Z7" s="21">
        <v>20</v>
      </c>
      <c r="AA7" s="21">
        <v>55010028</v>
      </c>
      <c r="AB7" s="21">
        <v>100</v>
      </c>
      <c r="AC7" s="21"/>
      <c r="AD7" s="21"/>
      <c r="AE7" s="21"/>
      <c r="AF7" s="21"/>
      <c r="AG7" s="21"/>
      <c r="AH7" s="21"/>
      <c r="AI7" s="21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660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4" t="str">
        <f t="shared" si="3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4" t="str">
        <f t="shared" si="2"/>
        <v>0;0;0;0;0;0;0;0;0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1255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3</v>
      </c>
      <c r="I8" s="4">
        <v>3</v>
      </c>
      <c r="J8" s="4">
        <v>-30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4</v>
      </c>
      <c r="U8" s="4">
        <v>10</v>
      </c>
      <c r="V8" s="4">
        <v>0</v>
      </c>
      <c r="W8" s="4" t="s">
        <v>9</v>
      </c>
      <c r="X8" s="4" t="s">
        <v>1265</v>
      </c>
      <c r="Y8" s="43">
        <v>55010018</v>
      </c>
      <c r="Z8" s="21">
        <v>100</v>
      </c>
      <c r="AA8" s="21"/>
      <c r="AB8" s="21"/>
      <c r="AC8" s="21"/>
      <c r="AD8" s="21"/>
      <c r="AE8" s="21"/>
      <c r="AF8" s="21"/>
      <c r="AG8" s="21"/>
      <c r="AH8" s="21"/>
      <c r="AI8" s="21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600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4" t="str">
        <f t="shared" si="3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4" t="str">
        <f t="shared" si="2"/>
        <v>0;0;0;0;0;0;0;0;0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1256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5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13</v>
      </c>
      <c r="U9" s="4">
        <v>40</v>
      </c>
      <c r="V9" s="4">
        <v>12</v>
      </c>
      <c r="W9" s="4" t="s">
        <v>11</v>
      </c>
      <c r="X9" s="4" t="s">
        <v>1036</v>
      </c>
      <c r="Y9" s="43">
        <v>55000067</v>
      </c>
      <c r="Z9" s="21">
        <v>100</v>
      </c>
      <c r="AA9" s="21">
        <v>55010014</v>
      </c>
      <c r="AB9" s="21">
        <v>100</v>
      </c>
      <c r="AC9" s="21">
        <v>55010028</v>
      </c>
      <c r="AD9" s="21">
        <v>100</v>
      </c>
      <c r="AE9" s="21"/>
      <c r="AF9" s="21"/>
      <c r="AG9" s="21"/>
      <c r="AH9" s="21"/>
      <c r="AI9" s="21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1300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4" t="str">
        <f t="shared" si="3"/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4" t="str">
        <f t="shared" si="2"/>
        <v>0;0;0;0;0;0;0;0;0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1255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0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-9.4</v>
      </c>
      <c r="U10" s="4">
        <v>10</v>
      </c>
      <c r="V10" s="4">
        <v>20</v>
      </c>
      <c r="W10" s="4" t="s">
        <v>12</v>
      </c>
      <c r="X10" s="4" t="s">
        <v>1037</v>
      </c>
      <c r="Y10" s="43">
        <v>55000035</v>
      </c>
      <c r="Z10" s="21">
        <v>20</v>
      </c>
      <c r="AA10" s="21">
        <v>55010001</v>
      </c>
      <c r="AB10" s="21">
        <v>100</v>
      </c>
      <c r="AC10" s="21"/>
      <c r="AD10" s="21"/>
      <c r="AE10" s="21"/>
      <c r="AF10" s="21"/>
      <c r="AG10" s="21"/>
      <c r="AH10" s="21"/>
      <c r="AI10" s="21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LOOKUP($AE10,[1]Skill!$A:$A,[1]Skill!$Q:$Q)*$AF10/100)+
IF(ISBLANK($AG10),0, LOOKUP($AG10,[1]Skill!$A:$A,[1]Skill!$Q:$Q)*$AH10/100)</f>
        <v>760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4" t="str">
        <f t="shared" si="3"/>
        <v>0;0;0;0;0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4" t="str">
        <f t="shared" si="2"/>
        <v>0;0;0;0;0;0;0;0;0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1255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4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6.98</v>
      </c>
      <c r="U11" s="4">
        <v>35</v>
      </c>
      <c r="V11" s="4">
        <v>20</v>
      </c>
      <c r="W11" s="4" t="s">
        <v>14</v>
      </c>
      <c r="X11" s="4" t="s">
        <v>1038</v>
      </c>
      <c r="Y11" s="43">
        <v>55000016</v>
      </c>
      <c r="Z11" s="21">
        <v>100</v>
      </c>
      <c r="AA11" s="21">
        <v>55010028</v>
      </c>
      <c r="AB11" s="21">
        <v>100</v>
      </c>
      <c r="AC11" s="21"/>
      <c r="AD11" s="21"/>
      <c r="AE11" s="21"/>
      <c r="AF11" s="21"/>
      <c r="AG11" s="21"/>
      <c r="AH11" s="21"/>
      <c r="AI11" s="21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LOOKUP($AE11,[1]Skill!$A:$A,[1]Skill!$Q:$Q)*$AF11/100)+
IF(ISBLANK($AG11),0, LOOKUP($AG11,[1]Skill!$A:$A,[1]Skill!$Q:$Q)*$AH11/100)</f>
        <v>666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4" t="str">
        <f t="shared" si="3"/>
        <v>0;0;0;0;0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0.3</v>
      </c>
      <c r="AY11" s="4" t="str">
        <f t="shared" si="2"/>
        <v>0;0;0;0;0;0;0;0;0.3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1255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 t="s">
        <v>16</v>
      </c>
      <c r="X12" s="4" t="s">
        <v>1039</v>
      </c>
      <c r="Y12" s="43">
        <v>55000017</v>
      </c>
      <c r="Z12" s="21">
        <v>100</v>
      </c>
      <c r="AA12" s="21">
        <v>55000041</v>
      </c>
      <c r="AB12" s="21">
        <v>20</v>
      </c>
      <c r="AC12" s="21"/>
      <c r="AD12" s="21"/>
      <c r="AE12" s="21"/>
      <c r="AF12" s="21"/>
      <c r="AG12" s="21"/>
      <c r="AH12" s="21"/>
      <c r="AI12" s="21">
        <f>IF(ISBLANK($Y12),0, LOOKUP($Y12,[1]Skill!$A:$A,[1]Skill!$Q:$Q)*$Z12/100)+
IF(ISBLANK($AA12),0, LOOKUP($AA12,[1]Skill!$A:$A,[1]Skill!$Q:$Q)*$AB12/100)+
IF(ISBLANK($AC12),0, LOOKUP($AC12,[1]Skill!$A:$A,[1]Skill!$Q:$Q)*$AD12/100)+
IF(ISBLANK($AE12),0, LOOKUP($AE12,[1]Skill!$A:$A,[1]Skill!$Q:$Q)*$AF12/100)+
IF(ISBLANK($AG12),0, LOOKUP($AG12,[1]Skill!$A:$A,[1]Skill!$Q:$Q)*$AH12/100)</f>
        <v>466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4" t="str">
        <f t="shared" si="3"/>
        <v>0;0;0;0;0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4" t="str">
        <f t="shared" si="2"/>
        <v>0;0;0;0;0;0;0;0;0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1255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5</v>
      </c>
      <c r="I13" s="4">
        <v>3</v>
      </c>
      <c r="J13" s="4">
        <v>15</v>
      </c>
      <c r="K13" s="4">
        <v>0</v>
      </c>
      <c r="L13" s="35">
        <v>-3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12</v>
      </c>
      <c r="U13" s="4">
        <v>10</v>
      </c>
      <c r="V13" s="4">
        <v>15</v>
      </c>
      <c r="W13" s="4" t="s">
        <v>16</v>
      </c>
      <c r="X13" s="4"/>
      <c r="Y13" s="43"/>
      <c r="Z13" s="21"/>
      <c r="AA13" s="21"/>
      <c r="AB13" s="21"/>
      <c r="AC13" s="21"/>
      <c r="AD13" s="21"/>
      <c r="AE13" s="21"/>
      <c r="AF13" s="21"/>
      <c r="AG13" s="21"/>
      <c r="AH13" s="21"/>
      <c r="AI13" s="21">
        <f>IF(ISBLANK($Y13),0, LOOKUP($Y13,[1]Skill!$A:$A,[1]Skill!$Q:$Q)*$Z13/100)+
IF(ISBLANK($AA13),0, LOOKUP($AA13,[1]Skill!$A:$A,[1]Skill!$Q:$Q)*$AB13/100)+
IF(ISBLANK($AC13),0, LOOKUP($AC13,[1]Skill!$A:$A,[1]Skill!$Q:$Q)*$AD13/100)+
IF(ISBLANK($AE13),0, LOOKUP($AE13,[1]Skill!$A:$A,[1]Skill!$Q:$Q)*$AF13/100)+
IF(ISBLANK($AG13),0, LOOKUP($AG13,[1]Skill!$A:$A,[1]Skill!$Q:$Q)*$AH13/100)</f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4" t="str">
        <f t="shared" si="3"/>
        <v>0;0;0;0;0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4" t="str">
        <f t="shared" si="2"/>
        <v>0;0;0;0;0;0;0;0;0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1256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 t="s">
        <v>6</v>
      </c>
      <c r="X14" s="4" t="s">
        <v>1040</v>
      </c>
      <c r="Y14" s="43">
        <v>55000002</v>
      </c>
      <c r="Z14" s="21">
        <v>100</v>
      </c>
      <c r="AA14" s="21">
        <v>55000037</v>
      </c>
      <c r="AB14" s="21">
        <v>30</v>
      </c>
      <c r="AC14" s="21">
        <v>55000043</v>
      </c>
      <c r="AD14" s="21">
        <v>15</v>
      </c>
      <c r="AE14" s="21"/>
      <c r="AF14" s="21"/>
      <c r="AG14" s="21"/>
      <c r="AH14" s="21"/>
      <c r="AI14" s="21">
        <f>IF(ISBLANK($Y14),0, LOOKUP($Y14,[1]Skill!$A:$A,[1]Skill!$Q:$Q)*$Z14/100)+
IF(ISBLANK($AA14),0, LOOKUP($AA14,[1]Skill!$A:$A,[1]Skill!$Q:$Q)*$AB14/100)+
IF(ISBLANK($AC14),0, LOOKUP($AC14,[1]Skill!$A:$A,[1]Skill!$Q:$Q)*$AD14/100)+
IF(ISBLANK($AE14),0, LOOKUP($AE14,[1]Skill!$A:$A,[1]Skill!$Q:$Q)*$AF14/100)+
IF(ISBLANK($AG14),0, LOOKUP($AG14,[1]Skill!$A:$A,[1]Skill!$Q:$Q)*$AH14/100)</f>
        <v>380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4" t="str">
        <f t="shared" si="3"/>
        <v>0;0;0;0;0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4" t="str">
        <f t="shared" si="2"/>
        <v>0;0;0;0;0;0;0;0;0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1255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5</v>
      </c>
      <c r="I15" s="4">
        <v>6</v>
      </c>
      <c r="J15" s="4">
        <v>30</v>
      </c>
      <c r="K15" s="4">
        <v>24</v>
      </c>
      <c r="L15" s="35">
        <v>-3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15">
        <f t="shared" si="1"/>
        <v>57</v>
      </c>
      <c r="U15" s="4">
        <v>10</v>
      </c>
      <c r="V15" s="4">
        <v>10</v>
      </c>
      <c r="W15" s="4" t="s">
        <v>19</v>
      </c>
      <c r="X15" s="4" t="s">
        <v>1066</v>
      </c>
      <c r="Y15" s="43">
        <v>55010024</v>
      </c>
      <c r="Z15" s="21">
        <v>100</v>
      </c>
      <c r="AA15" s="21"/>
      <c r="AB15" s="21"/>
      <c r="AC15" s="21"/>
      <c r="AD15" s="21"/>
      <c r="AE15" s="21"/>
      <c r="AF15" s="21"/>
      <c r="AG15" s="21"/>
      <c r="AH15" s="21"/>
      <c r="AI15" s="21">
        <f>IF(ISBLANK($Y15),0, LOOKUP($Y15,[1]Skill!$A:$A,[1]Skill!$Q:$Q)*$Z15/100)+
IF(ISBLANK($AA15),0, LOOKUP($AA15,[1]Skill!$A:$A,[1]Skill!$Q:$Q)*$AB15/100)+
IF(ISBLANK($AC15),0, LOOKUP($AC15,[1]Skill!$A:$A,[1]Skill!$Q:$Q)*$AD15/100)+
IF(ISBLANK($AE15),0, LOOKUP($AE15,[1]Skill!$A:$A,[1]Skill!$Q:$Q)*$AF15/100)+
IF(ISBLANK($AG15),0, LOOKUP($AG15,[1]Skill!$A:$A,[1]Skill!$Q:$Q)*$AH15/100)</f>
        <v>600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4" t="str">
        <f t="shared" si="3"/>
        <v>0;0;0;0;0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4" t="str">
        <f t="shared" si="2"/>
        <v>0;0;0;0;0;0;0;0;0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1256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5</v>
      </c>
      <c r="I16" s="4">
        <v>2</v>
      </c>
      <c r="J16" s="4">
        <v>3</v>
      </c>
      <c r="K16" s="4">
        <v>9</v>
      </c>
      <c r="L16" s="9">
        <v>-4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14</v>
      </c>
      <c r="U16" s="4">
        <v>10</v>
      </c>
      <c r="V16" s="4">
        <v>15</v>
      </c>
      <c r="W16" s="4" t="s">
        <v>16</v>
      </c>
      <c r="X16" s="4" t="s">
        <v>1323</v>
      </c>
      <c r="Y16" s="43">
        <v>55010002</v>
      </c>
      <c r="Z16" s="21">
        <v>100</v>
      </c>
      <c r="AA16" s="21"/>
      <c r="AB16" s="21"/>
      <c r="AC16" s="21"/>
      <c r="AD16" s="21"/>
      <c r="AE16" s="21"/>
      <c r="AF16" s="21"/>
      <c r="AG16" s="21"/>
      <c r="AH16" s="21"/>
      <c r="AI16" s="21">
        <f>IF(ISBLANK($Y16),0, LOOKUP($Y16,[1]Skill!$A:$A,[1]Skill!$Q:$Q)*$Z16/100)+
IF(ISBLANK($AA16),0, LOOKUP($AA16,[1]Skill!$A:$A,[1]Skill!$Q:$Q)*$AB16/100)+
IF(ISBLANK($AC16),0, LOOKUP($AC16,[1]Skill!$A:$A,[1]Skill!$Q:$Q)*$AD16/100)+
IF(ISBLANK($AE16),0, LOOKUP($AE16,[1]Skill!$A:$A,[1]Skill!$Q:$Q)*$AF16/100)+
IF(ISBLANK($AG16),0, LOOKUP($AG16,[1]Skill!$A:$A,[1]Skill!$Q:$Q)*$AH16/100)</f>
        <v>600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4" t="str">
        <f t="shared" si="3"/>
        <v>0;0;0;0;0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4" t="str">
        <f t="shared" si="2"/>
        <v>0;0;0;0;0;0;0;0;0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1256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5</v>
      </c>
      <c r="I17" s="4">
        <v>4</v>
      </c>
      <c r="J17" s="4">
        <v>14</v>
      </c>
      <c r="K17" s="4">
        <v>12</v>
      </c>
      <c r="L17" s="4">
        <v>-3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29</v>
      </c>
      <c r="U17" s="4">
        <v>10</v>
      </c>
      <c r="V17" s="4">
        <v>10</v>
      </c>
      <c r="W17" s="4" t="s">
        <v>22</v>
      </c>
      <c r="X17" s="4" t="s">
        <v>1266</v>
      </c>
      <c r="Y17" s="43">
        <v>55010003</v>
      </c>
      <c r="Z17" s="21">
        <v>100</v>
      </c>
      <c r="AA17" s="21"/>
      <c r="AB17" s="21"/>
      <c r="AC17" s="21"/>
      <c r="AD17" s="21"/>
      <c r="AE17" s="21"/>
      <c r="AF17" s="21"/>
      <c r="AG17" s="21"/>
      <c r="AH17" s="21"/>
      <c r="AI17" s="21">
        <f>IF(ISBLANK($Y17),0, LOOKUP($Y17,[1]Skill!$A:$A,[1]Skill!$Q:$Q)*$Z17/100)+
IF(ISBLANK($AA17),0, LOOKUP($AA17,[1]Skill!$A:$A,[1]Skill!$Q:$Q)*$AB17/100)+
IF(ISBLANK($AC17),0, LOOKUP($AC17,[1]Skill!$A:$A,[1]Skill!$Q:$Q)*$AD17/100)+
IF(ISBLANK($AE17),0, LOOKUP($AE17,[1]Skill!$A:$A,[1]Skill!$Q:$Q)*$AF17/100)+
IF(ISBLANK($AG17),0, LOOKUP($AG17,[1]Skill!$A:$A,[1]Skill!$Q:$Q)*$AH17/100)</f>
        <v>600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4" t="str">
        <f t="shared" si="3"/>
        <v>0;0;0;0;0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4" t="str">
        <f t="shared" si="2"/>
        <v>0;0;0;0;0;0;0;0;0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1256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5</v>
      </c>
      <c r="I18" s="4">
        <v>1</v>
      </c>
      <c r="J18" s="4">
        <v>14</v>
      </c>
      <c r="K18" s="4">
        <v>0</v>
      </c>
      <c r="L18" s="4">
        <v>-3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11</v>
      </c>
      <c r="U18" s="4">
        <v>10</v>
      </c>
      <c r="V18" s="4">
        <v>20</v>
      </c>
      <c r="W18" s="4" t="s">
        <v>16</v>
      </c>
      <c r="X18" s="4"/>
      <c r="Y18" s="43"/>
      <c r="Z18" s="21"/>
      <c r="AA18" s="21"/>
      <c r="AB18" s="21"/>
      <c r="AC18" s="21"/>
      <c r="AD18" s="21"/>
      <c r="AE18" s="21"/>
      <c r="AF18" s="21"/>
      <c r="AG18" s="21"/>
      <c r="AH18" s="21"/>
      <c r="AI18" s="21">
        <f>IF(ISBLANK($Y18),0, LOOKUP($Y18,[1]Skill!$A:$A,[1]Skill!$Q:$Q)*$Z18/100)+
IF(ISBLANK($AA18),0, LOOKUP($AA18,[1]Skill!$A:$A,[1]Skill!$Q:$Q)*$AB18/100)+
IF(ISBLANK($AC18),0, LOOKUP($AC18,[1]Skill!$A:$A,[1]Skill!$Q:$Q)*$AD18/100)+
IF(ISBLANK($AE18),0, LOOKUP($AE18,[1]Skill!$A:$A,[1]Skill!$Q:$Q)*$AF18/100)+
IF(ISBLANK($AG18),0, LOOKUP($AG18,[1]Skill!$A:$A,[1]Skill!$Q:$Q)*$AH18/100)</f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4" t="str">
        <f t="shared" si="3"/>
        <v>0;0;0;0;0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4" t="str">
        <f t="shared" si="2"/>
        <v>0;0;0;0;0;0;0;0;0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1256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5</v>
      </c>
      <c r="I19" s="4">
        <v>1</v>
      </c>
      <c r="J19" s="4">
        <v>5</v>
      </c>
      <c r="K19" s="4">
        <v>9</v>
      </c>
      <c r="L19" s="4">
        <v>-3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11</v>
      </c>
      <c r="U19" s="4">
        <v>10</v>
      </c>
      <c r="V19" s="4">
        <v>20</v>
      </c>
      <c r="W19" s="4" t="s">
        <v>24</v>
      </c>
      <c r="X19" s="4"/>
      <c r="Y19" s="43"/>
      <c r="Z19" s="21"/>
      <c r="AA19" s="21"/>
      <c r="AB19" s="21"/>
      <c r="AC19" s="21"/>
      <c r="AD19" s="21"/>
      <c r="AE19" s="21"/>
      <c r="AF19" s="21"/>
      <c r="AG19" s="21"/>
      <c r="AH19" s="21"/>
      <c r="AI19" s="21">
        <f>IF(ISBLANK($Y19),0, LOOKUP($Y19,[1]Skill!$A:$A,[1]Skill!$Q:$Q)*$Z19/100)+
IF(ISBLANK($AA19),0, LOOKUP($AA19,[1]Skill!$A:$A,[1]Skill!$Q:$Q)*$AB19/100)+
IF(ISBLANK($AC19),0, LOOKUP($AC19,[1]Skill!$A:$A,[1]Skill!$Q:$Q)*$AD19/100)+
IF(ISBLANK($AE19),0, LOOKUP($AE19,[1]Skill!$A:$A,[1]Skill!$Q:$Q)*$AF19/100)+
IF(ISBLANK($AG19),0, LOOKUP($AG19,[1]Skill!$A:$A,[1]Skill!$Q:$Q)*$AH19/100)</f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4" t="str">
        <f t="shared" si="3"/>
        <v>0;0;0;0;0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4" t="str">
        <f t="shared" si="2"/>
        <v>0;0;0;0;0;0;0;0;0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1256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5</v>
      </c>
      <c r="I20" s="4">
        <v>2</v>
      </c>
      <c r="J20" s="4">
        <v>9</v>
      </c>
      <c r="K20" s="4">
        <v>5</v>
      </c>
      <c r="L20" s="4">
        <v>-3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11</v>
      </c>
      <c r="U20" s="4">
        <v>10</v>
      </c>
      <c r="V20" s="4">
        <v>25</v>
      </c>
      <c r="W20" s="4" t="s">
        <v>22</v>
      </c>
      <c r="X20" s="4"/>
      <c r="Y20" s="43"/>
      <c r="Z20" s="21"/>
      <c r="AA20" s="21"/>
      <c r="AB20" s="21"/>
      <c r="AC20" s="21"/>
      <c r="AD20" s="21"/>
      <c r="AE20" s="21"/>
      <c r="AF20" s="21"/>
      <c r="AG20" s="21"/>
      <c r="AH20" s="21"/>
      <c r="AI20" s="21">
        <f>IF(ISBLANK($Y20),0, LOOKUP($Y20,[1]Skill!$A:$A,[1]Skill!$Q:$Q)*$Z20/100)+
IF(ISBLANK($AA20),0, LOOKUP($AA20,[1]Skill!$A:$A,[1]Skill!$Q:$Q)*$AB20/100)+
IF(ISBLANK($AC20),0, LOOKUP($AC20,[1]Skill!$A:$A,[1]Skill!$Q:$Q)*$AD20/100)+
IF(ISBLANK($AE20),0, LOOKUP($AE20,[1]Skill!$A:$A,[1]Skill!$Q:$Q)*$AF20/100)+
IF(ISBLANK($AG20),0, LOOKUP($AG20,[1]Skill!$A:$A,[1]Skill!$Q:$Q)*$AH20/100)</f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4" t="str">
        <f t="shared" si="3"/>
        <v>0;0;0;0;0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4" t="str">
        <f t="shared" si="2"/>
        <v>0;0;0;0;0;0;0;0;0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1256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5</v>
      </c>
      <c r="I21" s="4">
        <v>1</v>
      </c>
      <c r="J21" s="4">
        <v>14</v>
      </c>
      <c r="K21" s="4">
        <v>13</v>
      </c>
      <c r="L21" s="4">
        <v>-3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30</v>
      </c>
      <c r="U21" s="4">
        <v>10</v>
      </c>
      <c r="V21" s="4">
        <v>20</v>
      </c>
      <c r="W21" s="4" t="s">
        <v>12</v>
      </c>
      <c r="X21" s="4" t="s">
        <v>1041</v>
      </c>
      <c r="Y21" s="43">
        <v>55010001</v>
      </c>
      <c r="Z21" s="21">
        <v>100</v>
      </c>
      <c r="AA21" s="21"/>
      <c r="AB21" s="21"/>
      <c r="AC21" s="21"/>
      <c r="AD21" s="21"/>
      <c r="AE21" s="21"/>
      <c r="AF21" s="21"/>
      <c r="AG21" s="21"/>
      <c r="AH21" s="21"/>
      <c r="AI21" s="21">
        <f>IF(ISBLANK($Y21),0, LOOKUP($Y21,[1]Skill!$A:$A,[1]Skill!$Q:$Q)*$Z21/100)+
IF(ISBLANK($AA21),0, LOOKUP($AA21,[1]Skill!$A:$A,[1]Skill!$Q:$Q)*$AB21/100)+
IF(ISBLANK($AC21),0, LOOKUP($AC21,[1]Skill!$A:$A,[1]Skill!$Q:$Q)*$AD21/100)+
IF(ISBLANK($AE21),0, LOOKUP($AE21,[1]Skill!$A:$A,[1]Skill!$Q:$Q)*$AF21/100)+
IF(ISBLANK($AG21),0, LOOKUP($AG21,[1]Skill!$A:$A,[1]Skill!$Q:$Q)*$AH21/100)</f>
        <v>600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4" t="str">
        <f t="shared" si="3"/>
        <v>0;0;0;0;0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4" t="str">
        <f t="shared" si="2"/>
        <v>0;0;0;0;0;0;0;0;0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1256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4</v>
      </c>
      <c r="I22" s="4">
        <v>1</v>
      </c>
      <c r="J22" s="4">
        <v>11</v>
      </c>
      <c r="K22" s="4">
        <v>0</v>
      </c>
      <c r="L22" s="4">
        <v>-3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8</v>
      </c>
      <c r="U22" s="4">
        <v>10</v>
      </c>
      <c r="V22" s="4">
        <v>20</v>
      </c>
      <c r="W22" s="4" t="s">
        <v>19</v>
      </c>
      <c r="X22" s="4"/>
      <c r="Y22" s="43"/>
      <c r="Z22" s="21"/>
      <c r="AA22" s="21"/>
      <c r="AB22" s="21"/>
      <c r="AC22" s="21"/>
      <c r="AD22" s="21"/>
      <c r="AE22" s="21"/>
      <c r="AF22" s="21"/>
      <c r="AG22" s="21"/>
      <c r="AH22" s="21"/>
      <c r="AI22" s="21">
        <f>IF(ISBLANK($Y22),0, LOOKUP($Y22,[1]Skill!$A:$A,[1]Skill!$Q:$Q)*$Z22/100)+
IF(ISBLANK($AA22),0, LOOKUP($AA22,[1]Skill!$A:$A,[1]Skill!$Q:$Q)*$AB22/100)+
IF(ISBLANK($AC22),0, LOOKUP($AC22,[1]Skill!$A:$A,[1]Skill!$Q:$Q)*$AD22/100)+
IF(ISBLANK($AE22),0, LOOKUP($AE22,[1]Skill!$A:$A,[1]Skill!$Q:$Q)*$AF22/100)+
IF(ISBLANK($AG22),0, LOOKUP($AG22,[1]Skill!$A:$A,[1]Skill!$Q:$Q)*$AH22/100)</f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4" t="str">
        <f t="shared" si="3"/>
        <v>0;0;0;0;0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4" t="str">
        <f t="shared" si="2"/>
        <v>0;0;0;0;0;0;0;0;0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1256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3</v>
      </c>
      <c r="I23" s="4">
        <v>2</v>
      </c>
      <c r="J23" s="4">
        <v>14</v>
      </c>
      <c r="K23" s="4">
        <v>-11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4</v>
      </c>
      <c r="U23" s="4">
        <v>10</v>
      </c>
      <c r="V23" s="4">
        <v>30</v>
      </c>
      <c r="W23" s="4" t="s">
        <v>2</v>
      </c>
      <c r="X23" s="4" t="s">
        <v>1127</v>
      </c>
      <c r="Y23" s="43">
        <v>55010004</v>
      </c>
      <c r="Z23" s="21">
        <v>100</v>
      </c>
      <c r="AA23" s="21"/>
      <c r="AB23" s="21"/>
      <c r="AC23" s="21"/>
      <c r="AD23" s="21"/>
      <c r="AE23" s="21"/>
      <c r="AF23" s="21"/>
      <c r="AG23" s="21"/>
      <c r="AH23" s="21"/>
      <c r="AI23" s="21">
        <f>IF(ISBLANK($Y23),0, LOOKUP($Y23,[1]Skill!$A:$A,[1]Skill!$Q:$Q)*$Z23/100)+
IF(ISBLANK($AA23),0, LOOKUP($AA23,[1]Skill!$A:$A,[1]Skill!$Q:$Q)*$AB23/100)+
IF(ISBLANK($AC23),0, LOOKUP($AC23,[1]Skill!$A:$A,[1]Skill!$Q:$Q)*$AD23/100)+
IF(ISBLANK($AE23),0, LOOKUP($AE23,[1]Skill!$A:$A,[1]Skill!$Q:$Q)*$AF23/100)+
IF(ISBLANK($AG23),0, LOOKUP($AG23,[1]Skill!$A:$A,[1]Skill!$Q:$Q)*$AH23/100)</f>
        <v>600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4" t="str">
        <f t="shared" si="3"/>
        <v>0;0;0;0;0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4" t="str">
        <f t="shared" si="2"/>
        <v>0;0;0;0;0;0;0;0;0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1256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28.66</v>
      </c>
      <c r="U24" s="4">
        <v>20</v>
      </c>
      <c r="V24" s="4">
        <v>20</v>
      </c>
      <c r="W24" s="4" t="s">
        <v>0</v>
      </c>
      <c r="X24" s="4" t="s">
        <v>1042</v>
      </c>
      <c r="Y24" s="43">
        <v>55000006</v>
      </c>
      <c r="Z24" s="21">
        <v>100</v>
      </c>
      <c r="AA24" s="21">
        <v>55010028</v>
      </c>
      <c r="AB24" s="21">
        <v>100</v>
      </c>
      <c r="AC24" s="21"/>
      <c r="AD24" s="21"/>
      <c r="AE24" s="21"/>
      <c r="AF24" s="21"/>
      <c r="AG24" s="21"/>
      <c r="AH24" s="21"/>
      <c r="AI24" s="21">
        <f>IF(ISBLANK($Y24),0, LOOKUP($Y24,[1]Skill!$A:$A,[1]Skill!$Q:$Q)*$Z24/100)+
IF(ISBLANK($AA24),0, LOOKUP($AA24,[1]Skill!$A:$A,[1]Skill!$Q:$Q)*$AB24/100)+
IF(ISBLANK($AC24),0, LOOKUP($AC24,[1]Skill!$A:$A,[1]Skill!$Q:$Q)*$AD24/100)+
IF(ISBLANK($AE24),0, LOOKUP($AE24,[1]Skill!$A:$A,[1]Skill!$Q:$Q)*$AF24/100)+
IF(ISBLANK($AG24),0, LOOKUP($AG24,[1]Skill!$A:$A,[1]Skill!$Q:$Q)*$AH24/100)</f>
        <v>666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4" t="str">
        <f t="shared" si="3"/>
        <v>0;0;0;0;0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4" t="str">
        <f t="shared" si="2"/>
        <v>0;0;0;0;0;0;0;0;0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1255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 t="s">
        <v>31</v>
      </c>
      <c r="X25" s="4" t="s">
        <v>1267</v>
      </c>
      <c r="Y25" s="43">
        <v>55000002</v>
      </c>
      <c r="Z25" s="21">
        <v>100</v>
      </c>
      <c r="AA25" s="21">
        <v>55000048</v>
      </c>
      <c r="AB25" s="21">
        <v>100</v>
      </c>
      <c r="AC25" s="21">
        <v>55000275</v>
      </c>
      <c r="AD25" s="21">
        <v>100</v>
      </c>
      <c r="AE25" s="21"/>
      <c r="AF25" s="21"/>
      <c r="AG25" s="21"/>
      <c r="AH25" s="21"/>
      <c r="AI25" s="21">
        <f>IF(ISBLANK($Y25),0, LOOKUP($Y25,[1]Skill!$A:$A,[1]Skill!$Q:$Q)*$Z25/100)+
IF(ISBLANK($AA25),0, LOOKUP($AA25,[1]Skill!$A:$A,[1]Skill!$Q:$Q)*$AB25/100)+
IF(ISBLANK($AC25),0, LOOKUP($AC25,[1]Skill!$A:$A,[1]Skill!$Q:$Q)*$AD25/100)+
IF(ISBLANK($AE25),0, LOOKUP($AE25,[1]Skill!$A:$A,[1]Skill!$Q:$Q)*$AF25/100)+
IF(ISBLANK($AG25),0, LOOKUP($AG25,[1]Skill!$A:$A,[1]Skill!$Q:$Q)*$AH25/100)</f>
        <v>580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4" t="str">
        <f t="shared" si="3"/>
        <v>0;0;0;0;0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4" t="str">
        <f t="shared" si="2"/>
        <v>0;0;0;0;0;0;0;0;0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1255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5</v>
      </c>
      <c r="I26" s="4">
        <v>4</v>
      </c>
      <c r="J26" s="4">
        <v>19</v>
      </c>
      <c r="K26" s="4">
        <v>-8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14</v>
      </c>
      <c r="U26" s="4">
        <v>10</v>
      </c>
      <c r="V26" s="4">
        <v>15</v>
      </c>
      <c r="W26" s="4" t="s">
        <v>2</v>
      </c>
      <c r="X26" s="4" t="s">
        <v>1043</v>
      </c>
      <c r="Y26" s="43">
        <v>55010015</v>
      </c>
      <c r="Z26" s="21">
        <v>100</v>
      </c>
      <c r="AA26" s="21"/>
      <c r="AB26" s="21"/>
      <c r="AC26" s="21"/>
      <c r="AD26" s="21"/>
      <c r="AE26" s="21"/>
      <c r="AF26" s="21"/>
      <c r="AG26" s="21"/>
      <c r="AH26" s="21"/>
      <c r="AI26" s="21">
        <f>IF(ISBLANK($Y26),0, LOOKUP($Y26,[1]Skill!$A:$A,[1]Skill!$Q:$Q)*$Z26/100)+
IF(ISBLANK($AA26),0, LOOKUP($AA26,[1]Skill!$A:$A,[1]Skill!$Q:$Q)*$AB26/100)+
IF(ISBLANK($AC26),0, LOOKUP($AC26,[1]Skill!$A:$A,[1]Skill!$Q:$Q)*$AD26/100)+
IF(ISBLANK($AE26),0, LOOKUP($AE26,[1]Skill!$A:$A,[1]Skill!$Q:$Q)*$AF26/100)+
IF(ISBLANK($AG26),0, LOOKUP($AG26,[1]Skill!$A:$A,[1]Skill!$Q:$Q)*$AH26/100)</f>
        <v>600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4" t="str">
        <f t="shared" si="3"/>
        <v>0;0;0;0;0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4" t="str">
        <f t="shared" si="2"/>
        <v>0;0;0;0;0;0;0;0;0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1256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 t="s">
        <v>16</v>
      </c>
      <c r="X27" s="4" t="s">
        <v>1044</v>
      </c>
      <c r="Y27" s="43">
        <v>55000050</v>
      </c>
      <c r="Z27" s="21">
        <v>100</v>
      </c>
      <c r="AA27" s="21"/>
      <c r="AB27" s="21"/>
      <c r="AC27" s="21"/>
      <c r="AD27" s="21"/>
      <c r="AE27" s="21"/>
      <c r="AF27" s="21"/>
      <c r="AG27" s="21"/>
      <c r="AH27" s="21"/>
      <c r="AI27" s="21">
        <f>IF(ISBLANK($Y27),0, LOOKUP($Y27,[1]Skill!$A:$A,[1]Skill!$Q:$Q)*$Z27/100)+
IF(ISBLANK($AA27),0, LOOKUP($AA27,[1]Skill!$A:$A,[1]Skill!$Q:$Q)*$AB27/100)+
IF(ISBLANK($AC27),0, LOOKUP($AC27,[1]Skill!$A:$A,[1]Skill!$Q:$Q)*$AD27/100)+
IF(ISBLANK($AE27),0, LOOKUP($AE27,[1]Skill!$A:$A,[1]Skill!$Q:$Q)*$AF27/100)+
IF(ISBLANK($AG27),0, LOOKUP($AG27,[1]Skill!$A:$A,[1]Skill!$Q:$Q)*$AH27/100)</f>
        <v>160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4" t="str">
        <f t="shared" si="3"/>
        <v>0;0;0;0;0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4" t="str">
        <f t="shared" si="2"/>
        <v>0;0;0;0;0;0;0;0;0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1255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 t="s">
        <v>6</v>
      </c>
      <c r="X28" s="4" t="s">
        <v>1261</v>
      </c>
      <c r="Y28" s="43">
        <v>55000051</v>
      </c>
      <c r="Z28" s="21">
        <v>60</v>
      </c>
      <c r="AA28" s="21"/>
      <c r="AB28" s="21"/>
      <c r="AC28" s="21"/>
      <c r="AD28" s="21"/>
      <c r="AE28" s="21"/>
      <c r="AF28" s="21"/>
      <c r="AG28" s="21"/>
      <c r="AH28" s="21"/>
      <c r="AI28" s="21">
        <f>IF(ISBLANK($Y28),0, LOOKUP($Y28,[1]Skill!$A:$A,[1]Skill!$Q:$Q)*$Z28/100)+
IF(ISBLANK($AA28),0, LOOKUP($AA28,[1]Skill!$A:$A,[1]Skill!$Q:$Q)*$AB28/100)+
IF(ISBLANK($AC28),0, LOOKUP($AC28,[1]Skill!$A:$A,[1]Skill!$Q:$Q)*$AD28/100)+
IF(ISBLANK($AE28),0, LOOKUP($AE28,[1]Skill!$A:$A,[1]Skill!$Q:$Q)*$AF28/100)+
IF(ISBLANK($AG28),0, LOOKUP($AG28,[1]Skill!$A:$A,[1]Skill!$Q:$Q)*$AH28/100)</f>
        <v>300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4" t="str">
        <f t="shared" si="3"/>
        <v>0;0;0;0;0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4" t="str">
        <f t="shared" si="2"/>
        <v>0;0;0;0;0;0;0;0;0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1255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19</v>
      </c>
      <c r="U29" s="4">
        <v>10</v>
      </c>
      <c r="V29" s="4">
        <v>0</v>
      </c>
      <c r="W29" s="4" t="s">
        <v>9</v>
      </c>
      <c r="X29" s="4" t="s">
        <v>1268</v>
      </c>
      <c r="Y29" s="43">
        <v>55000030</v>
      </c>
      <c r="Z29" s="21">
        <v>100</v>
      </c>
      <c r="AA29" s="21">
        <v>55010018</v>
      </c>
      <c r="AB29" s="21">
        <v>100</v>
      </c>
      <c r="AC29" s="21"/>
      <c r="AD29" s="21"/>
      <c r="AE29" s="21"/>
      <c r="AF29" s="21"/>
      <c r="AG29" s="21"/>
      <c r="AH29" s="21"/>
      <c r="AI29" s="21">
        <f>IF(ISBLANK($Y29),0, LOOKUP($Y29,[1]Skill!$A:$A,[1]Skill!$Q:$Q)*$Z29/100)+
IF(ISBLANK($AA29),0, LOOKUP($AA29,[1]Skill!$A:$A,[1]Skill!$Q:$Q)*$AB29/100)+
IF(ISBLANK($AC29),0, LOOKUP($AC29,[1]Skill!$A:$A,[1]Skill!$Q:$Q)*$AD29/100)+
IF(ISBLANK($AE29),0, LOOKUP($AE29,[1]Skill!$A:$A,[1]Skill!$Q:$Q)*$AF29/100)+
IF(ISBLANK($AG29),0, LOOKUP($AG29,[1]Skill!$A:$A,[1]Skill!$Q:$Q)*$AH29/100)</f>
        <v>1000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4" t="str">
        <f t="shared" si="3"/>
        <v>0;0;0;0;0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4" t="str">
        <f t="shared" si="2"/>
        <v>0;0;0;0;0;0;0;0;0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1255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5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17.32</v>
      </c>
      <c r="U30" s="4">
        <v>10</v>
      </c>
      <c r="V30" s="4">
        <v>15</v>
      </c>
      <c r="W30" s="4" t="s">
        <v>12</v>
      </c>
      <c r="X30" s="4" t="s">
        <v>1045</v>
      </c>
      <c r="Y30" s="43">
        <v>55010001</v>
      </c>
      <c r="Z30" s="21">
        <v>100</v>
      </c>
      <c r="AA30" s="21">
        <v>55010015</v>
      </c>
      <c r="AB30" s="21">
        <v>100</v>
      </c>
      <c r="AC30" s="21"/>
      <c r="AD30" s="21"/>
      <c r="AE30" s="21"/>
      <c r="AF30" s="21"/>
      <c r="AG30" s="21"/>
      <c r="AH30" s="21"/>
      <c r="AI30" s="21">
        <f>IF(ISBLANK($Y30),0, LOOKUP($Y30,[1]Skill!$A:$A,[1]Skill!$Q:$Q)*$Z30/100)+
IF(ISBLANK($AA30),0, LOOKUP($AA30,[1]Skill!$A:$A,[1]Skill!$Q:$Q)*$AB30/100)+
IF(ISBLANK($AC30),0, LOOKUP($AC30,[1]Skill!$A:$A,[1]Skill!$Q:$Q)*$AD30/100)+
IF(ISBLANK($AE30),0, LOOKUP($AE30,[1]Skill!$A:$A,[1]Skill!$Q:$Q)*$AF30/100)+
IF(ISBLANK($AG30),0, LOOKUP($AG30,[1]Skill!$A:$A,[1]Skill!$Q:$Q)*$AH30/100)</f>
        <v>1200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4" t="str">
        <f t="shared" si="3"/>
        <v>0;0;0;0;0</v>
      </c>
      <c r="AP30" s="21">
        <v>0</v>
      </c>
      <c r="AQ30" s="21">
        <v>0</v>
      </c>
      <c r="AR30" s="21">
        <v>0</v>
      </c>
      <c r="AS30" s="21">
        <v>0</v>
      </c>
      <c r="AT30" s="21">
        <v>0.3</v>
      </c>
      <c r="AU30" s="21">
        <v>0</v>
      </c>
      <c r="AV30" s="21">
        <v>0</v>
      </c>
      <c r="AW30" s="21">
        <v>0</v>
      </c>
      <c r="AX30" s="21">
        <v>0</v>
      </c>
      <c r="AY30" s="4" t="str">
        <f t="shared" si="2"/>
        <v>0;0;0;0;0.3;0;0;0;0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1255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 t="s">
        <v>38</v>
      </c>
      <c r="X31" s="4" t="s">
        <v>1324</v>
      </c>
      <c r="Y31" s="43">
        <v>55000060</v>
      </c>
      <c r="Z31" s="21">
        <v>100</v>
      </c>
      <c r="AA31" s="21">
        <v>55000061</v>
      </c>
      <c r="AB31" s="21">
        <v>100</v>
      </c>
      <c r="AC31" s="21"/>
      <c r="AD31" s="21"/>
      <c r="AE31" s="21"/>
      <c r="AF31" s="21"/>
      <c r="AG31" s="21"/>
      <c r="AH31" s="21"/>
      <c r="AI31" s="21">
        <f>IF(ISBLANK($Y31),0, LOOKUP($Y31,[1]Skill!$A:$A,[1]Skill!$Q:$Q)*$Z31/100)+
IF(ISBLANK($AA31),0, LOOKUP($AA31,[1]Skill!$A:$A,[1]Skill!$Q:$Q)*$AB31/100)+
IF(ISBLANK($AC31),0, LOOKUP($AC31,[1]Skill!$A:$A,[1]Skill!$Q:$Q)*$AD31/100)+
IF(ISBLANK($AE31),0, LOOKUP($AE31,[1]Skill!$A:$A,[1]Skill!$Q:$Q)*$AF31/100)+
IF(ISBLANK($AG31),0, LOOKUP($AG31,[1]Skill!$A:$A,[1]Skill!$Q:$Q)*$AH31/100)</f>
        <v>675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4" t="str">
        <f t="shared" si="3"/>
        <v>0;0;0;0;0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4" t="str">
        <f t="shared" si="2"/>
        <v>0;0;0;0;0;0;0;0;0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1255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 t="s">
        <v>40</v>
      </c>
      <c r="X32" s="4" t="s">
        <v>1046</v>
      </c>
      <c r="Y32" s="43">
        <v>55000060</v>
      </c>
      <c r="Z32" s="21">
        <v>100</v>
      </c>
      <c r="AA32" s="21">
        <v>55000062</v>
      </c>
      <c r="AB32" s="21">
        <v>35</v>
      </c>
      <c r="AC32" s="21">
        <v>55010004</v>
      </c>
      <c r="AD32" s="21">
        <v>100</v>
      </c>
      <c r="AE32" s="21"/>
      <c r="AF32" s="21"/>
      <c r="AG32" s="21"/>
      <c r="AH32" s="21"/>
      <c r="AI32" s="21">
        <f>IF(ISBLANK($Y32),0, LOOKUP($Y32,[1]Skill!$A:$A,[1]Skill!$Q:$Q)*$Z32/100)+
IF(ISBLANK($AA32),0, LOOKUP($AA32,[1]Skill!$A:$A,[1]Skill!$Q:$Q)*$AB32/100)+
IF(ISBLANK($AC32),0, LOOKUP($AC32,[1]Skill!$A:$A,[1]Skill!$Q:$Q)*$AD32/100)+
IF(ISBLANK($AE32),0, LOOKUP($AE32,[1]Skill!$A:$A,[1]Skill!$Q:$Q)*$AF32/100)+
IF(ISBLANK($AG32),0, LOOKUP($AG32,[1]Skill!$A:$A,[1]Skill!$Q:$Q)*$AH32/100)</f>
        <v>1257.5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4" t="str">
        <f t="shared" si="3"/>
        <v>0;0;0;0;0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4" t="str">
        <f t="shared" si="2"/>
        <v>0;0;0;0;0;0;0;0;0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1255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22.28</v>
      </c>
      <c r="U33" s="4">
        <v>10</v>
      </c>
      <c r="V33" s="4">
        <v>0</v>
      </c>
      <c r="W33" s="4" t="s">
        <v>9</v>
      </c>
      <c r="X33" s="4" t="s">
        <v>1269</v>
      </c>
      <c r="Y33" s="43">
        <v>55010017</v>
      </c>
      <c r="Z33" s="21">
        <v>100</v>
      </c>
      <c r="AA33" s="21">
        <v>55010018</v>
      </c>
      <c r="AB33" s="21">
        <v>100</v>
      </c>
      <c r="AC33" s="21"/>
      <c r="AD33" s="21"/>
      <c r="AE33" s="21"/>
      <c r="AF33" s="21"/>
      <c r="AG33" s="21"/>
      <c r="AH33" s="21"/>
      <c r="AI33" s="21">
        <f>IF(ISBLANK($Y33),0, LOOKUP($Y33,[1]Skill!$A:$A,[1]Skill!$Q:$Q)*$Z33/100)+
IF(ISBLANK($AA33),0, LOOKUP($AA33,[1]Skill!$A:$A,[1]Skill!$Q:$Q)*$AB33/100)+
IF(ISBLANK($AC33),0, LOOKUP($AC33,[1]Skill!$A:$A,[1]Skill!$Q:$Q)*$AD33/100)+
IF(ISBLANK($AE33),0, LOOKUP($AE33,[1]Skill!$A:$A,[1]Skill!$Q:$Q)*$AF33/100)+
IF(ISBLANK($AG33),0, LOOKUP($AG33,[1]Skill!$A:$A,[1]Skill!$Q:$Q)*$AH33/100)</f>
        <v>1200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4" t="str">
        <f t="shared" si="3"/>
        <v>0;0;0;0;0</v>
      </c>
      <c r="AP33" s="21">
        <v>0</v>
      </c>
      <c r="AQ33" s="21">
        <v>0.3</v>
      </c>
      <c r="AR33" s="21">
        <v>0.3</v>
      </c>
      <c r="AS33" s="21">
        <v>0.3</v>
      </c>
      <c r="AT33" s="21">
        <v>0</v>
      </c>
      <c r="AU33" s="21">
        <v>0</v>
      </c>
      <c r="AV33" s="21">
        <v>0</v>
      </c>
      <c r="AW33" s="21">
        <v>0.3</v>
      </c>
      <c r="AX33" s="21">
        <v>0</v>
      </c>
      <c r="AY33" s="4" t="str">
        <f t="shared" si="2"/>
        <v>0;0.3;0.3;0.3;0;0;0;0.3;0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1255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 t="s">
        <v>16</v>
      </c>
      <c r="X34" s="4" t="s">
        <v>1047</v>
      </c>
      <c r="Y34" s="43">
        <v>55000063</v>
      </c>
      <c r="Z34" s="21">
        <v>50</v>
      </c>
      <c r="AA34" s="21"/>
      <c r="AB34" s="21"/>
      <c r="AC34" s="21"/>
      <c r="AD34" s="21"/>
      <c r="AE34" s="21"/>
      <c r="AF34" s="21"/>
      <c r="AG34" s="21"/>
      <c r="AH34" s="21"/>
      <c r="AI34" s="21">
        <f>IF(ISBLANK($Y34),0, LOOKUP($Y34,[1]Skill!$A:$A,[1]Skill!$Q:$Q)*$Z34/100)+
IF(ISBLANK($AA34),0, LOOKUP($AA34,[1]Skill!$A:$A,[1]Skill!$Q:$Q)*$AB34/100)+
IF(ISBLANK($AC34),0, LOOKUP($AC34,[1]Skill!$A:$A,[1]Skill!$Q:$Q)*$AD34/100)+
IF(ISBLANK($AE34),0, LOOKUP($AE34,[1]Skill!$A:$A,[1]Skill!$Q:$Q)*$AF34/100)+
IF(ISBLANK($AG34),0, LOOKUP($AG34,[1]Skill!$A:$A,[1]Skill!$Q:$Q)*$AH34/100)</f>
        <v>500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4" t="str">
        <f t="shared" si="3"/>
        <v>0;0;0;0;0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4" t="str">
        <f t="shared" si="2"/>
        <v>0;0;0;0;0;0;0;0;0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1255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5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16</v>
      </c>
      <c r="U35" s="4">
        <v>10</v>
      </c>
      <c r="V35" s="4">
        <v>0</v>
      </c>
      <c r="W35" s="4" t="s">
        <v>9</v>
      </c>
      <c r="X35" s="4" t="s">
        <v>1270</v>
      </c>
      <c r="Y35" s="43">
        <v>55000064</v>
      </c>
      <c r="Z35" s="21">
        <v>100</v>
      </c>
      <c r="AA35" s="21">
        <v>55010016</v>
      </c>
      <c r="AB35" s="21">
        <v>100</v>
      </c>
      <c r="AC35" s="21"/>
      <c r="AD35" s="21"/>
      <c r="AE35" s="21"/>
      <c r="AF35" s="21"/>
      <c r="AG35" s="21"/>
      <c r="AH35" s="21"/>
      <c r="AI35" s="21">
        <f>IF(ISBLANK($Y35),0, LOOKUP($Y35,[1]Skill!$A:$A,[1]Skill!$Q:$Q)*$Z35/100)+
IF(ISBLANK($AA35),0, LOOKUP($AA35,[1]Skill!$A:$A,[1]Skill!$Q:$Q)*$AB35/100)+
IF(ISBLANK($AC35),0, LOOKUP($AC35,[1]Skill!$A:$A,[1]Skill!$Q:$Q)*$AD35/100)+
IF(ISBLANK($AE35),0, LOOKUP($AE35,[1]Skill!$A:$A,[1]Skill!$Q:$Q)*$AF35/100)+
IF(ISBLANK($AG35),0, LOOKUP($AG35,[1]Skill!$A:$A,[1]Skill!$Q:$Q)*$AH35/100)</f>
        <v>1100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4" t="str">
        <f t="shared" si="3"/>
        <v>0;0;0;0;0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4" t="str">
        <f t="shared" si="2"/>
        <v>0;0;0;0;0;0;0;0;0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1255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4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5.4</v>
      </c>
      <c r="U36" s="4">
        <v>30</v>
      </c>
      <c r="V36" s="4">
        <v>15</v>
      </c>
      <c r="W36" s="4" t="s">
        <v>1243</v>
      </c>
      <c r="X36" s="4" t="s">
        <v>1048</v>
      </c>
      <c r="Y36" s="43">
        <v>55000030</v>
      </c>
      <c r="Z36" s="21">
        <v>35</v>
      </c>
      <c r="AA36" s="21">
        <v>55000070</v>
      </c>
      <c r="AB36" s="21">
        <v>100</v>
      </c>
      <c r="AC36" s="21">
        <v>55010014</v>
      </c>
      <c r="AD36" s="21">
        <v>100</v>
      </c>
      <c r="AE36" s="21">
        <v>55010028</v>
      </c>
      <c r="AF36" s="21">
        <v>100</v>
      </c>
      <c r="AG36" s="21"/>
      <c r="AH36" s="21"/>
      <c r="AI36" s="21">
        <f>IF(ISBLANK($Y36),0, LOOKUP($Y36,[1]Skill!$A:$A,[1]Skill!$Q:$Q)*$Z36/100)+
IF(ISBLANK($AA36),0, LOOKUP($AA36,[1]Skill!$A:$A,[1]Skill!$Q:$Q)*$AB36/100)+
IF(ISBLANK($AC36),0, LOOKUP($AC36,[1]Skill!$A:$A,[1]Skill!$Q:$Q)*$AD36/100)+
IF(ISBLANK($AE36),0, LOOKUP($AE36,[1]Skill!$A:$A,[1]Skill!$Q:$Q)*$AF36/100)+
IF(ISBLANK($AG36),0, LOOKUP($AG36,[1]Skill!$A:$A,[1]Skill!$Q:$Q)*$AH36/100)</f>
        <v>1440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4" t="str">
        <f t="shared" si="3"/>
        <v>0;0;0;0;0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4" t="str">
        <f t="shared" si="2"/>
        <v>0;0;0;0;0;0;0;0;0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1255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33.200000000000003</v>
      </c>
      <c r="U37" s="4">
        <v>10</v>
      </c>
      <c r="V37" s="4">
        <v>20</v>
      </c>
      <c r="W37" s="4" t="s">
        <v>38</v>
      </c>
      <c r="X37" s="4" t="s">
        <v>1049</v>
      </c>
      <c r="Y37" s="43">
        <v>55000073</v>
      </c>
      <c r="Z37" s="21">
        <v>100</v>
      </c>
      <c r="AA37" s="21">
        <v>55010001</v>
      </c>
      <c r="AB37" s="21">
        <v>100</v>
      </c>
      <c r="AC37" s="21"/>
      <c r="AD37" s="21"/>
      <c r="AE37" s="21"/>
      <c r="AF37" s="21"/>
      <c r="AG37" s="21"/>
      <c r="AH37" s="21"/>
      <c r="AI37" s="21">
        <f>IF(ISBLANK($Y37),0, LOOKUP($Y37,[1]Skill!$A:$A,[1]Skill!$Q:$Q)*$Z37/100)+
IF(ISBLANK($AA37),0, LOOKUP($AA37,[1]Skill!$A:$A,[1]Skill!$Q:$Q)*$AB37/100)+
IF(ISBLANK($AC37),0, LOOKUP($AC37,[1]Skill!$A:$A,[1]Skill!$Q:$Q)*$AD37/100)+
IF(ISBLANK($AE37),0, LOOKUP($AE37,[1]Skill!$A:$A,[1]Skill!$Q:$Q)*$AF37/100)+
IF(ISBLANK($AG37),0, LOOKUP($AG37,[1]Skill!$A:$A,[1]Skill!$Q:$Q)*$AH37/100)</f>
        <v>720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4" t="str">
        <f t="shared" si="3"/>
        <v>0;0;0;0;0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4" t="str">
        <f t="shared" si="2"/>
        <v>0;0;0;0;0;0;0;0;0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1255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5</v>
      </c>
      <c r="I38" s="4">
        <v>2</v>
      </c>
      <c r="J38" s="4">
        <v>-10</v>
      </c>
      <c r="K38" s="4">
        <v>24</v>
      </c>
      <c r="L38" s="4">
        <v>-2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12</v>
      </c>
      <c r="U38" s="4">
        <v>10</v>
      </c>
      <c r="V38" s="4">
        <v>10</v>
      </c>
      <c r="W38" s="4" t="s">
        <v>12</v>
      </c>
      <c r="X38" s="4"/>
      <c r="Y38" s="43"/>
      <c r="Z38" s="21"/>
      <c r="AA38" s="21"/>
      <c r="AB38" s="21"/>
      <c r="AC38" s="21"/>
      <c r="AD38" s="21"/>
      <c r="AE38" s="21"/>
      <c r="AF38" s="21"/>
      <c r="AG38" s="21"/>
      <c r="AH38" s="21"/>
      <c r="AI38" s="21">
        <f>IF(ISBLANK($Y38),0, LOOKUP($Y38,[1]Skill!$A:$A,[1]Skill!$Q:$Q)*$Z38/100)+
IF(ISBLANK($AA38),0, LOOKUP($AA38,[1]Skill!$A:$A,[1]Skill!$Q:$Q)*$AB38/100)+
IF(ISBLANK($AC38),0, LOOKUP($AC38,[1]Skill!$A:$A,[1]Skill!$Q:$Q)*$AD38/100)+
IF(ISBLANK($AE38),0, LOOKUP($AE38,[1]Skill!$A:$A,[1]Skill!$Q:$Q)*$AF38/100)+
IF(ISBLANK($AG38),0, LOOKUP($AG38,[1]Skill!$A:$A,[1]Skill!$Q:$Q)*$AH38/100)</f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4" t="str">
        <f t="shared" si="3"/>
        <v>0;0;0;0;0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4" t="str">
        <f t="shared" si="2"/>
        <v>0;0;0;0;0;0;0;0;0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1256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 t="s">
        <v>12</v>
      </c>
      <c r="X39" s="4"/>
      <c r="Y39" s="43"/>
      <c r="Z39" s="21"/>
      <c r="AA39" s="21"/>
      <c r="AB39" s="21"/>
      <c r="AC39" s="21"/>
      <c r="AD39" s="21"/>
      <c r="AE39" s="21"/>
      <c r="AF39" s="21"/>
      <c r="AG39" s="21"/>
      <c r="AH39" s="21"/>
      <c r="AI39" s="21">
        <f>IF(ISBLANK($Y39),0, LOOKUP($Y39,[1]Skill!$A:$A,[1]Skill!$Q:$Q)*$Z39/100)+
IF(ISBLANK($AA39),0, LOOKUP($AA39,[1]Skill!$A:$A,[1]Skill!$Q:$Q)*$AB39/100)+
IF(ISBLANK($AC39),0, LOOKUP($AC39,[1]Skill!$A:$A,[1]Skill!$Q:$Q)*$AD39/100)+
IF(ISBLANK($AE39),0, LOOKUP($AE39,[1]Skill!$A:$A,[1]Skill!$Q:$Q)*$AF39/100)+
IF(ISBLANK($AG39),0, LOOKUP($AG39,[1]Skill!$A:$A,[1]Skill!$Q:$Q)*$AH39/100)</f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4" t="str">
        <f t="shared" si="3"/>
        <v>0;0;0;0;0</v>
      </c>
      <c r="AP39" s="21">
        <v>0</v>
      </c>
      <c r="AQ39" s="21">
        <v>0.3</v>
      </c>
      <c r="AR39" s="21">
        <v>0</v>
      </c>
      <c r="AS39" s="21">
        <v>0</v>
      </c>
      <c r="AT39" s="21">
        <v>0.3</v>
      </c>
      <c r="AU39" s="21">
        <v>0</v>
      </c>
      <c r="AV39" s="21">
        <v>0</v>
      </c>
      <c r="AW39" s="21">
        <v>0</v>
      </c>
      <c r="AX39" s="21">
        <v>0</v>
      </c>
      <c r="AY39" s="4" t="str">
        <f t="shared" si="2"/>
        <v>0;0.3;0;0;0.3;0;0;0;0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1255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 t="s">
        <v>6</v>
      </c>
      <c r="X40" s="4"/>
      <c r="Y40" s="43"/>
      <c r="Z40" s="21"/>
      <c r="AA40" s="21"/>
      <c r="AB40" s="21"/>
      <c r="AC40" s="21"/>
      <c r="AD40" s="21"/>
      <c r="AE40" s="21"/>
      <c r="AF40" s="21"/>
      <c r="AG40" s="21"/>
      <c r="AH40" s="21"/>
      <c r="AI40" s="21">
        <f>IF(ISBLANK($Y40),0, LOOKUP($Y40,[1]Skill!$A:$A,[1]Skill!$Q:$Q)*$Z40/100)+
IF(ISBLANK($AA40),0, LOOKUP($AA40,[1]Skill!$A:$A,[1]Skill!$Q:$Q)*$AB40/100)+
IF(ISBLANK($AC40),0, LOOKUP($AC40,[1]Skill!$A:$A,[1]Skill!$Q:$Q)*$AD40/100)+
IF(ISBLANK($AE40),0, LOOKUP($AE40,[1]Skill!$A:$A,[1]Skill!$Q:$Q)*$AF40/100)+
IF(ISBLANK($AG40),0, LOOKUP($AG40,[1]Skill!$A:$A,[1]Skill!$Q:$Q)*$AH40/100)</f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4" t="str">
        <f t="shared" si="3"/>
        <v>0;0;0;0;0</v>
      </c>
      <c r="AP40" s="21">
        <v>0</v>
      </c>
      <c r="AQ40" s="21">
        <v>0.3</v>
      </c>
      <c r="AR40" s="21">
        <v>0</v>
      </c>
      <c r="AS40" s="21">
        <v>0.3</v>
      </c>
      <c r="AT40" s="21">
        <v>0</v>
      </c>
      <c r="AU40" s="21">
        <v>0.3</v>
      </c>
      <c r="AV40" s="21">
        <v>0.3</v>
      </c>
      <c r="AW40" s="21">
        <v>0</v>
      </c>
      <c r="AX40" s="21">
        <v>0</v>
      </c>
      <c r="AY40" s="4" t="str">
        <f t="shared" si="2"/>
        <v>0;0.3;0;0.3;0;0.3;0.3;0;0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1255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0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-9</v>
      </c>
      <c r="U41" s="4">
        <v>30</v>
      </c>
      <c r="V41" s="4">
        <v>12</v>
      </c>
      <c r="W41" s="4" t="s">
        <v>51</v>
      </c>
      <c r="X41" s="4" t="s">
        <v>1050</v>
      </c>
      <c r="Y41" s="43">
        <v>55000071</v>
      </c>
      <c r="Z41" s="21">
        <v>100</v>
      </c>
      <c r="AA41" s="21">
        <v>55010014</v>
      </c>
      <c r="AB41" s="21">
        <v>100</v>
      </c>
      <c r="AC41" s="21">
        <v>55010028</v>
      </c>
      <c r="AD41" s="21">
        <v>100</v>
      </c>
      <c r="AE41" s="21"/>
      <c r="AF41" s="21"/>
      <c r="AG41" s="21"/>
      <c r="AH41" s="21"/>
      <c r="AI41" s="21">
        <f>IF(ISBLANK($Y41),0, LOOKUP($Y41,[1]Skill!$A:$A,[1]Skill!$Q:$Q)*$Z41/100)+
IF(ISBLANK($AA41),0, LOOKUP($AA41,[1]Skill!$A:$A,[1]Skill!$Q:$Q)*$AB41/100)+
IF(ISBLANK($AC41),0, LOOKUP($AC41,[1]Skill!$A:$A,[1]Skill!$Q:$Q)*$AD41/100)+
IF(ISBLANK($AE41),0, LOOKUP($AE41,[1]Skill!$A:$A,[1]Skill!$Q:$Q)*$AF41/100)+
IF(ISBLANK($AG41),0, LOOKUP($AG41,[1]Skill!$A:$A,[1]Skill!$Q:$Q)*$AH41/100)</f>
        <v>1300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4" t="str">
        <f t="shared" si="3"/>
        <v>0;0;0;0;0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4" t="str">
        <f t="shared" si="2"/>
        <v>0;0;0;0;0;0;0;0;0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1255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5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12.24</v>
      </c>
      <c r="U42" s="4">
        <v>30</v>
      </c>
      <c r="V42" s="4">
        <v>12</v>
      </c>
      <c r="W42" s="4" t="s">
        <v>53</v>
      </c>
      <c r="X42" s="4" t="s">
        <v>1051</v>
      </c>
      <c r="Y42" s="43">
        <v>55000034</v>
      </c>
      <c r="Z42" s="21">
        <v>20</v>
      </c>
      <c r="AA42" s="21">
        <v>55000072</v>
      </c>
      <c r="AB42" s="21">
        <v>100</v>
      </c>
      <c r="AC42" s="21">
        <v>55010014</v>
      </c>
      <c r="AD42" s="21">
        <v>100</v>
      </c>
      <c r="AE42" s="21">
        <v>55010028</v>
      </c>
      <c r="AF42" s="21">
        <v>100</v>
      </c>
      <c r="AG42" s="21"/>
      <c r="AH42" s="21"/>
      <c r="AI42" s="21">
        <f>IF(ISBLANK($Y42),0, LOOKUP($Y42,[1]Skill!$A:$A,[1]Skill!$Q:$Q)*$Z42/100)+
IF(ISBLANK($AA42),0, LOOKUP($AA42,[1]Skill!$A:$A,[1]Skill!$Q:$Q)*$AB42/100)+
IF(ISBLANK($AC42),0, LOOKUP($AC42,[1]Skill!$A:$A,[1]Skill!$Q:$Q)*$AD42/100)+
IF(ISBLANK($AE42),0, LOOKUP($AE42,[1]Skill!$A:$A,[1]Skill!$Q:$Q)*$AF42/100)+
IF(ISBLANK($AG42),0, LOOKUP($AG42,[1]Skill!$A:$A,[1]Skill!$Q:$Q)*$AH42/100)</f>
        <v>1324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4" t="str">
        <f t="shared" si="3"/>
        <v>0;0;0;0;0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4" t="str">
        <f t="shared" si="2"/>
        <v>0;0;0;0;0;0;0;0;0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1255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 t="s">
        <v>4</v>
      </c>
      <c r="X43" s="4" t="s">
        <v>1325</v>
      </c>
      <c r="Y43" s="43">
        <v>55000074</v>
      </c>
      <c r="Z43" s="21">
        <v>100</v>
      </c>
      <c r="AA43" s="21"/>
      <c r="AB43" s="21"/>
      <c r="AC43" s="21"/>
      <c r="AD43" s="21"/>
      <c r="AE43" s="21"/>
      <c r="AF43" s="21"/>
      <c r="AG43" s="21"/>
      <c r="AH43" s="21"/>
      <c r="AI43" s="21">
        <f>IF(ISBLANK($Y43),0, LOOKUP($Y43,[1]Skill!$A:$A,[1]Skill!$Q:$Q)*$Z43/100)+
IF(ISBLANK($AA43),0, LOOKUP($AA43,[1]Skill!$A:$A,[1]Skill!$Q:$Q)*$AB43/100)+
IF(ISBLANK($AC43),0, LOOKUP($AC43,[1]Skill!$A:$A,[1]Skill!$Q:$Q)*$AD43/100)+
IF(ISBLANK($AE43),0, LOOKUP($AE43,[1]Skill!$A:$A,[1]Skill!$Q:$Q)*$AF43/100)+
IF(ISBLANK($AG43),0, LOOKUP($AG43,[1]Skill!$A:$A,[1]Skill!$Q:$Q)*$AH43/100)</f>
        <v>100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4" t="str">
        <f t="shared" si="3"/>
        <v>0;0;0;0;0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4" t="str">
        <f t="shared" si="2"/>
        <v>0;0;0;0;0;0;0;0;0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1255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5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14.95</v>
      </c>
      <c r="U44" s="4">
        <v>10</v>
      </c>
      <c r="V44" s="4">
        <v>15</v>
      </c>
      <c r="W44" s="4" t="s">
        <v>16</v>
      </c>
      <c r="X44" s="4" t="s">
        <v>1326</v>
      </c>
      <c r="Y44" s="43">
        <v>55000075</v>
      </c>
      <c r="Z44" s="21">
        <v>30</v>
      </c>
      <c r="AA44" s="21">
        <v>55000239</v>
      </c>
      <c r="AB44" s="21">
        <v>60</v>
      </c>
      <c r="AC44" s="21">
        <v>55010012</v>
      </c>
      <c r="AD44" s="21">
        <v>100</v>
      </c>
      <c r="AE44" s="21"/>
      <c r="AF44" s="21"/>
      <c r="AG44" s="21"/>
      <c r="AH44" s="21"/>
      <c r="AI44" s="21">
        <f>IF(ISBLANK($Y44),0, LOOKUP($Y44,[1]Skill!$A:$A,[1]Skill!$Q:$Q)*$Z44/100)+
IF(ISBLANK($AA44),0, LOOKUP($AA44,[1]Skill!$A:$A,[1]Skill!$Q:$Q)*$AB44/100)+
IF(ISBLANK($AC44),0, LOOKUP($AC44,[1]Skill!$A:$A,[1]Skill!$Q:$Q)*$AD44/100)+
IF(ISBLANK($AE44),0, LOOKUP($AE44,[1]Skill!$A:$A,[1]Skill!$Q:$Q)*$AF44/100)+
IF(ISBLANK($AG44),0, LOOKUP($AG44,[1]Skill!$A:$A,[1]Skill!$Q:$Q)*$AH44/100)</f>
        <v>1095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4" t="str">
        <f t="shared" si="3"/>
        <v>0;0;0;0;0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4" t="str">
        <f t="shared" si="2"/>
        <v>0;0;0;0;0;0;0;0;0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1255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2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1.1999999999999993</v>
      </c>
      <c r="U45" s="4">
        <v>10</v>
      </c>
      <c r="V45" s="4">
        <v>15</v>
      </c>
      <c r="W45" s="4" t="s">
        <v>4</v>
      </c>
      <c r="X45" s="4" t="s">
        <v>1327</v>
      </c>
      <c r="Y45" s="43">
        <v>55000077</v>
      </c>
      <c r="Z45" s="21">
        <v>70</v>
      </c>
      <c r="AA45" s="21">
        <v>55000187</v>
      </c>
      <c r="AB45" s="21">
        <v>100</v>
      </c>
      <c r="AC45" s="21">
        <v>55010017</v>
      </c>
      <c r="AD45" s="21">
        <v>100</v>
      </c>
      <c r="AE45" s="21"/>
      <c r="AF45" s="21"/>
      <c r="AG45" s="21"/>
      <c r="AH45" s="21"/>
      <c r="AI45" s="21">
        <f>IF(ISBLANK($Y45),0, LOOKUP($Y45,[1]Skill!$A:$A,[1]Skill!$Q:$Q)*$Z45/100)+
IF(ISBLANK($AA45),0, LOOKUP($AA45,[1]Skill!$A:$A,[1]Skill!$Q:$Q)*$AB45/100)+
IF(ISBLANK($AC45),0, LOOKUP($AC45,[1]Skill!$A:$A,[1]Skill!$Q:$Q)*$AD45/100)+
IF(ISBLANK($AE45),0, LOOKUP($AE45,[1]Skill!$A:$A,[1]Skill!$Q:$Q)*$AF45/100)+
IF(ISBLANK($AG45),0, LOOKUP($AG45,[1]Skill!$A:$A,[1]Skill!$Q:$Q)*$AH45/100)</f>
        <v>1220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4" t="str">
        <f t="shared" si="3"/>
        <v>0;0;0;0;0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4" t="str">
        <f t="shared" si="2"/>
        <v>0;0;0;0;0;0;0;0;0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1255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4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6.5</v>
      </c>
      <c r="U46" s="4">
        <v>10</v>
      </c>
      <c r="V46" s="4">
        <v>15</v>
      </c>
      <c r="W46" s="4" t="s">
        <v>2</v>
      </c>
      <c r="X46" s="4" t="s">
        <v>1328</v>
      </c>
      <c r="Y46" s="43">
        <v>55000075</v>
      </c>
      <c r="Z46" s="21">
        <v>60</v>
      </c>
      <c r="AA46" s="21">
        <v>55000078</v>
      </c>
      <c r="AB46" s="21">
        <v>100</v>
      </c>
      <c r="AC46" s="21">
        <v>55010012</v>
      </c>
      <c r="AD46" s="21">
        <v>100</v>
      </c>
      <c r="AE46" s="21"/>
      <c r="AF46" s="21"/>
      <c r="AG46" s="21"/>
      <c r="AH46" s="21"/>
      <c r="AI46" s="21">
        <f>IF(ISBLANK($Y46),0, LOOKUP($Y46,[1]Skill!$A:$A,[1]Skill!$Q:$Q)*$Z46/100)+
IF(ISBLANK($AA46),0, LOOKUP($AA46,[1]Skill!$A:$A,[1]Skill!$Q:$Q)*$AB46/100)+
IF(ISBLANK($AC46),0, LOOKUP($AC46,[1]Skill!$A:$A,[1]Skill!$Q:$Q)*$AD46/100)+
IF(ISBLANK($AE46),0, LOOKUP($AE46,[1]Skill!$A:$A,[1]Skill!$Q:$Q)*$AF46/100)+
IF(ISBLANK($AG46),0, LOOKUP($AG46,[1]Skill!$A:$A,[1]Skill!$Q:$Q)*$AH46/100)</f>
        <v>950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4" t="str">
        <f t="shared" si="3"/>
        <v>0;0;0;0;0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4" t="str">
        <f t="shared" si="2"/>
        <v>0;0;0;0;0;0;0;0;0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1255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 t="s">
        <v>16</v>
      </c>
      <c r="X47" s="4" t="s">
        <v>1052</v>
      </c>
      <c r="Y47" s="43">
        <v>55000020</v>
      </c>
      <c r="Z47" s="21">
        <v>100</v>
      </c>
      <c r="AA47" s="21"/>
      <c r="AB47" s="21"/>
      <c r="AC47" s="21"/>
      <c r="AD47" s="21"/>
      <c r="AE47" s="21"/>
      <c r="AF47" s="21"/>
      <c r="AG47" s="21"/>
      <c r="AH47" s="21"/>
      <c r="AI47" s="21">
        <f>IF(ISBLANK($Y47),0, LOOKUP($Y47,[1]Skill!$A:$A,[1]Skill!$Q:$Q)*$Z47/100)+
IF(ISBLANK($AA47),0, LOOKUP($AA47,[1]Skill!$A:$A,[1]Skill!$Q:$Q)*$AB47/100)+
IF(ISBLANK($AC47),0, LOOKUP($AC47,[1]Skill!$A:$A,[1]Skill!$Q:$Q)*$AD47/100)+
IF(ISBLANK($AE47),0, LOOKUP($AE47,[1]Skill!$A:$A,[1]Skill!$Q:$Q)*$AF47/100)+
IF(ISBLANK($AG47),0, LOOKUP($AG47,[1]Skill!$A:$A,[1]Skill!$Q:$Q)*$AH47/100)</f>
        <v>160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4" t="str">
        <f t="shared" si="3"/>
        <v>0;0;0;0;0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4" t="str">
        <f t="shared" si="2"/>
        <v>0;0;0;0;0;0;0;0;0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1255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 t="s">
        <v>16</v>
      </c>
      <c r="X48" s="4" t="s">
        <v>1053</v>
      </c>
      <c r="Y48" s="43">
        <v>55000080</v>
      </c>
      <c r="Z48" s="21">
        <v>100</v>
      </c>
      <c r="AA48" s="21"/>
      <c r="AB48" s="21"/>
      <c r="AC48" s="21"/>
      <c r="AD48" s="21"/>
      <c r="AE48" s="21"/>
      <c r="AF48" s="21"/>
      <c r="AG48" s="21"/>
      <c r="AH48" s="21"/>
      <c r="AI48" s="21">
        <f>IF(ISBLANK($Y48),0, LOOKUP($Y48,[1]Skill!$A:$A,[1]Skill!$Q:$Q)*$Z48/100)+
IF(ISBLANK($AA48),0, LOOKUP($AA48,[1]Skill!$A:$A,[1]Skill!$Q:$Q)*$AB48/100)+
IF(ISBLANK($AC48),0, LOOKUP($AC48,[1]Skill!$A:$A,[1]Skill!$Q:$Q)*$AD48/100)+
IF(ISBLANK($AE48),0, LOOKUP($AE48,[1]Skill!$A:$A,[1]Skill!$Q:$Q)*$AF48/100)+
IF(ISBLANK($AG48),0, LOOKUP($AG48,[1]Skill!$A:$A,[1]Skill!$Q:$Q)*$AH48/100)</f>
        <v>200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4" t="str">
        <f t="shared" si="3"/>
        <v>0;0;0;0;0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4" t="str">
        <f t="shared" si="2"/>
        <v>0;0;0;0;0;0;0;0;0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1255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 t="s">
        <v>19</v>
      </c>
      <c r="X49" s="4" t="s">
        <v>1054</v>
      </c>
      <c r="Y49" s="43">
        <v>55000081</v>
      </c>
      <c r="Z49" s="21">
        <v>100</v>
      </c>
      <c r="AA49" s="21"/>
      <c r="AB49" s="21"/>
      <c r="AC49" s="21"/>
      <c r="AD49" s="21"/>
      <c r="AE49" s="21"/>
      <c r="AF49" s="21"/>
      <c r="AG49" s="21"/>
      <c r="AH49" s="21"/>
      <c r="AI49" s="21">
        <f>IF(ISBLANK($Y49),0, LOOKUP($Y49,[1]Skill!$A:$A,[1]Skill!$Q:$Q)*$Z49/100)+
IF(ISBLANK($AA49),0, LOOKUP($AA49,[1]Skill!$A:$A,[1]Skill!$Q:$Q)*$AB49/100)+
IF(ISBLANK($AC49),0, LOOKUP($AC49,[1]Skill!$A:$A,[1]Skill!$Q:$Q)*$AD49/100)+
IF(ISBLANK($AE49),0, LOOKUP($AE49,[1]Skill!$A:$A,[1]Skill!$Q:$Q)*$AF49/100)+
IF(ISBLANK($AG49),0, LOOKUP($AG49,[1]Skill!$A:$A,[1]Skill!$Q:$Q)*$AH49/100)</f>
        <v>100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4" t="str">
        <f t="shared" si="3"/>
        <v>0;0;0;0;0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4" t="str">
        <f t="shared" si="2"/>
        <v>0;0;0;0;0;0;0;0;0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1255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 t="s">
        <v>2</v>
      </c>
      <c r="X50" s="4" t="s">
        <v>1055</v>
      </c>
      <c r="Y50" s="43">
        <v>55000039</v>
      </c>
      <c r="Z50" s="21">
        <v>10</v>
      </c>
      <c r="AA50" s="21">
        <v>55000082</v>
      </c>
      <c r="AB50" s="21">
        <v>20</v>
      </c>
      <c r="AC50" s="21"/>
      <c r="AD50" s="21"/>
      <c r="AE50" s="21"/>
      <c r="AF50" s="21"/>
      <c r="AG50" s="21"/>
      <c r="AH50" s="21"/>
      <c r="AI50" s="21">
        <f>IF(ISBLANK($Y50),0, LOOKUP($Y50,[1]Skill!$A:$A,[1]Skill!$Q:$Q)*$Z50/100)+
IF(ISBLANK($AA50),0, LOOKUP($AA50,[1]Skill!$A:$A,[1]Skill!$Q:$Q)*$AB50/100)+
IF(ISBLANK($AC50),0, LOOKUP($AC50,[1]Skill!$A:$A,[1]Skill!$Q:$Q)*$AD50/100)+
IF(ISBLANK($AE50),0, LOOKUP($AE50,[1]Skill!$A:$A,[1]Skill!$Q:$Q)*$AF50/100)+
IF(ISBLANK($AG50),0, LOOKUP($AG50,[1]Skill!$A:$A,[1]Skill!$Q:$Q)*$AH50/100)</f>
        <v>320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4" t="str">
        <f t="shared" si="3"/>
        <v>0;0;0;0;0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4" t="str">
        <f t="shared" si="2"/>
        <v>0;0;0;0;0;0;0;0;0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1255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 t="s">
        <v>9</v>
      </c>
      <c r="X51" s="4" t="s">
        <v>1056</v>
      </c>
      <c r="Y51" s="43">
        <v>55000083</v>
      </c>
      <c r="Z51" s="21">
        <v>40</v>
      </c>
      <c r="AA51" s="21">
        <v>55010006</v>
      </c>
      <c r="AB51" s="21">
        <v>100</v>
      </c>
      <c r="AC51" s="21"/>
      <c r="AD51" s="21"/>
      <c r="AE51" s="21"/>
      <c r="AF51" s="21"/>
      <c r="AG51" s="21"/>
      <c r="AH51" s="21"/>
      <c r="AI51" s="21">
        <f>IF(ISBLANK($Y51),0, LOOKUP($Y51,[1]Skill!$A:$A,[1]Skill!$Q:$Q)*$Z51/100)+
IF(ISBLANK($AA51),0, LOOKUP($AA51,[1]Skill!$A:$A,[1]Skill!$Q:$Q)*$AB51/100)+
IF(ISBLANK($AC51),0, LOOKUP($AC51,[1]Skill!$A:$A,[1]Skill!$Q:$Q)*$AD51/100)+
IF(ISBLANK($AE51),0, LOOKUP($AE51,[1]Skill!$A:$A,[1]Skill!$Q:$Q)*$AF51/100)+
IF(ISBLANK($AG51),0, LOOKUP($AG51,[1]Skill!$A:$A,[1]Skill!$Q:$Q)*$AH51/100)</f>
        <v>1200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4" t="str">
        <f t="shared" si="3"/>
        <v>0;0;0;0;0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4" t="str">
        <f t="shared" si="2"/>
        <v>0;0;0;0;0;0;0;0;0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1255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 t="s">
        <v>9</v>
      </c>
      <c r="X52" s="4" t="s">
        <v>1057</v>
      </c>
      <c r="Y52" s="43">
        <v>55000084</v>
      </c>
      <c r="Z52" s="21">
        <v>35</v>
      </c>
      <c r="AA52" s="21"/>
      <c r="AB52" s="21"/>
      <c r="AC52" s="21"/>
      <c r="AD52" s="21"/>
      <c r="AE52" s="21"/>
      <c r="AF52" s="21"/>
      <c r="AG52" s="21"/>
      <c r="AH52" s="21"/>
      <c r="AI52" s="21">
        <f>IF(ISBLANK($Y52),0, LOOKUP($Y52,[1]Skill!$A:$A,[1]Skill!$Q:$Q)*$Z52/100)+
IF(ISBLANK($AA52),0, LOOKUP($AA52,[1]Skill!$A:$A,[1]Skill!$Q:$Q)*$AB52/100)+
IF(ISBLANK($AC52),0, LOOKUP($AC52,[1]Skill!$A:$A,[1]Skill!$Q:$Q)*$AD52/100)+
IF(ISBLANK($AE52),0, LOOKUP($AE52,[1]Skill!$A:$A,[1]Skill!$Q:$Q)*$AF52/100)+
IF(ISBLANK($AG52),0, LOOKUP($AG52,[1]Skill!$A:$A,[1]Skill!$Q:$Q)*$AH52/100)</f>
        <v>350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4" t="str">
        <f t="shared" si="3"/>
        <v>0;0;0;0;0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4" t="str">
        <f t="shared" si="2"/>
        <v>0;0;0;0;0;0;0;0;0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1255</v>
      </c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 t="s">
        <v>16</v>
      </c>
      <c r="X53" s="4" t="s">
        <v>1058</v>
      </c>
      <c r="Y53" s="43">
        <v>55000085</v>
      </c>
      <c r="Z53" s="21">
        <v>100</v>
      </c>
      <c r="AA53" s="21"/>
      <c r="AB53" s="21"/>
      <c r="AC53" s="21"/>
      <c r="AD53" s="21"/>
      <c r="AE53" s="21"/>
      <c r="AF53" s="21"/>
      <c r="AG53" s="21"/>
      <c r="AH53" s="21"/>
      <c r="AI53" s="21">
        <f>IF(ISBLANK($Y53),0, LOOKUP($Y53,[1]Skill!$A:$A,[1]Skill!$Q:$Q)*$Z53/100)+
IF(ISBLANK($AA53),0, LOOKUP($AA53,[1]Skill!$A:$A,[1]Skill!$Q:$Q)*$AB53/100)+
IF(ISBLANK($AC53),0, LOOKUP($AC53,[1]Skill!$A:$A,[1]Skill!$Q:$Q)*$AD53/100)+
IF(ISBLANK($AE53),0, LOOKUP($AE53,[1]Skill!$A:$A,[1]Skill!$Q:$Q)*$AF53/100)+
IF(ISBLANK($AG53),0, LOOKUP($AG53,[1]Skill!$A:$A,[1]Skill!$Q:$Q)*$AH53/100)</f>
        <v>250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4" t="str">
        <f t="shared" si="3"/>
        <v>0;0;0;0;0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4" t="str">
        <f t="shared" si="2"/>
        <v>0;0;0;0;0;0;0;0;0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1255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5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18</v>
      </c>
      <c r="U54" s="4">
        <v>30</v>
      </c>
      <c r="V54" s="4">
        <v>12</v>
      </c>
      <c r="W54" s="4" t="s">
        <v>64</v>
      </c>
      <c r="X54" s="4" t="s">
        <v>1059</v>
      </c>
      <c r="Y54" s="43">
        <v>55000066</v>
      </c>
      <c r="Z54" s="21">
        <v>100</v>
      </c>
      <c r="AA54" s="21">
        <v>55010014</v>
      </c>
      <c r="AB54" s="21">
        <v>100</v>
      </c>
      <c r="AC54" s="21">
        <v>55010028</v>
      </c>
      <c r="AD54" s="21">
        <v>100</v>
      </c>
      <c r="AE54" s="21"/>
      <c r="AF54" s="21"/>
      <c r="AG54" s="21"/>
      <c r="AH54" s="21"/>
      <c r="AI54" s="21">
        <f>IF(ISBLANK($Y54),0, LOOKUP($Y54,[1]Skill!$A:$A,[1]Skill!$Q:$Q)*$Z54/100)+
IF(ISBLANK($AA54),0, LOOKUP($AA54,[1]Skill!$A:$A,[1]Skill!$Q:$Q)*$AB54/100)+
IF(ISBLANK($AC54),0, LOOKUP($AC54,[1]Skill!$A:$A,[1]Skill!$Q:$Q)*$AD54/100)+
IF(ISBLANK($AE54),0, LOOKUP($AE54,[1]Skill!$A:$A,[1]Skill!$Q:$Q)*$AF54/100)+
IF(ISBLANK($AG54),0, LOOKUP($AG54,[1]Skill!$A:$A,[1]Skill!$Q:$Q)*$AH54/100)</f>
        <v>1300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4" t="str">
        <f t="shared" si="3"/>
        <v>0;0;0;0;0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4" t="str">
        <f t="shared" si="2"/>
        <v>0;0;0;0;0;0;0;0;0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1255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 t="s">
        <v>65</v>
      </c>
      <c r="X55" s="4" t="s">
        <v>1060</v>
      </c>
      <c r="Y55" s="43">
        <v>55000086</v>
      </c>
      <c r="Z55" s="21">
        <v>100</v>
      </c>
      <c r="AA55" s="21"/>
      <c r="AB55" s="21"/>
      <c r="AC55" s="21"/>
      <c r="AD55" s="21"/>
      <c r="AE55" s="21"/>
      <c r="AF55" s="21"/>
      <c r="AG55" s="21"/>
      <c r="AH55" s="21"/>
      <c r="AI55" s="21">
        <f>IF(ISBLANK($Y55),0, LOOKUP($Y55,[1]Skill!$A:$A,[1]Skill!$Q:$Q)*$Z55/100)+
IF(ISBLANK($AA55),0, LOOKUP($AA55,[1]Skill!$A:$A,[1]Skill!$Q:$Q)*$AB55/100)+
IF(ISBLANK($AC55),0, LOOKUP($AC55,[1]Skill!$A:$A,[1]Skill!$Q:$Q)*$AD55/100)+
IF(ISBLANK($AE55),0, LOOKUP($AE55,[1]Skill!$A:$A,[1]Skill!$Q:$Q)*$AF55/100)+
IF(ISBLANK($AG55),0, LOOKUP($AG55,[1]Skill!$A:$A,[1]Skill!$Q:$Q)*$AH55/100)</f>
        <v>132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4" t="str">
        <f t="shared" si="3"/>
        <v>0;0;0;0;0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4" t="str">
        <f t="shared" si="2"/>
        <v>0;0;0;0;0;0;0;0;0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1255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16.12</v>
      </c>
      <c r="U56" s="4">
        <v>10</v>
      </c>
      <c r="V56" s="4">
        <v>20</v>
      </c>
      <c r="W56" s="4" t="s">
        <v>4</v>
      </c>
      <c r="X56" s="4" t="s">
        <v>1271</v>
      </c>
      <c r="Y56" s="43">
        <v>55000087</v>
      </c>
      <c r="Z56" s="21">
        <v>30</v>
      </c>
      <c r="AA56" s="21">
        <v>55010012</v>
      </c>
      <c r="AB56" s="21">
        <v>100</v>
      </c>
      <c r="AC56" s="21"/>
      <c r="AD56" s="21"/>
      <c r="AE56" s="21"/>
      <c r="AF56" s="21"/>
      <c r="AG56" s="21"/>
      <c r="AH56" s="21"/>
      <c r="AI56" s="21">
        <f>IF(ISBLANK($Y56),0, LOOKUP($Y56,[1]Skill!$A:$A,[1]Skill!$Q:$Q)*$Z56/100)+
IF(ISBLANK($AA56),0, LOOKUP($AA56,[1]Skill!$A:$A,[1]Skill!$Q:$Q)*$AB56/100)+
IF(ISBLANK($AC56),0, LOOKUP($AC56,[1]Skill!$A:$A,[1]Skill!$Q:$Q)*$AD56/100)+
IF(ISBLANK($AE56),0, LOOKUP($AE56,[1]Skill!$A:$A,[1]Skill!$Q:$Q)*$AF56/100)+
IF(ISBLANK($AG56),0, LOOKUP($AG56,[1]Skill!$A:$A,[1]Skill!$Q:$Q)*$AH56/100)</f>
        <v>780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4" t="str">
        <f t="shared" si="3"/>
        <v>0;0;0;0;0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0.3</v>
      </c>
      <c r="AY56" s="4" t="str">
        <f t="shared" si="2"/>
        <v>0;0;0;0;0;0;0;0;0.3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1255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4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8.1</v>
      </c>
      <c r="U57" s="4">
        <v>10</v>
      </c>
      <c r="V57" s="4">
        <v>20</v>
      </c>
      <c r="W57" s="4" t="s">
        <v>4</v>
      </c>
      <c r="X57" s="4" t="s">
        <v>1356</v>
      </c>
      <c r="Y57" s="43">
        <v>55000088</v>
      </c>
      <c r="Z57" s="21">
        <v>30</v>
      </c>
      <c r="AA57" s="21">
        <v>55000089</v>
      </c>
      <c r="AB57" s="21">
        <v>70</v>
      </c>
      <c r="AC57" s="21">
        <v>55010029</v>
      </c>
      <c r="AD57" s="21">
        <v>100</v>
      </c>
      <c r="AE57" s="21"/>
      <c r="AF57" s="21"/>
      <c r="AG57" s="21"/>
      <c r="AH57" s="21"/>
      <c r="AI57" s="21">
        <f>IF(ISBLANK($Y57),0, LOOKUP($Y57,[1]Skill!$A:$A,[1]Skill!$Q:$Q)*$Z57/100)+
IF(ISBLANK($AA57),0, LOOKUP($AA57,[1]Skill!$A:$A,[1]Skill!$Q:$Q)*$AB57/100)+
IF(ISBLANK($AC57),0, LOOKUP($AC57,[1]Skill!$A:$A,[1]Skill!$Q:$Q)*$AD57/100)+
IF(ISBLANK($AE57),0, LOOKUP($AE57,[1]Skill!$A:$A,[1]Skill!$Q:$Q)*$AF57/100)+
IF(ISBLANK($AG57),0, LOOKUP($AG57,[1]Skill!$A:$A,[1]Skill!$Q:$Q)*$AH57/100)</f>
        <v>1110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4" t="str">
        <f t="shared" si="3"/>
        <v>0;0;0;0;0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4" t="str">
        <f t="shared" si="2"/>
        <v>0;0;0;0;0;0;0;0;0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1255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 t="s">
        <v>4</v>
      </c>
      <c r="X58" s="4" t="s">
        <v>1061</v>
      </c>
      <c r="Y58" s="43">
        <v>55000090</v>
      </c>
      <c r="Z58" s="21">
        <v>100</v>
      </c>
      <c r="AA58" s="21"/>
      <c r="AB58" s="21"/>
      <c r="AC58" s="21"/>
      <c r="AD58" s="21"/>
      <c r="AE58" s="21"/>
      <c r="AF58" s="21"/>
      <c r="AG58" s="21"/>
      <c r="AH58" s="21"/>
      <c r="AI58" s="21">
        <f>IF(ISBLANK($Y58),0, LOOKUP($Y58,[1]Skill!$A:$A,[1]Skill!$Q:$Q)*$Z58/100)+
IF(ISBLANK($AA58),0, LOOKUP($AA58,[1]Skill!$A:$A,[1]Skill!$Q:$Q)*$AB58/100)+
IF(ISBLANK($AC58),0, LOOKUP($AC58,[1]Skill!$A:$A,[1]Skill!$Q:$Q)*$AD58/100)+
IF(ISBLANK($AE58),0, LOOKUP($AE58,[1]Skill!$A:$A,[1]Skill!$Q:$Q)*$AF58/100)+
IF(ISBLANK($AG58),0, LOOKUP($AG58,[1]Skill!$A:$A,[1]Skill!$Q:$Q)*$AH58/100)</f>
        <v>600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4" t="str">
        <f t="shared" si="3"/>
        <v>0;0;0;0;0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4" t="str">
        <f t="shared" si="2"/>
        <v>0;0;0;0;0;0;0;0;0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1255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5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11.75</v>
      </c>
      <c r="U59" s="4">
        <v>10</v>
      </c>
      <c r="V59" s="4">
        <v>25</v>
      </c>
      <c r="W59" s="4" t="s">
        <v>69</v>
      </c>
      <c r="X59" s="4" t="s">
        <v>1062</v>
      </c>
      <c r="Y59" s="43">
        <v>55000091</v>
      </c>
      <c r="Z59" s="21">
        <v>100</v>
      </c>
      <c r="AA59" s="21">
        <v>55010028</v>
      </c>
      <c r="AB59" s="21">
        <v>100</v>
      </c>
      <c r="AC59" s="21"/>
      <c r="AD59" s="21"/>
      <c r="AE59" s="21"/>
      <c r="AF59" s="21"/>
      <c r="AG59" s="21"/>
      <c r="AH59" s="21"/>
      <c r="AI59" s="21">
        <f>IF(ISBLANK($Y59),0, LOOKUP($Y59,[1]Skill!$A:$A,[1]Skill!$Q:$Q)*$Z59/100)+
IF(ISBLANK($AA59),0, LOOKUP($AA59,[1]Skill!$A:$A,[1]Skill!$Q:$Q)*$AB59/100)+
IF(ISBLANK($AC59),0, LOOKUP($AC59,[1]Skill!$A:$A,[1]Skill!$Q:$Q)*$AD59/100)+
IF(ISBLANK($AE59),0, LOOKUP($AE59,[1]Skill!$A:$A,[1]Skill!$Q:$Q)*$AF59/100)+
IF(ISBLANK($AG59),0, LOOKUP($AG59,[1]Skill!$A:$A,[1]Skill!$Q:$Q)*$AH59/100)</f>
        <v>-825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4" t="str">
        <f t="shared" si="3"/>
        <v>0;0;0;0;0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4" t="str">
        <f t="shared" si="2"/>
        <v>0;0;0;0;0;0;0;0;0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1255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 t="s">
        <v>9</v>
      </c>
      <c r="X60" s="4" t="s">
        <v>1262</v>
      </c>
      <c r="Y60" s="43">
        <v>55000092</v>
      </c>
      <c r="Z60" s="21">
        <v>30</v>
      </c>
      <c r="AA60" s="21"/>
      <c r="AB60" s="21"/>
      <c r="AC60" s="21"/>
      <c r="AD60" s="21"/>
      <c r="AE60" s="21"/>
      <c r="AF60" s="21"/>
      <c r="AG60" s="21"/>
      <c r="AH60" s="21"/>
      <c r="AI60" s="21">
        <f>IF(ISBLANK($Y60),0, LOOKUP($Y60,[1]Skill!$A:$A,[1]Skill!$Q:$Q)*$Z60/100)+
IF(ISBLANK($AA60),0, LOOKUP($AA60,[1]Skill!$A:$A,[1]Skill!$Q:$Q)*$AB60/100)+
IF(ISBLANK($AC60),0, LOOKUP($AC60,[1]Skill!$A:$A,[1]Skill!$Q:$Q)*$AD60/100)+
IF(ISBLANK($AE60),0, LOOKUP($AE60,[1]Skill!$A:$A,[1]Skill!$Q:$Q)*$AF60/100)+
IF(ISBLANK($AG60),0, LOOKUP($AG60,[1]Skill!$A:$A,[1]Skill!$Q:$Q)*$AH60/100)</f>
        <v>150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4" t="str">
        <f t="shared" si="3"/>
        <v>0;0;0;0;0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4" t="str">
        <f t="shared" si="2"/>
        <v>0;0;0;0;0;0;0;0;0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1255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30.5</v>
      </c>
      <c r="U61" s="4">
        <v>10</v>
      </c>
      <c r="V61" s="4">
        <v>15</v>
      </c>
      <c r="W61" s="4" t="s">
        <v>24</v>
      </c>
      <c r="X61" s="4" t="s">
        <v>1063</v>
      </c>
      <c r="Y61" s="43">
        <v>55000093</v>
      </c>
      <c r="Z61" s="21">
        <v>25</v>
      </c>
      <c r="AA61" s="21">
        <v>55010015</v>
      </c>
      <c r="AB61" s="21">
        <v>100</v>
      </c>
      <c r="AC61" s="21"/>
      <c r="AD61" s="21"/>
      <c r="AE61" s="21"/>
      <c r="AF61" s="21"/>
      <c r="AG61" s="21"/>
      <c r="AH61" s="21"/>
      <c r="AI61" s="21">
        <f>IF(ISBLANK($Y61),0, LOOKUP($Y61,[1]Skill!$A:$A,[1]Skill!$Q:$Q)*$Z61/100)+
IF(ISBLANK($AA61),0, LOOKUP($AA61,[1]Skill!$A:$A,[1]Skill!$Q:$Q)*$AB61/100)+
IF(ISBLANK($AC61),0, LOOKUP($AC61,[1]Skill!$A:$A,[1]Skill!$Q:$Q)*$AD61/100)+
IF(ISBLANK($AE61),0, LOOKUP($AE61,[1]Skill!$A:$A,[1]Skill!$Q:$Q)*$AF61/100)+
IF(ISBLANK($AG61),0, LOOKUP($AG61,[1]Skill!$A:$A,[1]Skill!$Q:$Q)*$AH61/100)</f>
        <v>650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4" t="str">
        <f t="shared" si="3"/>
        <v>0;0;0;0;0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4" t="str">
        <f t="shared" si="2"/>
        <v>0;0;0;0;0;0;0;0;0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1255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 t="s">
        <v>65</v>
      </c>
      <c r="X62" s="4" t="s">
        <v>1064</v>
      </c>
      <c r="Y62" s="43">
        <v>55000062</v>
      </c>
      <c r="Z62" s="21">
        <v>20</v>
      </c>
      <c r="AA62" s="21"/>
      <c r="AB62" s="21"/>
      <c r="AC62" s="21"/>
      <c r="AD62" s="21"/>
      <c r="AE62" s="21"/>
      <c r="AF62" s="21"/>
      <c r="AG62" s="21"/>
      <c r="AH62" s="21"/>
      <c r="AI62" s="21">
        <f>IF(ISBLANK($Y62),0, LOOKUP($Y62,[1]Skill!$A:$A,[1]Skill!$Q:$Q)*$Z62/100)+
IF(ISBLANK($AA62),0, LOOKUP($AA62,[1]Skill!$A:$A,[1]Skill!$Q:$Q)*$AB62/100)+
IF(ISBLANK($AC62),0, LOOKUP($AC62,[1]Skill!$A:$A,[1]Skill!$Q:$Q)*$AD62/100)+
IF(ISBLANK($AE62),0, LOOKUP($AE62,[1]Skill!$A:$A,[1]Skill!$Q:$Q)*$AF62/100)+
IF(ISBLANK($AG62),0, LOOKUP($AG62,[1]Skill!$A:$A,[1]Skill!$Q:$Q)*$AH62/100)</f>
        <v>90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4" t="str">
        <f t="shared" si="3"/>
        <v>0;0;0;0;0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4" t="str">
        <f t="shared" si="2"/>
        <v>0;0;0;0;0;0;0;0;0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1255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 t="s">
        <v>38</v>
      </c>
      <c r="X63" s="4" t="s">
        <v>1065</v>
      </c>
      <c r="Y63" s="43">
        <v>55000094</v>
      </c>
      <c r="Z63" s="21">
        <v>12</v>
      </c>
      <c r="AA63" s="21"/>
      <c r="AB63" s="21"/>
      <c r="AC63" s="21"/>
      <c r="AD63" s="21"/>
      <c r="AE63" s="21"/>
      <c r="AF63" s="21"/>
      <c r="AG63" s="21"/>
      <c r="AH63" s="21"/>
      <c r="AI63" s="21">
        <f>IF(ISBLANK($Y63),0, LOOKUP($Y63,[1]Skill!$A:$A,[1]Skill!$Q:$Q)*$Z63/100)+
IF(ISBLANK($AA63),0, LOOKUP($AA63,[1]Skill!$A:$A,[1]Skill!$Q:$Q)*$AB63/100)+
IF(ISBLANK($AC63),0, LOOKUP($AC63,[1]Skill!$A:$A,[1]Skill!$Q:$Q)*$AD63/100)+
IF(ISBLANK($AE63),0, LOOKUP($AE63,[1]Skill!$A:$A,[1]Skill!$Q:$Q)*$AF63/100)+
IF(ISBLANK($AG63),0, LOOKUP($AG63,[1]Skill!$A:$A,[1]Skill!$Q:$Q)*$AH63/100)</f>
        <v>360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4" t="str">
        <f t="shared" si="3"/>
        <v>0;0;0;0;0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0.3</v>
      </c>
      <c r="AV63" s="21">
        <v>0</v>
      </c>
      <c r="AW63" s="21">
        <v>0</v>
      </c>
      <c r="AX63" s="21">
        <v>0</v>
      </c>
      <c r="AY63" s="4" t="str">
        <f t="shared" si="2"/>
        <v>0;0;0;0;0;0.3;0;0;0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1255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 t="s">
        <v>24</v>
      </c>
      <c r="X64" s="4"/>
      <c r="Y64" s="43"/>
      <c r="Z64" s="21"/>
      <c r="AA64" s="21"/>
      <c r="AB64" s="21"/>
      <c r="AC64" s="21"/>
      <c r="AD64" s="21"/>
      <c r="AE64" s="21"/>
      <c r="AF64" s="21"/>
      <c r="AG64" s="21"/>
      <c r="AH64" s="21"/>
      <c r="AI64" s="21">
        <f>IF(ISBLANK($Y64),0, LOOKUP($Y64,[1]Skill!$A:$A,[1]Skill!$Q:$Q)*$Z64/100)+
IF(ISBLANK($AA64),0, LOOKUP($AA64,[1]Skill!$A:$A,[1]Skill!$Q:$Q)*$AB64/100)+
IF(ISBLANK($AC64),0, LOOKUP($AC64,[1]Skill!$A:$A,[1]Skill!$Q:$Q)*$AD64/100)+
IF(ISBLANK($AE64),0, LOOKUP($AE64,[1]Skill!$A:$A,[1]Skill!$Q:$Q)*$AF64/100)+
IF(ISBLANK($AG64),0, LOOKUP($AG64,[1]Skill!$A:$A,[1]Skill!$Q:$Q)*$AH64/100)</f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4" t="str">
        <f t="shared" si="3"/>
        <v>0;0;0;0;0</v>
      </c>
      <c r="AP64" s="21">
        <v>0</v>
      </c>
      <c r="AQ64" s="21">
        <v>0.3</v>
      </c>
      <c r="AR64" s="21">
        <v>0.3</v>
      </c>
      <c r="AS64" s="21">
        <v>0</v>
      </c>
      <c r="AT64" s="21">
        <v>0.3</v>
      </c>
      <c r="AU64" s="21">
        <v>0</v>
      </c>
      <c r="AV64" s="21">
        <v>0</v>
      </c>
      <c r="AW64" s="21">
        <v>0</v>
      </c>
      <c r="AX64" s="21">
        <v>0</v>
      </c>
      <c r="AY64" s="4" t="str">
        <f t="shared" si="2"/>
        <v>0;0.3;0.3;0;0.3;0;0;0;0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1255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5</v>
      </c>
      <c r="I65" s="4">
        <v>1</v>
      </c>
      <c r="J65" s="4">
        <v>20</v>
      </c>
      <c r="K65" s="4">
        <v>-1</v>
      </c>
      <c r="L65" s="4">
        <v>-2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15">
        <f t="shared" si="1"/>
        <v>23</v>
      </c>
      <c r="U65" s="4">
        <v>10</v>
      </c>
      <c r="V65" s="4">
        <v>20</v>
      </c>
      <c r="W65" s="4" t="s">
        <v>6</v>
      </c>
      <c r="X65" s="4" t="s">
        <v>1066</v>
      </c>
      <c r="Y65" s="43">
        <v>55010024</v>
      </c>
      <c r="Z65" s="21">
        <v>100</v>
      </c>
      <c r="AA65" s="21"/>
      <c r="AB65" s="21"/>
      <c r="AC65" s="21"/>
      <c r="AD65" s="21"/>
      <c r="AE65" s="21"/>
      <c r="AF65" s="21"/>
      <c r="AG65" s="21"/>
      <c r="AH65" s="21"/>
      <c r="AI65" s="21">
        <f>IF(ISBLANK($Y65),0, LOOKUP($Y65,[1]Skill!$A:$A,[1]Skill!$Q:$Q)*$Z65/100)+
IF(ISBLANK($AA65),0, LOOKUP($AA65,[1]Skill!$A:$A,[1]Skill!$Q:$Q)*$AB65/100)+
IF(ISBLANK($AC65),0, LOOKUP($AC65,[1]Skill!$A:$A,[1]Skill!$Q:$Q)*$AD65/100)+
IF(ISBLANK($AE65),0, LOOKUP($AE65,[1]Skill!$A:$A,[1]Skill!$Q:$Q)*$AF65/100)+
IF(ISBLANK($AG65),0, LOOKUP($AG65,[1]Skill!$A:$A,[1]Skill!$Q:$Q)*$AH65/100)</f>
        <v>600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4" t="str">
        <f t="shared" si="3"/>
        <v>0;0;0;0;0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4" t="str">
        <f t="shared" si="2"/>
        <v>0;0;0;0;0;0;0;0;0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1256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5</v>
      </c>
      <c r="I66" s="4">
        <v>1</v>
      </c>
      <c r="J66" s="4">
        <v>9</v>
      </c>
      <c r="K66" s="4">
        <v>5</v>
      </c>
      <c r="L66" s="4">
        <v>-3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11</v>
      </c>
      <c r="U66" s="4">
        <v>10</v>
      </c>
      <c r="V66" s="4">
        <v>20</v>
      </c>
      <c r="W66" s="4" t="s">
        <v>2</v>
      </c>
      <c r="X66" s="4"/>
      <c r="Y66" s="43"/>
      <c r="Z66" s="21"/>
      <c r="AA66" s="21"/>
      <c r="AB66" s="21"/>
      <c r="AC66" s="21"/>
      <c r="AD66" s="21"/>
      <c r="AE66" s="21"/>
      <c r="AF66" s="21"/>
      <c r="AG66" s="21"/>
      <c r="AH66" s="21"/>
      <c r="AI66" s="21">
        <f>IF(ISBLANK($Y66),0, LOOKUP($Y66,[1]Skill!$A:$A,[1]Skill!$Q:$Q)*$Z66/100)+
IF(ISBLANK($AA66),0, LOOKUP($AA66,[1]Skill!$A:$A,[1]Skill!$Q:$Q)*$AB66/100)+
IF(ISBLANK($AC66),0, LOOKUP($AC66,[1]Skill!$A:$A,[1]Skill!$Q:$Q)*$AD66/100)+
IF(ISBLANK($AE66),0, LOOKUP($AE66,[1]Skill!$A:$A,[1]Skill!$Q:$Q)*$AF66/100)+
IF(ISBLANK($AG66),0, LOOKUP($AG66,[1]Skill!$A:$A,[1]Skill!$Q:$Q)*$AH66/100)</f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4" t="str">
        <f t="shared" si="3"/>
        <v>0;0;0;0;0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21">
        <v>0</v>
      </c>
      <c r="AY66" s="4" t="str">
        <f t="shared" si="2"/>
        <v>0;0;0;0;0;0;0;0;0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1256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44.92</v>
      </c>
      <c r="U67" s="4">
        <v>10</v>
      </c>
      <c r="V67" s="4">
        <v>12</v>
      </c>
      <c r="W67" s="4" t="s">
        <v>78</v>
      </c>
      <c r="X67" s="4" t="s">
        <v>1067</v>
      </c>
      <c r="Y67" s="43">
        <v>55000095</v>
      </c>
      <c r="Z67" s="21">
        <v>40</v>
      </c>
      <c r="AA67" s="21">
        <v>55000096</v>
      </c>
      <c r="AB67" s="21">
        <v>50</v>
      </c>
      <c r="AC67" s="21">
        <v>55010007</v>
      </c>
      <c r="AD67" s="21">
        <v>100</v>
      </c>
      <c r="AE67" s="21"/>
      <c r="AF67" s="21"/>
      <c r="AG67" s="21"/>
      <c r="AH67" s="21"/>
      <c r="AI67" s="21">
        <f>IF(ISBLANK($Y67),0, LOOKUP($Y67,[1]Skill!$A:$A,[1]Skill!$Q:$Q)*$Z67/100)+
IF(ISBLANK($AA67),0, LOOKUP($AA67,[1]Skill!$A:$A,[1]Skill!$Q:$Q)*$AB67/100)+
IF(ISBLANK($AC67),0, LOOKUP($AC67,[1]Skill!$A:$A,[1]Skill!$Q:$Q)*$AD67/100)+
IF(ISBLANK($AE67),0, LOOKUP($AE67,[1]Skill!$A:$A,[1]Skill!$Q:$Q)*$AF67/100)+
IF(ISBLANK($AG67),0, LOOKUP($AG67,[1]Skill!$A:$A,[1]Skill!$Q:$Q)*$AH67/100)</f>
        <v>860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4" t="str">
        <f t="shared" si="3"/>
        <v>0;0;0;0;0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0.3</v>
      </c>
      <c r="AW67" s="21">
        <v>0</v>
      </c>
      <c r="AX67" s="21">
        <v>0</v>
      </c>
      <c r="AY67" s="4" t="str">
        <f t="shared" si="2"/>
        <v>0;0;0;0;0;0;0.3;0;0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1255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IF(T68&gt;10,5,IF(T68&gt;4,4,IF(T68&gt;2,3,IF(T68&gt;0,2,IF(T68&gt;-2.5,1,IF(T68&gt;-10,0,6))))))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SUM(J68:K68)+SUM(M68:S68)*5+4.4*SUM(AP68:AX68)+2.5*SUM(AJ68:AN68)+AI68/100+L68</f>
        <v>33.299999999999997</v>
      </c>
      <c r="U68" s="4">
        <v>10</v>
      </c>
      <c r="V68" s="4">
        <v>10</v>
      </c>
      <c r="W68" s="4" t="s">
        <v>78</v>
      </c>
      <c r="X68" s="4" t="s">
        <v>1068</v>
      </c>
      <c r="Y68" s="43">
        <v>55000036</v>
      </c>
      <c r="Z68" s="21">
        <v>100</v>
      </c>
      <c r="AA68" s="21">
        <v>55000095</v>
      </c>
      <c r="AB68" s="21">
        <v>50</v>
      </c>
      <c r="AC68" s="21">
        <v>55000097</v>
      </c>
      <c r="AD68" s="21">
        <v>100</v>
      </c>
      <c r="AE68" s="21">
        <v>55000219</v>
      </c>
      <c r="AF68" s="21">
        <v>100</v>
      </c>
      <c r="AG68" s="21">
        <v>55010011</v>
      </c>
      <c r="AH68" s="21">
        <v>100</v>
      </c>
      <c r="AI68" s="21">
        <f>IF(ISBLANK($Y68),0, LOOKUP($Y68,[1]Skill!$A:$A,[1]Skill!$Q:$Q)*$Z68/100)+
IF(ISBLANK($AA68),0, LOOKUP($AA68,[1]Skill!$A:$A,[1]Skill!$Q:$Q)*$AB68/100)+
IF(ISBLANK($AC68),0, LOOKUP($AC68,[1]Skill!$A:$A,[1]Skill!$Q:$Q)*$AD68/100)+
IF(ISBLANK($AE68),0, LOOKUP($AE68,[1]Skill!$A:$A,[1]Skill!$Q:$Q)*$AF68/100)+
IF(ISBLANK($AG68),0, LOOKUP($AG68,[1]Skill!$A:$A,[1]Skill!$Q:$Q)*$AH68/100)</f>
        <v>1130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4" t="str">
        <f t="shared" si="3"/>
        <v>0;0;0;0;0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4" t="str">
        <f t="shared" ref="AY68:AY131" si="6">CONCATENATE(AP68,";",AQ68,";",AR68,";",AS68,";",AT68,";",AU68,";",AV68,";",AW68,";",AX68)</f>
        <v>0;0;0;0;0;0;0;0;0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1255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16.27</v>
      </c>
      <c r="U69" s="4">
        <v>10</v>
      </c>
      <c r="V69" s="4">
        <v>15</v>
      </c>
      <c r="W69" s="4" t="s">
        <v>40</v>
      </c>
      <c r="X69" s="4" t="s">
        <v>1069</v>
      </c>
      <c r="Y69" s="43">
        <v>55000060</v>
      </c>
      <c r="Z69" s="21">
        <v>100</v>
      </c>
      <c r="AA69" s="21">
        <v>55000098</v>
      </c>
      <c r="AB69" s="21">
        <v>35</v>
      </c>
      <c r="AC69" s="21">
        <v>55000099</v>
      </c>
      <c r="AD69" s="21">
        <v>100</v>
      </c>
      <c r="AE69" s="21">
        <v>55010028</v>
      </c>
      <c r="AF69" s="21">
        <v>100</v>
      </c>
      <c r="AG69" s="21"/>
      <c r="AH69" s="21"/>
      <c r="AI69" s="21">
        <f>IF(ISBLANK($Y69),0, LOOKUP($Y69,[1]Skill!$A:$A,[1]Skill!$Q:$Q)*$Z69/100)+
IF(ISBLANK($AA69),0, LOOKUP($AA69,[1]Skill!$A:$A,[1]Skill!$Q:$Q)*$AB69/100)+
IF(ISBLANK($AC69),0, LOOKUP($AC69,[1]Skill!$A:$A,[1]Skill!$Q:$Q)*$AD69/100)+
IF(ISBLANK($AE69),0, LOOKUP($AE69,[1]Skill!$A:$A,[1]Skill!$Q:$Q)*$AF69/100)+
IF(ISBLANK($AG69),0, LOOKUP($AG69,[1]Skill!$A:$A,[1]Skill!$Q:$Q)*$AH69/100)</f>
        <v>1295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4" t="str">
        <f t="shared" ref="AO69:AO132" si="7">CONCATENATE(AJ69,";",AK69,";",AL69,";",AM69,";",AN69)</f>
        <v>0;0;0;0;0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0.3</v>
      </c>
      <c r="AW69" s="21">
        <v>0</v>
      </c>
      <c r="AX69" s="21">
        <v>0</v>
      </c>
      <c r="AY69" s="4" t="str">
        <f t="shared" si="6"/>
        <v>0;0;0;0;0;0;0.3;0;0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1255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 t="s">
        <v>16</v>
      </c>
      <c r="X70" s="4" t="s">
        <v>1070</v>
      </c>
      <c r="Y70" s="43">
        <v>55000041</v>
      </c>
      <c r="Z70" s="21">
        <v>30</v>
      </c>
      <c r="AA70" s="21">
        <v>55000100</v>
      </c>
      <c r="AB70" s="21">
        <v>40</v>
      </c>
      <c r="AC70" s="21">
        <v>55000102</v>
      </c>
      <c r="AD70" s="21">
        <v>50</v>
      </c>
      <c r="AE70" s="21"/>
      <c r="AF70" s="21"/>
      <c r="AG70" s="21"/>
      <c r="AH70" s="21"/>
      <c r="AI70" s="21">
        <f>IF(ISBLANK($Y70),0, LOOKUP($Y70,[1]Skill!$A:$A,[1]Skill!$Q:$Q)*$Z70/100)+
IF(ISBLANK($AA70),0, LOOKUP($AA70,[1]Skill!$A:$A,[1]Skill!$Q:$Q)*$AB70/100)+
IF(ISBLANK($AC70),0, LOOKUP($AC70,[1]Skill!$A:$A,[1]Skill!$Q:$Q)*$AD70/100)+
IF(ISBLANK($AE70),0, LOOKUP($AE70,[1]Skill!$A:$A,[1]Skill!$Q:$Q)*$AF70/100)+
IF(ISBLANK($AG70),0, LOOKUP($AG70,[1]Skill!$A:$A,[1]Skill!$Q:$Q)*$AH70/100)</f>
        <v>972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4" t="str">
        <f t="shared" si="7"/>
        <v>0;0;0;0;0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4" t="str">
        <f t="shared" si="6"/>
        <v>0;0;0;0;0;0;0;0;0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1255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-3.6999999999999993</v>
      </c>
      <c r="U71" s="4">
        <v>10</v>
      </c>
      <c r="V71" s="4">
        <v>20</v>
      </c>
      <c r="W71" s="4" t="s">
        <v>2</v>
      </c>
      <c r="X71" s="4" t="s">
        <v>1071</v>
      </c>
      <c r="Y71" s="43">
        <v>55000103</v>
      </c>
      <c r="Z71" s="21">
        <v>100</v>
      </c>
      <c r="AA71" s="21">
        <v>55000241</v>
      </c>
      <c r="AB71" s="21">
        <v>100</v>
      </c>
      <c r="AC71" s="21">
        <v>55010025</v>
      </c>
      <c r="AD71" s="21">
        <v>100</v>
      </c>
      <c r="AE71" s="21"/>
      <c r="AF71" s="21"/>
      <c r="AG71" s="21"/>
      <c r="AH71" s="21"/>
      <c r="AI71" s="21">
        <f>IF(ISBLANK($Y71),0, LOOKUP($Y71,[1]Skill!$A:$A,[1]Skill!$Q:$Q)*$Z71/100)+
IF(ISBLANK($AA71),0, LOOKUP($AA71,[1]Skill!$A:$A,[1]Skill!$Q:$Q)*$AB71/100)+
IF(ISBLANK($AC71),0, LOOKUP($AC71,[1]Skill!$A:$A,[1]Skill!$Q:$Q)*$AD71/100)+
IF(ISBLANK($AE71),0, LOOKUP($AE71,[1]Skill!$A:$A,[1]Skill!$Q:$Q)*$AF71/100)+
IF(ISBLANK($AG71),0, LOOKUP($AG71,[1]Skill!$A:$A,[1]Skill!$Q:$Q)*$AH71/100)</f>
        <v>1630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4" t="str">
        <f t="shared" si="7"/>
        <v>0;0;0;0;0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4" t="str">
        <f t="shared" si="6"/>
        <v>0;0;0;0;0;0;0;0;0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1255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24.75</v>
      </c>
      <c r="U72" s="4">
        <v>10</v>
      </c>
      <c r="V72" s="4">
        <v>15</v>
      </c>
      <c r="W72" s="4" t="s">
        <v>2</v>
      </c>
      <c r="X72" s="4" t="s">
        <v>1072</v>
      </c>
      <c r="Y72" s="43">
        <v>55000103</v>
      </c>
      <c r="Z72" s="21">
        <v>100</v>
      </c>
      <c r="AA72" s="21">
        <v>55000240</v>
      </c>
      <c r="AB72" s="21">
        <v>15</v>
      </c>
      <c r="AC72" s="21">
        <v>55010025</v>
      </c>
      <c r="AD72" s="21">
        <v>100</v>
      </c>
      <c r="AE72" s="21"/>
      <c r="AF72" s="21"/>
      <c r="AG72" s="21"/>
      <c r="AH72" s="21"/>
      <c r="AI72" s="21">
        <f>IF(ISBLANK($Y72),0, LOOKUP($Y72,[1]Skill!$A:$A,[1]Skill!$Q:$Q)*$Z72/100)+
IF(ISBLANK($AA72),0, LOOKUP($AA72,[1]Skill!$A:$A,[1]Skill!$Q:$Q)*$AB72/100)+
IF(ISBLANK($AC72),0, LOOKUP($AC72,[1]Skill!$A:$A,[1]Skill!$Q:$Q)*$AD72/100)+
IF(ISBLANK($AE72),0, LOOKUP($AE72,[1]Skill!$A:$A,[1]Skill!$Q:$Q)*$AF72/100)+
IF(ISBLANK($AG72),0, LOOKUP($AG72,[1]Skill!$A:$A,[1]Skill!$Q:$Q)*$AH72/100)</f>
        <v>1675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4" t="str">
        <f t="shared" si="7"/>
        <v>0;0;0;0;0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4" t="str">
        <f t="shared" si="6"/>
        <v>0;0;0;0;0;0;0;0;0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1255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50.5</v>
      </c>
      <c r="U73" s="4">
        <v>40</v>
      </c>
      <c r="V73" s="4">
        <v>0</v>
      </c>
      <c r="W73" s="4" t="s">
        <v>1245</v>
      </c>
      <c r="X73" s="4" t="s">
        <v>1073</v>
      </c>
      <c r="Y73" s="43">
        <v>55000060</v>
      </c>
      <c r="Z73" s="21">
        <v>100</v>
      </c>
      <c r="AA73" s="21">
        <v>55000093</v>
      </c>
      <c r="AB73" s="21">
        <v>25</v>
      </c>
      <c r="AC73" s="21">
        <v>55010005</v>
      </c>
      <c r="AD73" s="21">
        <v>100</v>
      </c>
      <c r="AE73" s="21">
        <v>55010019</v>
      </c>
      <c r="AF73" s="21">
        <v>100</v>
      </c>
      <c r="AG73" s="21">
        <v>55010028</v>
      </c>
      <c r="AH73" s="21">
        <v>100</v>
      </c>
      <c r="AI73" s="21">
        <f>IF(ISBLANK($Y73),0, LOOKUP($Y73,[1]Skill!$A:$A,[1]Skill!$Q:$Q)*$Z73/100)+
IF(ISBLANK($AA73),0, LOOKUP($AA73,[1]Skill!$A:$A,[1]Skill!$Q:$Q)*$AB73/100)+
IF(ISBLANK($AC73),0, LOOKUP($AC73,[1]Skill!$A:$A,[1]Skill!$Q:$Q)*$AD73/100)+
IF(ISBLANK($AE73),0, LOOKUP($AE73,[1]Skill!$A:$A,[1]Skill!$Q:$Q)*$AF73/100)+
IF(ISBLANK($AG73),0, LOOKUP($AG73,[1]Skill!$A:$A,[1]Skill!$Q:$Q)*$AH73/100)</f>
        <v>2350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4" t="str">
        <f t="shared" si="7"/>
        <v>0;0;0;0;0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4" t="str">
        <f t="shared" si="6"/>
        <v>0;0;0;0;0;0;0;0;0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1255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 t="s">
        <v>6</v>
      </c>
      <c r="X74" s="4" t="s">
        <v>1074</v>
      </c>
      <c r="Y74" s="43">
        <v>55000088</v>
      </c>
      <c r="Z74" s="21">
        <v>100</v>
      </c>
      <c r="AA74" s="21">
        <v>55000104</v>
      </c>
      <c r="AB74" s="21">
        <v>100</v>
      </c>
      <c r="AC74" s="21"/>
      <c r="AD74" s="21"/>
      <c r="AE74" s="21"/>
      <c r="AF74" s="21"/>
      <c r="AG74" s="21"/>
      <c r="AH74" s="21"/>
      <c r="AI74" s="21">
        <f>IF(ISBLANK($Y74),0, LOOKUP($Y74,[1]Skill!$A:$A,[1]Skill!$Q:$Q)*$Z74/100)+
IF(ISBLANK($AA74),0, LOOKUP($AA74,[1]Skill!$A:$A,[1]Skill!$Q:$Q)*$AB74/100)+
IF(ISBLANK($AC74),0, LOOKUP($AC74,[1]Skill!$A:$A,[1]Skill!$Q:$Q)*$AD74/100)+
IF(ISBLANK($AE74),0, LOOKUP($AE74,[1]Skill!$A:$A,[1]Skill!$Q:$Q)*$AF74/100)+
IF(ISBLANK($AG74),0, LOOKUP($AG74,[1]Skill!$A:$A,[1]Skill!$Q:$Q)*$AH74/100)</f>
        <v>432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4" t="str">
        <f t="shared" si="7"/>
        <v>0;0;0;0;0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4" t="str">
        <f t="shared" si="6"/>
        <v>0;0;0;0;0;0;0;0;0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1255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5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11.66</v>
      </c>
      <c r="U75" s="4">
        <v>30</v>
      </c>
      <c r="V75" s="4">
        <v>12</v>
      </c>
      <c r="W75" s="4" t="s">
        <v>89</v>
      </c>
      <c r="X75" s="4" t="s">
        <v>1075</v>
      </c>
      <c r="Y75" s="43">
        <v>55000004</v>
      </c>
      <c r="Z75" s="21">
        <v>100</v>
      </c>
      <c r="AA75" s="21">
        <v>55000065</v>
      </c>
      <c r="AB75" s="21">
        <v>100</v>
      </c>
      <c r="AC75" s="21">
        <v>55010014</v>
      </c>
      <c r="AD75" s="21">
        <v>100</v>
      </c>
      <c r="AE75" s="21">
        <v>55010028</v>
      </c>
      <c r="AF75" s="21">
        <v>100</v>
      </c>
      <c r="AG75" s="21"/>
      <c r="AH75" s="21"/>
      <c r="AI75" s="21">
        <f>IF(ISBLANK($Y75),0, LOOKUP($Y75,[1]Skill!$A:$A,[1]Skill!$Q:$Q)*$Z75/100)+
IF(ISBLANK($AA75),0, LOOKUP($AA75,[1]Skill!$A:$A,[1]Skill!$Q:$Q)*$AB75/100)+
IF(ISBLANK($AC75),0, LOOKUP($AC75,[1]Skill!$A:$A,[1]Skill!$Q:$Q)*$AD75/100)+
IF(ISBLANK($AE75),0, LOOKUP($AE75,[1]Skill!$A:$A,[1]Skill!$Q:$Q)*$AF75/100)+
IF(ISBLANK($AG75),0, LOOKUP($AG75,[1]Skill!$A:$A,[1]Skill!$Q:$Q)*$AH75/100)</f>
        <v>1366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4" t="str">
        <f t="shared" si="7"/>
        <v>0;0;0;0;0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4" t="str">
        <f t="shared" si="6"/>
        <v>0;0;0;0;0;0;0;0;0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1255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55.9</v>
      </c>
      <c r="U76" s="4">
        <v>10</v>
      </c>
      <c r="V76" s="4">
        <v>10</v>
      </c>
      <c r="W76" s="4" t="s">
        <v>12</v>
      </c>
      <c r="X76" s="4" t="s">
        <v>1076</v>
      </c>
      <c r="Y76" s="43">
        <v>55000101</v>
      </c>
      <c r="Z76" s="21">
        <v>50</v>
      </c>
      <c r="AA76" s="21">
        <v>55000105</v>
      </c>
      <c r="AB76" s="21">
        <v>40</v>
      </c>
      <c r="AC76" s="21">
        <v>55010025</v>
      </c>
      <c r="AD76" s="21">
        <v>100</v>
      </c>
      <c r="AE76" s="21"/>
      <c r="AF76" s="21"/>
      <c r="AG76" s="21"/>
      <c r="AH76" s="21"/>
      <c r="AI76" s="21">
        <f>IF(ISBLANK($Y76),0, LOOKUP($Y76,[1]Skill!$A:$A,[1]Skill!$Q:$Q)*$Z76/100)+
IF(ISBLANK($AA76),0, LOOKUP($AA76,[1]Skill!$A:$A,[1]Skill!$Q:$Q)*$AB76/100)+
IF(ISBLANK($AC76),0, LOOKUP($AC76,[1]Skill!$A:$A,[1]Skill!$Q:$Q)*$AD76/100)+
IF(ISBLANK($AE76),0, LOOKUP($AE76,[1]Skill!$A:$A,[1]Skill!$Q:$Q)*$AF76/100)+
IF(ISBLANK($AG76),0, LOOKUP($AG76,[1]Skill!$A:$A,[1]Skill!$Q:$Q)*$AH76/100)</f>
        <v>790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4" t="str">
        <f t="shared" si="7"/>
        <v>0;0;0;0;0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21">
        <v>0</v>
      </c>
      <c r="AY76" s="4" t="str">
        <f t="shared" si="6"/>
        <v>0;0;0;0;0;0;0;0;0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1255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1.5</v>
      </c>
      <c r="U77" s="4">
        <v>10</v>
      </c>
      <c r="V77" s="4">
        <v>0</v>
      </c>
      <c r="W77" s="4" t="s">
        <v>92</v>
      </c>
      <c r="X77" s="4" t="s">
        <v>1077</v>
      </c>
      <c r="Y77" s="43">
        <v>55000106</v>
      </c>
      <c r="Z77" s="21">
        <v>70</v>
      </c>
      <c r="AA77" s="21">
        <v>55010001</v>
      </c>
      <c r="AB77" s="21">
        <v>100</v>
      </c>
      <c r="AC77" s="21"/>
      <c r="AD77" s="21"/>
      <c r="AE77" s="21"/>
      <c r="AF77" s="21"/>
      <c r="AG77" s="21"/>
      <c r="AH77" s="21"/>
      <c r="AI77" s="21">
        <f>IF(ISBLANK($Y77),0, LOOKUP($Y77,[1]Skill!$A:$A,[1]Skill!$Q:$Q)*$Z77/100)+
IF(ISBLANK($AA77),0, LOOKUP($AA77,[1]Skill!$A:$A,[1]Skill!$Q:$Q)*$AB77/100)+
IF(ISBLANK($AC77),0, LOOKUP($AC77,[1]Skill!$A:$A,[1]Skill!$Q:$Q)*$AD77/100)+
IF(ISBLANK($AE77),0, LOOKUP($AE77,[1]Skill!$A:$A,[1]Skill!$Q:$Q)*$AF77/100)+
IF(ISBLANK($AG77),0, LOOKUP($AG77,[1]Skill!$A:$A,[1]Skill!$Q:$Q)*$AH77/100)</f>
        <v>950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4" t="str">
        <f t="shared" si="7"/>
        <v>0;0;0;0;0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4" t="str">
        <f t="shared" si="6"/>
        <v>0;0;0;0;0;0;0;0;0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1255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33.35</v>
      </c>
      <c r="U78" s="4">
        <v>10</v>
      </c>
      <c r="V78" s="4">
        <v>0</v>
      </c>
      <c r="W78" s="4" t="s">
        <v>94</v>
      </c>
      <c r="X78" s="4" t="s">
        <v>1272</v>
      </c>
      <c r="Y78" s="43">
        <v>55000108</v>
      </c>
      <c r="Z78" s="21">
        <v>100</v>
      </c>
      <c r="AA78" s="21">
        <v>55000109</v>
      </c>
      <c r="AB78" s="21">
        <v>100</v>
      </c>
      <c r="AC78" s="21">
        <v>55010019</v>
      </c>
      <c r="AD78" s="21">
        <v>100</v>
      </c>
      <c r="AE78" s="21">
        <v>55010028</v>
      </c>
      <c r="AF78" s="21">
        <v>100</v>
      </c>
      <c r="AG78" s="21"/>
      <c r="AH78" s="21"/>
      <c r="AI78" s="21">
        <f>IF(ISBLANK($Y78),0, LOOKUP($Y78,[1]Skill!$A:$A,[1]Skill!$Q:$Q)*$Z78/100)+
IF(ISBLANK($AA78),0, LOOKUP($AA78,[1]Skill!$A:$A,[1]Skill!$Q:$Q)*$AB78/100)+
IF(ISBLANK($AC78),0, LOOKUP($AC78,[1]Skill!$A:$A,[1]Skill!$Q:$Q)*$AD78/100)+
IF(ISBLANK($AE78),0, LOOKUP($AE78,[1]Skill!$A:$A,[1]Skill!$Q:$Q)*$AF78/100)+
IF(ISBLANK($AG78),0, LOOKUP($AG78,[1]Skill!$A:$A,[1]Skill!$Q:$Q)*$AH78/100)</f>
        <v>1335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4" t="str">
        <f t="shared" si="7"/>
        <v>0;0;0;0;0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4" t="str">
        <f t="shared" si="6"/>
        <v>0;0;0;0;0;0;0;0;0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1255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1</v>
      </c>
      <c r="I79" s="4">
        <v>1</v>
      </c>
      <c r="J79" s="4">
        <v>5</v>
      </c>
      <c r="K79" s="4">
        <v>-3</v>
      </c>
      <c r="L79" s="4">
        <v>-3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-1</v>
      </c>
      <c r="U79" s="4">
        <v>10</v>
      </c>
      <c r="V79" s="4">
        <v>20</v>
      </c>
      <c r="W79" s="4" t="s">
        <v>4</v>
      </c>
      <c r="X79" s="4"/>
      <c r="Y79" s="43"/>
      <c r="Z79" s="21"/>
      <c r="AA79" s="21"/>
      <c r="AB79" s="21"/>
      <c r="AC79" s="21"/>
      <c r="AD79" s="21"/>
      <c r="AE79" s="21"/>
      <c r="AF79" s="21"/>
      <c r="AG79" s="21"/>
      <c r="AH79" s="21"/>
      <c r="AI79" s="21">
        <f>IF(ISBLANK($Y79),0, LOOKUP($Y79,[1]Skill!$A:$A,[1]Skill!$Q:$Q)*$Z79/100)+
IF(ISBLANK($AA79),0, LOOKUP($AA79,[1]Skill!$A:$A,[1]Skill!$Q:$Q)*$AB79/100)+
IF(ISBLANK($AC79),0, LOOKUP($AC79,[1]Skill!$A:$A,[1]Skill!$Q:$Q)*$AD79/100)+
IF(ISBLANK($AE79),0, LOOKUP($AE79,[1]Skill!$A:$A,[1]Skill!$Q:$Q)*$AF79/100)+
IF(ISBLANK($AG79),0, LOOKUP($AG79,[1]Skill!$A:$A,[1]Skill!$Q:$Q)*$AH79/100)</f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4" t="str">
        <f t="shared" si="7"/>
        <v>0;0;0;0;0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4" t="str">
        <f t="shared" si="6"/>
        <v>0;0;0;0;0;0;0;0;0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1256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-2</v>
      </c>
      <c r="K80" s="4">
        <v>0</v>
      </c>
      <c r="L80" s="4">
        <v>-3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-5</v>
      </c>
      <c r="U80" s="4">
        <v>10</v>
      </c>
      <c r="V80" s="4">
        <v>20</v>
      </c>
      <c r="W80" s="4" t="s">
        <v>4</v>
      </c>
      <c r="X80" s="7"/>
      <c r="Y80" s="43"/>
      <c r="Z80" s="21"/>
      <c r="AA80" s="21"/>
      <c r="AB80" s="21"/>
      <c r="AC80" s="21"/>
      <c r="AD80" s="21"/>
      <c r="AE80" s="21"/>
      <c r="AF80" s="21"/>
      <c r="AG80" s="21"/>
      <c r="AH80" s="21"/>
      <c r="AI80" s="21">
        <f>IF(ISBLANK($Y80),0, LOOKUP($Y80,[1]Skill!$A:$A,[1]Skill!$Q:$Q)*$Z80/100)+
IF(ISBLANK($AA80),0, LOOKUP($AA80,[1]Skill!$A:$A,[1]Skill!$Q:$Q)*$AB80/100)+
IF(ISBLANK($AC80),0, LOOKUP($AC80,[1]Skill!$A:$A,[1]Skill!$Q:$Q)*$AD80/100)+
IF(ISBLANK($AE80),0, LOOKUP($AE80,[1]Skill!$A:$A,[1]Skill!$Q:$Q)*$AF80/100)+
IF(ISBLANK($AG80),0, LOOKUP($AG80,[1]Skill!$A:$A,[1]Skill!$Q:$Q)*$AH80/100)</f>
        <v>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4" t="str">
        <f t="shared" si="7"/>
        <v>0;0;0;0;0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4" t="str">
        <f t="shared" si="6"/>
        <v>0;0;0;0;0;0;0;0;0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1256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 t="s">
        <v>2</v>
      </c>
      <c r="X81" s="4" t="s">
        <v>1078</v>
      </c>
      <c r="Y81" s="43">
        <v>55000242</v>
      </c>
      <c r="Z81" s="21">
        <v>50</v>
      </c>
      <c r="AA81" s="21">
        <v>55000088</v>
      </c>
      <c r="AB81" s="21">
        <v>50</v>
      </c>
      <c r="AC81" s="21"/>
      <c r="AD81" s="21"/>
      <c r="AE81" s="21"/>
      <c r="AF81" s="21"/>
      <c r="AG81" s="21"/>
      <c r="AH81" s="21"/>
      <c r="AI81" s="21">
        <f>IF(ISBLANK($Y81),0, LOOKUP($Y81,[1]Skill!$A:$A,[1]Skill!$Q:$Q)*$Z81/100)+
IF(ISBLANK($AA81),0, LOOKUP($AA81,[1]Skill!$A:$A,[1]Skill!$Q:$Q)*$AB81/100)+
IF(ISBLANK($AC81),0, LOOKUP($AC81,[1]Skill!$A:$A,[1]Skill!$Q:$Q)*$AD81/100)+
IF(ISBLANK($AE81),0, LOOKUP($AE81,[1]Skill!$A:$A,[1]Skill!$Q:$Q)*$AF81/100)+
IF(ISBLANK($AG81),0, LOOKUP($AG81,[1]Skill!$A:$A,[1]Skill!$Q:$Q)*$AH81/100)</f>
        <v>300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4" t="str">
        <f t="shared" si="7"/>
        <v>0;0;0;0;0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4" t="str">
        <f t="shared" si="6"/>
        <v>0;0;0;0;0;0;0;0;0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1255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 t="s">
        <v>2</v>
      </c>
      <c r="X82" s="4" t="s">
        <v>1079</v>
      </c>
      <c r="Y82" s="43">
        <v>55000110</v>
      </c>
      <c r="Z82" s="21">
        <v>100</v>
      </c>
      <c r="AA82" s="21">
        <v>55000219</v>
      </c>
      <c r="AB82" s="21">
        <v>50</v>
      </c>
      <c r="AC82" s="21"/>
      <c r="AD82" s="21"/>
      <c r="AE82" s="21"/>
      <c r="AF82" s="21"/>
      <c r="AG82" s="21"/>
      <c r="AH82" s="21"/>
      <c r="AI82" s="21">
        <f>IF(ISBLANK($Y82),0, LOOKUP($Y82,[1]Skill!$A:$A,[1]Skill!$Q:$Q)*$Z82/100)+
IF(ISBLANK($AA82),0, LOOKUP($AA82,[1]Skill!$A:$A,[1]Skill!$Q:$Q)*$AB82/100)+
IF(ISBLANK($AC82),0, LOOKUP($AC82,[1]Skill!$A:$A,[1]Skill!$Q:$Q)*$AD82/100)+
IF(ISBLANK($AE82),0, LOOKUP($AE82,[1]Skill!$A:$A,[1]Skill!$Q:$Q)*$AF82/100)+
IF(ISBLANK($AG82),0, LOOKUP($AG82,[1]Skill!$A:$A,[1]Skill!$Q:$Q)*$AH82/100)</f>
        <v>600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4" t="str">
        <f t="shared" si="7"/>
        <v>0;0;0;0;0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4" t="str">
        <f t="shared" si="6"/>
        <v>0;0;0;0;0;0;0;0;0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1255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 t="s">
        <v>38</v>
      </c>
      <c r="X83" s="4" t="s">
        <v>1273</v>
      </c>
      <c r="Y83" s="43">
        <v>55000111</v>
      </c>
      <c r="Z83" s="21">
        <v>40</v>
      </c>
      <c r="AA83" s="21">
        <v>55010009</v>
      </c>
      <c r="AB83" s="21">
        <v>100</v>
      </c>
      <c r="AC83" s="21"/>
      <c r="AD83" s="21"/>
      <c r="AE83" s="21"/>
      <c r="AF83" s="21"/>
      <c r="AG83" s="21"/>
      <c r="AH83" s="21"/>
      <c r="AI83" s="21">
        <f>IF(ISBLANK($Y83),0, LOOKUP($Y83,[1]Skill!$A:$A,[1]Skill!$Q:$Q)*$Z83/100)+
IF(ISBLANK($AA83),0, LOOKUP($AA83,[1]Skill!$A:$A,[1]Skill!$Q:$Q)*$AB83/100)+
IF(ISBLANK($AC83),0, LOOKUP($AC83,[1]Skill!$A:$A,[1]Skill!$Q:$Q)*$AD83/100)+
IF(ISBLANK($AE83),0, LOOKUP($AE83,[1]Skill!$A:$A,[1]Skill!$Q:$Q)*$AF83/100)+
IF(ISBLANK($AG83),0, LOOKUP($AG83,[1]Skill!$A:$A,[1]Skill!$Q:$Q)*$AH83/100)</f>
        <v>822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4" t="str">
        <f t="shared" si="7"/>
        <v>0;0;0;0;0</v>
      </c>
      <c r="AP83" s="21">
        <v>0</v>
      </c>
      <c r="AQ83" s="21">
        <v>0</v>
      </c>
      <c r="AR83" s="21">
        <v>0</v>
      </c>
      <c r="AS83" s="21">
        <v>0.3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4" t="str">
        <f t="shared" si="6"/>
        <v>0;0;0;0.3;0;0;0;0;0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1255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-10</v>
      </c>
      <c r="U84" s="4">
        <v>35</v>
      </c>
      <c r="V84" s="4">
        <v>12</v>
      </c>
      <c r="W84" s="4" t="s">
        <v>100</v>
      </c>
      <c r="X84" s="4" t="s">
        <v>1080</v>
      </c>
      <c r="Y84" s="43">
        <v>55000069</v>
      </c>
      <c r="Z84" s="21">
        <v>100</v>
      </c>
      <c r="AA84" s="21">
        <v>55010014</v>
      </c>
      <c r="AB84" s="21">
        <v>100</v>
      </c>
      <c r="AC84" s="21">
        <v>55010028</v>
      </c>
      <c r="AD84" s="21">
        <v>100</v>
      </c>
      <c r="AE84" s="21"/>
      <c r="AF84" s="21"/>
      <c r="AG84" s="21"/>
      <c r="AH84" s="21"/>
      <c r="AI84" s="21">
        <f>IF(ISBLANK($Y84),0, LOOKUP($Y84,[1]Skill!$A:$A,[1]Skill!$Q:$Q)*$Z84/100)+
IF(ISBLANK($AA84),0, LOOKUP($AA84,[1]Skill!$A:$A,[1]Skill!$Q:$Q)*$AB84/100)+
IF(ISBLANK($AC84),0, LOOKUP($AC84,[1]Skill!$A:$A,[1]Skill!$Q:$Q)*$AD84/100)+
IF(ISBLANK($AE84),0, LOOKUP($AE84,[1]Skill!$A:$A,[1]Skill!$Q:$Q)*$AF84/100)+
IF(ISBLANK($AG84),0, LOOKUP($AG84,[1]Skill!$A:$A,[1]Skill!$Q:$Q)*$AH84/100)</f>
        <v>1300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4" t="str">
        <f t="shared" si="7"/>
        <v>0;0;0;0;0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4" t="str">
        <f t="shared" si="6"/>
        <v>0;0;0;0;0;0;0;0;0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1255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 t="s">
        <v>2</v>
      </c>
      <c r="X85" s="4" t="s">
        <v>1081</v>
      </c>
      <c r="Y85" s="43">
        <v>55000050</v>
      </c>
      <c r="Z85" s="21">
        <v>100</v>
      </c>
      <c r="AA85" s="21">
        <v>55000112</v>
      </c>
      <c r="AB85" s="21">
        <v>25</v>
      </c>
      <c r="AC85" s="21">
        <v>55010009</v>
      </c>
      <c r="AD85" s="21">
        <v>100</v>
      </c>
      <c r="AE85" s="21"/>
      <c r="AF85" s="21"/>
      <c r="AG85" s="21"/>
      <c r="AH85" s="21"/>
      <c r="AI85" s="21">
        <f>IF(ISBLANK($Y85),0, LOOKUP($Y85,[1]Skill!$A:$A,[1]Skill!$Q:$Q)*$Z85/100)+
IF(ISBLANK($AA85),0, LOOKUP($AA85,[1]Skill!$A:$A,[1]Skill!$Q:$Q)*$AB85/100)+
IF(ISBLANK($AC85),0, LOOKUP($AC85,[1]Skill!$A:$A,[1]Skill!$Q:$Q)*$AD85/100)+
IF(ISBLANK($AE85),0, LOOKUP($AE85,[1]Skill!$A:$A,[1]Skill!$Q:$Q)*$AF85/100)+
IF(ISBLANK($AG85),0, LOOKUP($AG85,[1]Skill!$A:$A,[1]Skill!$Q:$Q)*$AH85/100)</f>
        <v>822.5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4" t="str">
        <f t="shared" si="7"/>
        <v>0;0;0;0;0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21">
        <v>0</v>
      </c>
      <c r="AY85" s="4" t="str">
        <f t="shared" si="6"/>
        <v>0;0;0;0;0;0;0;0;0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1255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 t="s">
        <v>6</v>
      </c>
      <c r="X86" s="4" t="s">
        <v>1082</v>
      </c>
      <c r="Y86" s="43">
        <v>55000030</v>
      </c>
      <c r="Z86" s="21">
        <v>40</v>
      </c>
      <c r="AA86" s="21">
        <v>55000113</v>
      </c>
      <c r="AB86" s="21">
        <v>100</v>
      </c>
      <c r="AC86" s="21"/>
      <c r="AD86" s="21"/>
      <c r="AE86" s="21"/>
      <c r="AF86" s="21"/>
      <c r="AG86" s="21"/>
      <c r="AH86" s="21"/>
      <c r="AI86" s="21">
        <f>IF(ISBLANK($Y86),0, LOOKUP($Y86,[1]Skill!$A:$A,[1]Skill!$Q:$Q)*$Z86/100)+
IF(ISBLANK($AA86),0, LOOKUP($AA86,[1]Skill!$A:$A,[1]Skill!$Q:$Q)*$AB86/100)+
IF(ISBLANK($AC86),0, LOOKUP($AC86,[1]Skill!$A:$A,[1]Skill!$Q:$Q)*$AD86/100)+
IF(ISBLANK($AE86),0, LOOKUP($AE86,[1]Skill!$A:$A,[1]Skill!$Q:$Q)*$AF86/100)+
IF(ISBLANK($AG86),0, LOOKUP($AG86,[1]Skill!$A:$A,[1]Skill!$Q:$Q)*$AH86/100)</f>
        <v>271</v>
      </c>
      <c r="AJ86" s="21">
        <v>0</v>
      </c>
      <c r="AK86" s="21">
        <v>0</v>
      </c>
      <c r="AL86" s="21">
        <v>0</v>
      </c>
      <c r="AM86" s="21">
        <v>0</v>
      </c>
      <c r="AN86" s="21">
        <v>0</v>
      </c>
      <c r="AO86" s="4" t="str">
        <f t="shared" si="7"/>
        <v>0;0;0;0;0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21">
        <v>0</v>
      </c>
      <c r="AY86" s="4" t="str">
        <f t="shared" si="6"/>
        <v>0;0;0;0;0;0;0;0;0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1255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5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10.8</v>
      </c>
      <c r="U87" s="4">
        <v>30</v>
      </c>
      <c r="V87" s="4">
        <v>22</v>
      </c>
      <c r="W87" s="4" t="s">
        <v>86</v>
      </c>
      <c r="X87" s="4" t="s">
        <v>1083</v>
      </c>
      <c r="Y87" s="43">
        <v>55000068</v>
      </c>
      <c r="Z87" s="21">
        <v>100</v>
      </c>
      <c r="AA87" s="21">
        <v>55000114</v>
      </c>
      <c r="AB87" s="21">
        <v>20</v>
      </c>
      <c r="AC87" s="21">
        <v>55010014</v>
      </c>
      <c r="AD87" s="21">
        <v>100</v>
      </c>
      <c r="AE87" s="21">
        <v>55010028</v>
      </c>
      <c r="AF87" s="21">
        <v>100</v>
      </c>
      <c r="AG87" s="21"/>
      <c r="AH87" s="21"/>
      <c r="AI87" s="21">
        <f>IF(ISBLANK($Y87),0, LOOKUP($Y87,[1]Skill!$A:$A,[1]Skill!$Q:$Q)*$Z87/100)+
IF(ISBLANK($AA87),0, LOOKUP($AA87,[1]Skill!$A:$A,[1]Skill!$Q:$Q)*$AB87/100)+
IF(ISBLANK($AC87),0, LOOKUP($AC87,[1]Skill!$A:$A,[1]Skill!$Q:$Q)*$AD87/100)+
IF(ISBLANK($AE87),0, LOOKUP($AE87,[1]Skill!$A:$A,[1]Skill!$Q:$Q)*$AF87/100)+
IF(ISBLANK($AG87),0, LOOKUP($AG87,[1]Skill!$A:$A,[1]Skill!$Q:$Q)*$AH87/100)</f>
        <v>1380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4" t="str">
        <f t="shared" si="7"/>
        <v>0;0;0;0;0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4" t="str">
        <f t="shared" si="6"/>
        <v>0;0;0;0;0;0;0;0;0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1255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33.674999999999997</v>
      </c>
      <c r="U88" s="4">
        <v>30</v>
      </c>
      <c r="V88" s="4">
        <v>15</v>
      </c>
      <c r="W88" s="4" t="s">
        <v>0</v>
      </c>
      <c r="X88" s="4" t="s">
        <v>1084</v>
      </c>
      <c r="Y88" s="43">
        <v>55000342</v>
      </c>
      <c r="Z88" s="21">
        <v>100</v>
      </c>
      <c r="AA88" s="21">
        <v>55000062</v>
      </c>
      <c r="AB88" s="21">
        <v>15</v>
      </c>
      <c r="AC88" s="21">
        <v>55010028</v>
      </c>
      <c r="AD88" s="21">
        <v>100</v>
      </c>
      <c r="AE88" s="21"/>
      <c r="AF88" s="21"/>
      <c r="AG88" s="21"/>
      <c r="AH88" s="21"/>
      <c r="AI88" s="21">
        <f>IF(ISBLANK($Y88),0, LOOKUP($Y88,[1]Skill!$A:$A,[1]Skill!$Q:$Q)*$Z88/100)+
IF(ISBLANK($AA88),0, LOOKUP($AA88,[1]Skill!$A:$A,[1]Skill!$Q:$Q)*$AB88/100)+
IF(ISBLANK($AC88),0, LOOKUP($AC88,[1]Skill!$A:$A,[1]Skill!$Q:$Q)*$AD88/100)+
IF(ISBLANK($AE88),0, LOOKUP($AE88,[1]Skill!$A:$A,[1]Skill!$Q:$Q)*$AF88/100)+
IF(ISBLANK($AG88),0, LOOKUP($AG88,[1]Skill!$A:$A,[1]Skill!$Q:$Q)*$AH88/100)</f>
        <v>1067.5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4" t="str">
        <f t="shared" si="7"/>
        <v>0;0;0;0;0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21">
        <v>0</v>
      </c>
      <c r="AY88" s="4" t="str">
        <f t="shared" si="6"/>
        <v>0;0;0;0;0;0;0;0;0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1255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43.2</v>
      </c>
      <c r="U89" s="4">
        <v>10</v>
      </c>
      <c r="V89" s="4">
        <v>15</v>
      </c>
      <c r="W89" s="4" t="s">
        <v>105</v>
      </c>
      <c r="X89" s="4" t="s">
        <v>1085</v>
      </c>
      <c r="Y89" s="43">
        <v>55000115</v>
      </c>
      <c r="Z89" s="21">
        <v>25</v>
      </c>
      <c r="AA89" s="21">
        <v>55000116</v>
      </c>
      <c r="AB89" s="21">
        <v>40</v>
      </c>
      <c r="AC89" s="21">
        <v>55010017</v>
      </c>
      <c r="AD89" s="21">
        <v>100</v>
      </c>
      <c r="AE89" s="21">
        <v>55010028</v>
      </c>
      <c r="AF89" s="21">
        <v>100</v>
      </c>
      <c r="AG89" s="21"/>
      <c r="AH89" s="21"/>
      <c r="AI89" s="21">
        <f>IF(ISBLANK($Y89),0, LOOKUP($Y89,[1]Skill!$A:$A,[1]Skill!$Q:$Q)*$Z89/100)+
IF(ISBLANK($AA89),0, LOOKUP($AA89,[1]Skill!$A:$A,[1]Skill!$Q:$Q)*$AB89/100)+
IF(ISBLANK($AC89),0, LOOKUP($AC89,[1]Skill!$A:$A,[1]Skill!$Q:$Q)*$AD89/100)+
IF(ISBLANK($AE89),0, LOOKUP($AE89,[1]Skill!$A:$A,[1]Skill!$Q:$Q)*$AF89/100)+
IF(ISBLANK($AG89),0, LOOKUP($AG89,[1]Skill!$A:$A,[1]Skill!$Q:$Q)*$AH89/100)</f>
        <v>1820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4" t="str">
        <f t="shared" si="7"/>
        <v>0;0;0;0;0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  <c r="AY89" s="4" t="str">
        <f t="shared" si="6"/>
        <v>0;0;0;0;0;0;0;0;0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1255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 t="s">
        <v>107</v>
      </c>
      <c r="X90" s="4" t="s">
        <v>1086</v>
      </c>
      <c r="Y90" s="43">
        <v>55000002</v>
      </c>
      <c r="Z90" s="21">
        <v>100</v>
      </c>
      <c r="AA90" s="21">
        <v>55000117</v>
      </c>
      <c r="AB90" s="21">
        <v>100</v>
      </c>
      <c r="AC90" s="21"/>
      <c r="AD90" s="21"/>
      <c r="AE90" s="21"/>
      <c r="AF90" s="21"/>
      <c r="AG90" s="21"/>
      <c r="AH90" s="21"/>
      <c r="AI90" s="21">
        <f>IF(ISBLANK($Y90),0, LOOKUP($Y90,[1]Skill!$A:$A,[1]Skill!$Q:$Q)*$Z90/100)+
IF(ISBLANK($AA90),0, LOOKUP($AA90,[1]Skill!$A:$A,[1]Skill!$Q:$Q)*$AB90/100)+
IF(ISBLANK($AC90),0, LOOKUP($AC90,[1]Skill!$A:$A,[1]Skill!$Q:$Q)*$AD90/100)+
IF(ISBLANK($AE90),0, LOOKUP($AE90,[1]Skill!$A:$A,[1]Skill!$Q:$Q)*$AF90/100)+
IF(ISBLANK($AG90),0, LOOKUP($AG90,[1]Skill!$A:$A,[1]Skill!$Q:$Q)*$AH90/100)</f>
        <v>180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4" t="str">
        <f t="shared" si="7"/>
        <v>0;0;0;0;0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4" t="str">
        <f t="shared" si="6"/>
        <v>0;0;0;0;0;0;0;0;0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1255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-3.9499999999999993</v>
      </c>
      <c r="U91" s="4">
        <v>10</v>
      </c>
      <c r="V91" s="4">
        <v>15</v>
      </c>
      <c r="W91" s="4" t="s">
        <v>105</v>
      </c>
      <c r="X91" s="4" t="s">
        <v>1087</v>
      </c>
      <c r="Y91" s="43">
        <v>55000118</v>
      </c>
      <c r="Z91" s="21">
        <v>100</v>
      </c>
      <c r="AA91" s="21">
        <v>55000243</v>
      </c>
      <c r="AB91" s="21">
        <v>100</v>
      </c>
      <c r="AC91" s="21">
        <v>55010028</v>
      </c>
      <c r="AD91" s="21">
        <v>100</v>
      </c>
      <c r="AE91" s="21"/>
      <c r="AF91" s="21"/>
      <c r="AG91" s="21"/>
      <c r="AH91" s="21"/>
      <c r="AI91" s="21">
        <f>IF(ISBLANK($Y91),0, LOOKUP($Y91,[1]Skill!$A:$A,[1]Skill!$Q:$Q)*$Z91/100)+
IF(ISBLANK($AA91),0, LOOKUP($AA91,[1]Skill!$A:$A,[1]Skill!$Q:$Q)*$AB91/100)+
IF(ISBLANK($AC91),0, LOOKUP($AC91,[1]Skill!$A:$A,[1]Skill!$Q:$Q)*$AD91/100)+
IF(ISBLANK($AE91),0, LOOKUP($AE91,[1]Skill!$A:$A,[1]Skill!$Q:$Q)*$AF91/100)+
IF(ISBLANK($AG91),0, LOOKUP($AG91,[1]Skill!$A:$A,[1]Skill!$Q:$Q)*$AH91/100)</f>
        <v>905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4" t="str">
        <f t="shared" si="7"/>
        <v>0;0;0;0;0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4" t="str">
        <f t="shared" si="6"/>
        <v>0;0;0;0;0;0;0;0;0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1255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 t="s">
        <v>16</v>
      </c>
      <c r="X92" s="4" t="s">
        <v>1088</v>
      </c>
      <c r="Y92" s="43">
        <v>55000005</v>
      </c>
      <c r="Z92" s="21">
        <v>100</v>
      </c>
      <c r="AA92" s="21">
        <v>55000279</v>
      </c>
      <c r="AB92" s="21">
        <v>30</v>
      </c>
      <c r="AC92" s="21"/>
      <c r="AD92" s="21"/>
      <c r="AE92" s="21"/>
      <c r="AF92" s="21"/>
      <c r="AG92" s="21"/>
      <c r="AH92" s="21"/>
      <c r="AI92" s="21">
        <f>IF(ISBLANK($Y92),0, LOOKUP($Y92,[1]Skill!$A:$A,[1]Skill!$Q:$Q)*$Z92/100)+
IF(ISBLANK($AA92),0, LOOKUP($AA92,[1]Skill!$A:$A,[1]Skill!$Q:$Q)*$AB92/100)+
IF(ISBLANK($AC92),0, LOOKUP($AC92,[1]Skill!$A:$A,[1]Skill!$Q:$Q)*$AD92/100)+
IF(ISBLANK($AE92),0, LOOKUP($AE92,[1]Skill!$A:$A,[1]Skill!$Q:$Q)*$AF92/100)+
IF(ISBLANK($AG92),0, LOOKUP($AG92,[1]Skill!$A:$A,[1]Skill!$Q:$Q)*$AH92/100)</f>
        <v>372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4" t="str">
        <f t="shared" si="7"/>
        <v>0;0;0;0;0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4" t="str">
        <f t="shared" si="6"/>
        <v>0;0;0;0;0;0;0;0;0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1255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2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2</v>
      </c>
      <c r="U93" s="4">
        <v>10</v>
      </c>
      <c r="V93" s="4">
        <v>12</v>
      </c>
      <c r="W93" s="4" t="s">
        <v>111</v>
      </c>
      <c r="X93" s="4" t="s">
        <v>1274</v>
      </c>
      <c r="Y93" s="43">
        <v>55000115</v>
      </c>
      <c r="Z93" s="21">
        <v>70</v>
      </c>
      <c r="AA93" s="21">
        <v>55000187</v>
      </c>
      <c r="AB93" s="21">
        <v>100</v>
      </c>
      <c r="AC93" s="21">
        <v>55010017</v>
      </c>
      <c r="AD93" s="21">
        <v>100</v>
      </c>
      <c r="AE93" s="21"/>
      <c r="AF93" s="21"/>
      <c r="AG93" s="21"/>
      <c r="AH93" s="21"/>
      <c r="AI93" s="21">
        <f>IF(ISBLANK($Y93),0, LOOKUP($Y93,[1]Skill!$A:$A,[1]Skill!$Q:$Q)*$Z93/100)+
IF(ISBLANK($AA93),0, LOOKUP($AA93,[1]Skill!$A:$A,[1]Skill!$Q:$Q)*$AB93/100)+
IF(ISBLANK($AC93),0, LOOKUP($AC93,[1]Skill!$A:$A,[1]Skill!$Q:$Q)*$AD93/100)+
IF(ISBLANK($AE93),0, LOOKUP($AE93,[1]Skill!$A:$A,[1]Skill!$Q:$Q)*$AF93/100)+
IF(ISBLANK($AG93),0, LOOKUP($AG93,[1]Skill!$A:$A,[1]Skill!$Q:$Q)*$AH93/100)</f>
        <v>800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4" t="str">
        <f t="shared" si="7"/>
        <v>0;0;0;0;0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1">
        <v>0</v>
      </c>
      <c r="AY93" s="4" t="str">
        <f t="shared" si="6"/>
        <v>0;0;0;0;0;0;0;0;0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1255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51.32</v>
      </c>
      <c r="U94" s="4">
        <v>10</v>
      </c>
      <c r="V94" s="4">
        <v>15</v>
      </c>
      <c r="W94" s="4" t="s">
        <v>78</v>
      </c>
      <c r="X94" s="4" t="s">
        <v>1089</v>
      </c>
      <c r="Y94" s="43">
        <v>55000005</v>
      </c>
      <c r="Z94" s="21">
        <v>100</v>
      </c>
      <c r="AA94" s="21">
        <v>55000236</v>
      </c>
      <c r="AB94" s="21">
        <v>100</v>
      </c>
      <c r="AC94" s="21">
        <v>55010030</v>
      </c>
      <c r="AD94" s="21">
        <v>100</v>
      </c>
      <c r="AE94" s="21"/>
      <c r="AF94" s="21"/>
      <c r="AG94" s="21"/>
      <c r="AH94" s="21"/>
      <c r="AI94" s="21">
        <f>IF(ISBLANK($Y94),0, LOOKUP($Y94,[1]Skill!$A:$A,[1]Skill!$Q:$Q)*$Z94/100)+
IF(ISBLANK($AA94),0, LOOKUP($AA94,[1]Skill!$A:$A,[1]Skill!$Q:$Q)*$AB94/100)+
IF(ISBLANK($AC94),0, LOOKUP($AC94,[1]Skill!$A:$A,[1]Skill!$Q:$Q)*$AD94/100)+
IF(ISBLANK($AE94),0, LOOKUP($AE94,[1]Skill!$A:$A,[1]Skill!$Q:$Q)*$AF94/100)+
IF(ISBLANK($AG94),0, LOOKUP($AG94,[1]Skill!$A:$A,[1]Skill!$Q:$Q)*$AH94/100)</f>
        <v>1232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4" t="str">
        <f t="shared" si="7"/>
        <v>0;0;0;0;0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4" t="str">
        <f t="shared" si="6"/>
        <v>0;0;0;0;0;0;0;0;0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1255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4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6.3000000000000007</v>
      </c>
      <c r="U95" s="4">
        <v>10</v>
      </c>
      <c r="V95" s="4">
        <v>20</v>
      </c>
      <c r="W95" s="4" t="s">
        <v>107</v>
      </c>
      <c r="X95" s="4" t="s">
        <v>1275</v>
      </c>
      <c r="Y95" s="43">
        <v>55000114</v>
      </c>
      <c r="Z95" s="21">
        <v>20</v>
      </c>
      <c r="AA95" s="21">
        <v>55000119</v>
      </c>
      <c r="AB95" s="21">
        <v>50</v>
      </c>
      <c r="AC95" s="21">
        <v>55010012</v>
      </c>
      <c r="AD95" s="21">
        <v>100</v>
      </c>
      <c r="AE95" s="21"/>
      <c r="AF95" s="21"/>
      <c r="AG95" s="21"/>
      <c r="AH95" s="21"/>
      <c r="AI95" s="21">
        <f>IF(ISBLANK($Y95),0, LOOKUP($Y95,[1]Skill!$A:$A,[1]Skill!$Q:$Q)*$Z95/100)+
IF(ISBLANK($AA95),0, LOOKUP($AA95,[1]Skill!$A:$A,[1]Skill!$Q:$Q)*$AB95/100)+
IF(ISBLANK($AC95),0, LOOKUP($AC95,[1]Skill!$A:$A,[1]Skill!$Q:$Q)*$AD95/100)+
IF(ISBLANK($AE95),0, LOOKUP($AE95,[1]Skill!$A:$A,[1]Skill!$Q:$Q)*$AF95/100)+
IF(ISBLANK($AG95),0, LOOKUP($AG95,[1]Skill!$A:$A,[1]Skill!$Q:$Q)*$AH95/100)</f>
        <v>1030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4" t="str">
        <f t="shared" si="7"/>
        <v>0;0;0;0;0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21">
        <v>0</v>
      </c>
      <c r="AY95" s="4" t="str">
        <f t="shared" si="6"/>
        <v>0;0;0;0;0;0;0;0;0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1255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3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2.1300000000000008</v>
      </c>
      <c r="U96" s="4">
        <v>10</v>
      </c>
      <c r="V96" s="4">
        <v>0</v>
      </c>
      <c r="W96" s="4" t="s">
        <v>2</v>
      </c>
      <c r="X96" s="4" t="s">
        <v>1090</v>
      </c>
      <c r="Y96" s="43">
        <v>55000002</v>
      </c>
      <c r="Z96" s="21">
        <v>100</v>
      </c>
      <c r="AA96" s="21">
        <v>55000121</v>
      </c>
      <c r="AB96" s="21">
        <v>100</v>
      </c>
      <c r="AC96" s="21">
        <v>55010005</v>
      </c>
      <c r="AD96" s="21">
        <v>100</v>
      </c>
      <c r="AE96" s="21"/>
      <c r="AF96" s="21"/>
      <c r="AG96" s="21"/>
      <c r="AH96" s="21"/>
      <c r="AI96" s="21">
        <f>IF(ISBLANK($Y96),0, LOOKUP($Y96,[1]Skill!$A:$A,[1]Skill!$Q:$Q)*$Z96/100)+
IF(ISBLANK($AA96),0, LOOKUP($AA96,[1]Skill!$A:$A,[1]Skill!$Q:$Q)*$AB96/100)+
IF(ISBLANK($AC96),0, LOOKUP($AC96,[1]Skill!$A:$A,[1]Skill!$Q:$Q)*$AD96/100)+
IF(ISBLANK($AE96),0, LOOKUP($AE96,[1]Skill!$A:$A,[1]Skill!$Q:$Q)*$AF96/100)+
IF(ISBLANK($AG96),0, LOOKUP($AG96,[1]Skill!$A:$A,[1]Skill!$Q:$Q)*$AH96/100)</f>
        <v>1013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4" t="str">
        <f t="shared" si="7"/>
        <v>0;0;0;0;0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4" t="str">
        <f t="shared" si="6"/>
        <v>0;0;0;0;0;0;0;0;0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1255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64.84</v>
      </c>
      <c r="U97" s="4">
        <v>10</v>
      </c>
      <c r="V97" s="4">
        <v>10</v>
      </c>
      <c r="W97" s="4" t="s">
        <v>22</v>
      </c>
      <c r="X97" s="4" t="s">
        <v>1091</v>
      </c>
      <c r="Y97" s="43">
        <v>55000123</v>
      </c>
      <c r="Z97" s="21">
        <v>100</v>
      </c>
      <c r="AA97" s="21">
        <v>55000244</v>
      </c>
      <c r="AB97" s="21">
        <v>30</v>
      </c>
      <c r="AC97" s="21">
        <v>55010007</v>
      </c>
      <c r="AD97" s="21">
        <v>100</v>
      </c>
      <c r="AE97" s="21">
        <v>55010009</v>
      </c>
      <c r="AF97" s="21">
        <v>100</v>
      </c>
      <c r="AG97" s="21">
        <v>55010011</v>
      </c>
      <c r="AH97" s="21">
        <v>100</v>
      </c>
      <c r="AI97" s="21">
        <f>IF(ISBLANK($Y97),0, LOOKUP($Y97,[1]Skill!$A:$A,[1]Skill!$Q:$Q)*$Z97/100)+
IF(ISBLANK($AA97),0, LOOKUP($AA97,[1]Skill!$A:$A,[1]Skill!$Q:$Q)*$AB97/100)+
IF(ISBLANK($AC97),0, LOOKUP($AC97,[1]Skill!$A:$A,[1]Skill!$Q:$Q)*$AD97/100)+
IF(ISBLANK($AE97),0, LOOKUP($AE97,[1]Skill!$A:$A,[1]Skill!$Q:$Q)*$AF97/100)+
IF(ISBLANK($AG97),0, LOOKUP($AG97,[1]Skill!$A:$A,[1]Skill!$Q:$Q)*$AH97/100)</f>
        <v>2084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4" t="str">
        <f t="shared" si="7"/>
        <v>0;0;0;0;0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1">
        <v>0</v>
      </c>
      <c r="AY97" s="4" t="str">
        <f t="shared" si="6"/>
        <v>0;0;0;0;0;0;0;0;0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1255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24.9</v>
      </c>
      <c r="U98" s="4">
        <v>10</v>
      </c>
      <c r="V98" s="4">
        <v>0</v>
      </c>
      <c r="W98" s="4" t="s">
        <v>94</v>
      </c>
      <c r="X98" s="4" t="s">
        <v>1092</v>
      </c>
      <c r="Y98" s="43">
        <v>55000245</v>
      </c>
      <c r="Z98" s="21">
        <v>20</v>
      </c>
      <c r="AA98" s="21">
        <v>55010001</v>
      </c>
      <c r="AB98" s="21">
        <v>100</v>
      </c>
      <c r="AC98" s="21">
        <v>55010028</v>
      </c>
      <c r="AD98" s="21">
        <v>100</v>
      </c>
      <c r="AE98" s="21"/>
      <c r="AF98" s="21"/>
      <c r="AG98" s="21"/>
      <c r="AH98" s="21"/>
      <c r="AI98" s="21">
        <f>IF(ISBLANK($Y98),0, LOOKUP($Y98,[1]Skill!$A:$A,[1]Skill!$Q:$Q)*$Z98/100)+
IF(ISBLANK($AA98),0, LOOKUP($AA98,[1]Skill!$A:$A,[1]Skill!$Q:$Q)*$AB98/100)+
IF(ISBLANK($AC98),0, LOOKUP($AC98,[1]Skill!$A:$A,[1]Skill!$Q:$Q)*$AD98/100)+
IF(ISBLANK($AE98),0, LOOKUP($AE98,[1]Skill!$A:$A,[1]Skill!$Q:$Q)*$AF98/100)+
IF(ISBLANK($AG98),0, LOOKUP($AG98,[1]Skill!$A:$A,[1]Skill!$Q:$Q)*$AH98/100)</f>
        <v>1290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4" t="str">
        <f t="shared" si="7"/>
        <v>0;0;0;0;0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4" t="str">
        <f t="shared" si="6"/>
        <v>0;0;0;0;0;0;0;0;0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1255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 t="s">
        <v>1244</v>
      </c>
      <c r="X99" s="4" t="s">
        <v>1276</v>
      </c>
      <c r="Y99" s="43">
        <v>55000246</v>
      </c>
      <c r="Z99" s="21">
        <v>100</v>
      </c>
      <c r="AA99" s="21">
        <v>55000247</v>
      </c>
      <c r="AB99" s="21">
        <v>100</v>
      </c>
      <c r="AC99" s="21"/>
      <c r="AD99" s="21"/>
      <c r="AE99" s="21"/>
      <c r="AF99" s="21"/>
      <c r="AG99" s="21"/>
      <c r="AH99" s="21"/>
      <c r="AI99" s="21">
        <f>IF(ISBLANK($Y99),0, LOOKUP($Y99,[1]Skill!$A:$A,[1]Skill!$Q:$Q)*$Z99/100)+
IF(ISBLANK($AA99),0, LOOKUP($AA99,[1]Skill!$A:$A,[1]Skill!$Q:$Q)*$AB99/100)+
IF(ISBLANK($AC99),0, LOOKUP($AC99,[1]Skill!$A:$A,[1]Skill!$Q:$Q)*$AD99/100)+
IF(ISBLANK($AE99),0, LOOKUP($AE99,[1]Skill!$A:$A,[1]Skill!$Q:$Q)*$AF99/100)+
IF(ISBLANK($AG99),0, LOOKUP($AG99,[1]Skill!$A:$A,[1]Skill!$Q:$Q)*$AH99/100)</f>
        <v>232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4" t="str">
        <f t="shared" si="7"/>
        <v>0;0;0;0;0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4" t="str">
        <f t="shared" si="6"/>
        <v>0;0;0;0;0;0;0;0;0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1255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43.46</v>
      </c>
      <c r="U100" s="4">
        <v>10</v>
      </c>
      <c r="V100" s="4">
        <v>10</v>
      </c>
      <c r="W100" s="4" t="s">
        <v>78</v>
      </c>
      <c r="X100" s="4" t="s">
        <v>1277</v>
      </c>
      <c r="Y100" s="43">
        <v>55000040</v>
      </c>
      <c r="Z100" s="21">
        <v>12</v>
      </c>
      <c r="AA100" s="21">
        <v>55000124</v>
      </c>
      <c r="AB100" s="21">
        <v>100</v>
      </c>
      <c r="AC100" s="21">
        <v>55000125</v>
      </c>
      <c r="AD100" s="21">
        <v>100</v>
      </c>
      <c r="AE100" s="21">
        <v>55000326</v>
      </c>
      <c r="AF100" s="21">
        <v>20</v>
      </c>
      <c r="AG100" s="21">
        <v>55010011</v>
      </c>
      <c r="AH100" s="21">
        <v>100</v>
      </c>
      <c r="AI100" s="21">
        <f>IF(ISBLANK($Y100),0, LOOKUP($Y100,[1]Skill!$A:$A,[1]Skill!$Q:$Q)*$Z100/100)+
IF(ISBLANK($AA100),0, LOOKUP($AA100,[1]Skill!$A:$A,[1]Skill!$Q:$Q)*$AB100/100)+
IF(ISBLANK($AC100),0, LOOKUP($AC100,[1]Skill!$A:$A,[1]Skill!$Q:$Q)*$AD100/100)+
IF(ISBLANK($AE100),0, LOOKUP($AE100,[1]Skill!$A:$A,[1]Skill!$Q:$Q)*$AF100/100)+
IF(ISBLANK($AG100),0, LOOKUP($AG100,[1]Skill!$A:$A,[1]Skill!$Q:$Q)*$AH100/100)</f>
        <v>1446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4" t="str">
        <f t="shared" si="7"/>
        <v>0;0;0;0;0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4" t="str">
        <f t="shared" si="6"/>
        <v>0;0;0;0;0;0;0;0;0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1255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 t="s">
        <v>4</v>
      </c>
      <c r="X101" s="4" t="s">
        <v>1278</v>
      </c>
      <c r="Y101" s="43">
        <v>55000126</v>
      </c>
      <c r="Z101" s="21">
        <v>20</v>
      </c>
      <c r="AA101" s="21">
        <v>55010004</v>
      </c>
      <c r="AB101" s="21">
        <v>100</v>
      </c>
      <c r="AC101" s="21"/>
      <c r="AD101" s="21"/>
      <c r="AE101" s="21"/>
      <c r="AF101" s="21"/>
      <c r="AG101" s="21"/>
      <c r="AH101" s="21"/>
      <c r="AI101" s="21">
        <f>IF(ISBLANK($Y101),0, LOOKUP($Y101,[1]Skill!$A:$A,[1]Skill!$Q:$Q)*$Z101/100)+
IF(ISBLANK($AA101),0, LOOKUP($AA101,[1]Skill!$A:$A,[1]Skill!$Q:$Q)*$AB101/100)+
IF(ISBLANK($AC101),0, LOOKUP($AC101,[1]Skill!$A:$A,[1]Skill!$Q:$Q)*$AD101/100)+
IF(ISBLANK($AE101),0, LOOKUP($AE101,[1]Skill!$A:$A,[1]Skill!$Q:$Q)*$AF101/100)+
IF(ISBLANK($AG101),0, LOOKUP($AG101,[1]Skill!$A:$A,[1]Skill!$Q:$Q)*$AH101/100)</f>
        <v>680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4" t="str">
        <f t="shared" si="7"/>
        <v>0;0;0;0;0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4" t="str">
        <f t="shared" si="6"/>
        <v>0;0;0;0;0;0;0;0;0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1255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 t="s">
        <v>16</v>
      </c>
      <c r="X102" s="4" t="s">
        <v>1093</v>
      </c>
      <c r="Y102" s="43">
        <v>55000127</v>
      </c>
      <c r="Z102" s="21">
        <v>100</v>
      </c>
      <c r="AA102" s="21">
        <v>55000128</v>
      </c>
      <c r="AB102" s="21">
        <v>100</v>
      </c>
      <c r="AC102" s="21">
        <v>55000168</v>
      </c>
      <c r="AD102" s="21">
        <v>100</v>
      </c>
      <c r="AE102" s="21"/>
      <c r="AF102" s="21"/>
      <c r="AG102" s="21"/>
      <c r="AH102" s="21"/>
      <c r="AI102" s="21">
        <f>IF(ISBLANK($Y102),0, LOOKUP($Y102,[1]Skill!$A:$A,[1]Skill!$Q:$Q)*$Z102/100)+
IF(ISBLANK($AA102),0, LOOKUP($AA102,[1]Skill!$A:$A,[1]Skill!$Q:$Q)*$AB102/100)+
IF(ISBLANK($AC102),0, LOOKUP($AC102,[1]Skill!$A:$A,[1]Skill!$Q:$Q)*$AD102/100)+
IF(ISBLANK($AE102),0, LOOKUP($AE102,[1]Skill!$A:$A,[1]Skill!$Q:$Q)*$AF102/100)+
IF(ISBLANK($AG102),0, LOOKUP($AG102,[1]Skill!$A:$A,[1]Skill!$Q:$Q)*$AH102/100)</f>
        <v>400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4" t="str">
        <f t="shared" si="7"/>
        <v>0;0;0;0;0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4" t="str">
        <f t="shared" si="6"/>
        <v>0;0;0;0;0;0;0;0;0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1255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 t="s">
        <v>9</v>
      </c>
      <c r="X103" s="4" t="s">
        <v>1279</v>
      </c>
      <c r="Y103" s="43">
        <v>55000129</v>
      </c>
      <c r="Z103" s="21">
        <v>100</v>
      </c>
      <c r="AA103" s="21"/>
      <c r="AB103" s="21"/>
      <c r="AC103" s="21"/>
      <c r="AD103" s="21"/>
      <c r="AE103" s="21"/>
      <c r="AF103" s="21"/>
      <c r="AG103" s="21"/>
      <c r="AH103" s="21"/>
      <c r="AI103" s="21">
        <f>IF(ISBLANK($Y103),0, LOOKUP($Y103,[1]Skill!$A:$A,[1]Skill!$Q:$Q)*$Z103/100)+
IF(ISBLANK($AA103),0, LOOKUP($AA103,[1]Skill!$A:$A,[1]Skill!$Q:$Q)*$AB103/100)+
IF(ISBLANK($AC103),0, LOOKUP($AC103,[1]Skill!$A:$A,[1]Skill!$Q:$Q)*$AD103/100)+
IF(ISBLANK($AE103),0, LOOKUP($AE103,[1]Skill!$A:$A,[1]Skill!$Q:$Q)*$AF103/100)+
IF(ISBLANK($AG103),0, LOOKUP($AG103,[1]Skill!$A:$A,[1]Skill!$Q:$Q)*$AH103/100)</f>
        <v>300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4" t="str">
        <f t="shared" si="7"/>
        <v>0;0;0;0;0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4" t="str">
        <f t="shared" si="6"/>
        <v>0;0;0;0;0;0;0;0;0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1255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 t="s">
        <v>4</v>
      </c>
      <c r="X104" s="4" t="s">
        <v>1329</v>
      </c>
      <c r="Y104" s="43">
        <v>55000130</v>
      </c>
      <c r="Z104" s="21">
        <v>20</v>
      </c>
      <c r="AA104" s="21">
        <v>55000131</v>
      </c>
      <c r="AB104" s="21">
        <v>15</v>
      </c>
      <c r="AC104" s="21"/>
      <c r="AD104" s="21"/>
      <c r="AE104" s="21"/>
      <c r="AF104" s="21"/>
      <c r="AG104" s="21"/>
      <c r="AH104" s="21"/>
      <c r="AI104" s="21">
        <f>IF(ISBLANK($Y104),0, LOOKUP($Y104,[1]Skill!$A:$A,[1]Skill!$Q:$Q)*$Z104/100)+
IF(ISBLANK($AA104),0, LOOKUP($AA104,[1]Skill!$A:$A,[1]Skill!$Q:$Q)*$AB104/100)+
IF(ISBLANK($AC104),0, LOOKUP($AC104,[1]Skill!$A:$A,[1]Skill!$Q:$Q)*$AD104/100)+
IF(ISBLANK($AE104),0, LOOKUP($AE104,[1]Skill!$A:$A,[1]Skill!$Q:$Q)*$AF104/100)+
IF(ISBLANK($AG104),0, LOOKUP($AG104,[1]Skill!$A:$A,[1]Skill!$Q:$Q)*$AH104/100)</f>
        <v>135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4" t="str">
        <f t="shared" si="7"/>
        <v>0;0;0;0;0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4" t="str">
        <f t="shared" si="6"/>
        <v>0;0;0;0;0;0;0;0;0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1255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 t="s">
        <v>107</v>
      </c>
      <c r="X105" s="4" t="s">
        <v>1094</v>
      </c>
      <c r="Y105" s="43">
        <v>55000132</v>
      </c>
      <c r="Z105" s="21">
        <v>100</v>
      </c>
      <c r="AA105" s="21">
        <v>55000269</v>
      </c>
      <c r="AB105" s="21">
        <v>100</v>
      </c>
      <c r="AC105" s="21"/>
      <c r="AD105" s="21"/>
      <c r="AE105" s="21"/>
      <c r="AF105" s="21"/>
      <c r="AG105" s="21"/>
      <c r="AH105" s="21"/>
      <c r="AI105" s="21">
        <f>IF(ISBLANK($Y105),0, LOOKUP($Y105,[1]Skill!$A:$A,[1]Skill!$Q:$Q)*$Z105/100)+
IF(ISBLANK($AA105),0, LOOKUP($AA105,[1]Skill!$A:$A,[1]Skill!$Q:$Q)*$AB105/100)+
IF(ISBLANK($AC105),0, LOOKUP($AC105,[1]Skill!$A:$A,[1]Skill!$Q:$Q)*$AD105/100)+
IF(ISBLANK($AE105),0, LOOKUP($AE105,[1]Skill!$A:$A,[1]Skill!$Q:$Q)*$AF105/100)+
IF(ISBLANK($AG105),0, LOOKUP($AG105,[1]Skill!$A:$A,[1]Skill!$Q:$Q)*$AH105/100)</f>
        <v>600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4" t="str">
        <f t="shared" si="7"/>
        <v>0;0;0;0;0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4" t="str">
        <f t="shared" si="6"/>
        <v>0;0;0;0;0;0;0;0;0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1255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5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16</v>
      </c>
      <c r="U106" s="4">
        <v>10</v>
      </c>
      <c r="V106" s="4">
        <v>0</v>
      </c>
      <c r="W106" s="4" t="s">
        <v>9</v>
      </c>
      <c r="X106" s="4" t="s">
        <v>1095</v>
      </c>
      <c r="Y106" s="43">
        <v>55000133</v>
      </c>
      <c r="Z106" s="21">
        <v>100</v>
      </c>
      <c r="AA106" s="21">
        <v>55010016</v>
      </c>
      <c r="AB106" s="21">
        <v>100</v>
      </c>
      <c r="AC106" s="21"/>
      <c r="AD106" s="21"/>
      <c r="AE106" s="21"/>
      <c r="AF106" s="21"/>
      <c r="AG106" s="21"/>
      <c r="AH106" s="21"/>
      <c r="AI106" s="21">
        <f>IF(ISBLANK($Y106),0, LOOKUP($Y106,[1]Skill!$A:$A,[1]Skill!$Q:$Q)*$Z106/100)+
IF(ISBLANK($AA106),0, LOOKUP($AA106,[1]Skill!$A:$A,[1]Skill!$Q:$Q)*$AB106/100)+
IF(ISBLANK($AC106),0, LOOKUP($AC106,[1]Skill!$A:$A,[1]Skill!$Q:$Q)*$AD106/100)+
IF(ISBLANK($AE106),0, LOOKUP($AE106,[1]Skill!$A:$A,[1]Skill!$Q:$Q)*$AF106/100)+
IF(ISBLANK($AG106),0, LOOKUP($AG106,[1]Skill!$A:$A,[1]Skill!$Q:$Q)*$AH106/100)</f>
        <v>1100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4" t="str">
        <f t="shared" si="7"/>
        <v>0;0;0;0;0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4" t="str">
        <f t="shared" si="6"/>
        <v>0;0;0;0;0;0;0;0;0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1255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17</v>
      </c>
      <c r="U107" s="4">
        <v>10</v>
      </c>
      <c r="V107" s="4">
        <v>0</v>
      </c>
      <c r="W107" s="4" t="s">
        <v>9</v>
      </c>
      <c r="X107" s="4" t="s">
        <v>1280</v>
      </c>
      <c r="Y107" s="43">
        <v>55000134</v>
      </c>
      <c r="Z107" s="21">
        <v>100</v>
      </c>
      <c r="AA107" s="21">
        <v>55010016</v>
      </c>
      <c r="AB107" s="21">
        <v>100</v>
      </c>
      <c r="AC107" s="21"/>
      <c r="AD107" s="21"/>
      <c r="AE107" s="21"/>
      <c r="AF107" s="21"/>
      <c r="AG107" s="21"/>
      <c r="AH107" s="21"/>
      <c r="AI107" s="21">
        <f>IF(ISBLANK($Y107),0, LOOKUP($Y107,[1]Skill!$A:$A,[1]Skill!$Q:$Q)*$Z107/100)+
IF(ISBLANK($AA107),0, LOOKUP($AA107,[1]Skill!$A:$A,[1]Skill!$Q:$Q)*$AB107/100)+
IF(ISBLANK($AC107),0, LOOKUP($AC107,[1]Skill!$A:$A,[1]Skill!$Q:$Q)*$AD107/100)+
IF(ISBLANK($AE107),0, LOOKUP($AE107,[1]Skill!$A:$A,[1]Skill!$Q:$Q)*$AF107/100)+
IF(ISBLANK($AG107),0, LOOKUP($AG107,[1]Skill!$A:$A,[1]Skill!$Q:$Q)*$AH107/100)</f>
        <v>1100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4" t="str">
        <f t="shared" si="7"/>
        <v>0;0;0;0;0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4" t="str">
        <f t="shared" si="6"/>
        <v>0;0;0;0;0;0;0;0;0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1255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39.46</v>
      </c>
      <c r="U108" s="4">
        <v>10</v>
      </c>
      <c r="V108" s="4">
        <v>10</v>
      </c>
      <c r="W108" s="4" t="s">
        <v>2</v>
      </c>
      <c r="X108" s="4" t="s">
        <v>1096</v>
      </c>
      <c r="Y108" s="43">
        <v>55000017</v>
      </c>
      <c r="Z108" s="21">
        <v>100</v>
      </c>
      <c r="AA108" s="21">
        <v>55000039</v>
      </c>
      <c r="AB108" s="21">
        <v>12</v>
      </c>
      <c r="AC108" s="21">
        <v>55000082</v>
      </c>
      <c r="AD108" s="21">
        <v>40</v>
      </c>
      <c r="AE108" s="21">
        <v>55010007</v>
      </c>
      <c r="AF108" s="21">
        <v>100</v>
      </c>
      <c r="AG108" s="21"/>
      <c r="AH108" s="21"/>
      <c r="AI108" s="21">
        <f>IF(ISBLANK($Y108),0, LOOKUP($Y108,[1]Skill!$A:$A,[1]Skill!$Q:$Q)*$Z108/100)+
IF(ISBLANK($AA108),0, LOOKUP($AA108,[1]Skill!$A:$A,[1]Skill!$Q:$Q)*$AB108/100)+
IF(ISBLANK($AC108),0, LOOKUP($AC108,[1]Skill!$A:$A,[1]Skill!$Q:$Q)*$AD108/100)+
IF(ISBLANK($AE108),0, LOOKUP($AE108,[1]Skill!$A:$A,[1]Skill!$Q:$Q)*$AF108/100)+
IF(ISBLANK($AG108),0, LOOKUP($AG108,[1]Skill!$A:$A,[1]Skill!$Q:$Q)*$AH108/100)</f>
        <v>1146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4" t="str">
        <f t="shared" si="7"/>
        <v>0;0;0;0;0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4" t="str">
        <f t="shared" si="6"/>
        <v>0;0;0;0;0;0;0;0;0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1255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5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22</v>
      </c>
      <c r="U109" s="4">
        <v>70</v>
      </c>
      <c r="V109" s="4">
        <v>0</v>
      </c>
      <c r="W109" s="4" t="s">
        <v>128</v>
      </c>
      <c r="X109" s="4" t="s">
        <v>1097</v>
      </c>
      <c r="Y109" s="43">
        <v>55000135</v>
      </c>
      <c r="Z109" s="21">
        <v>100</v>
      </c>
      <c r="AA109" s="21">
        <v>55010005</v>
      </c>
      <c r="AB109" s="21">
        <v>100</v>
      </c>
      <c r="AC109" s="21">
        <v>55010019</v>
      </c>
      <c r="AD109" s="21">
        <v>100</v>
      </c>
      <c r="AE109" s="21">
        <v>55010028</v>
      </c>
      <c r="AF109" s="21">
        <v>100</v>
      </c>
      <c r="AG109" s="21"/>
      <c r="AH109" s="21"/>
      <c r="AI109" s="21">
        <f>IF(ISBLANK($Y109),0, LOOKUP($Y109,[1]Skill!$A:$A,[1]Skill!$Q:$Q)*$Z109/100)+
IF(ISBLANK($AA109),0, LOOKUP($AA109,[1]Skill!$A:$A,[1]Skill!$Q:$Q)*$AB109/100)+
IF(ISBLANK($AC109),0, LOOKUP($AC109,[1]Skill!$A:$A,[1]Skill!$Q:$Q)*$AD109/100)+
IF(ISBLANK($AE109),0, LOOKUP($AE109,[1]Skill!$A:$A,[1]Skill!$Q:$Q)*$AF109/100)+
IF(ISBLANK($AG109),0, LOOKUP($AG109,[1]Skill!$A:$A,[1]Skill!$Q:$Q)*$AH109/100)</f>
        <v>1300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4" t="str">
        <f t="shared" si="7"/>
        <v>0;0;0;0;0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4" t="str">
        <f t="shared" si="6"/>
        <v>0;0;0;0;0;0;0;0;0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1255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5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25.6</v>
      </c>
      <c r="U110" s="4">
        <v>70</v>
      </c>
      <c r="V110" s="4">
        <v>0</v>
      </c>
      <c r="W110" s="4" t="s">
        <v>130</v>
      </c>
      <c r="X110" s="4" t="s">
        <v>1098</v>
      </c>
      <c r="Y110" s="43">
        <v>55000135</v>
      </c>
      <c r="Z110" s="21">
        <v>100</v>
      </c>
      <c r="AA110" s="21">
        <v>55000136</v>
      </c>
      <c r="AB110" s="21">
        <v>60</v>
      </c>
      <c r="AC110" s="21">
        <v>55010005</v>
      </c>
      <c r="AD110" s="21">
        <v>100</v>
      </c>
      <c r="AE110" s="21">
        <v>55010019</v>
      </c>
      <c r="AF110" s="21">
        <v>100</v>
      </c>
      <c r="AG110" s="21">
        <v>55010028</v>
      </c>
      <c r="AH110" s="21">
        <v>100</v>
      </c>
      <c r="AI110" s="21">
        <f>IF(ISBLANK($Y110),0, LOOKUP($Y110,[1]Skill!$A:$A,[1]Skill!$Q:$Q)*$Z110/100)+
IF(ISBLANK($AA110),0, LOOKUP($AA110,[1]Skill!$A:$A,[1]Skill!$Q:$Q)*$AB110/100)+
IF(ISBLANK($AC110),0, LOOKUP($AC110,[1]Skill!$A:$A,[1]Skill!$Q:$Q)*$AD110/100)+
IF(ISBLANK($AE110),0, LOOKUP($AE110,[1]Skill!$A:$A,[1]Skill!$Q:$Q)*$AF110/100)+
IF(ISBLANK($AG110),0, LOOKUP($AG110,[1]Skill!$A:$A,[1]Skill!$Q:$Q)*$AH110/100)</f>
        <v>1660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4" t="str">
        <f t="shared" si="7"/>
        <v>0;0;0;0;0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4" t="str">
        <f t="shared" si="6"/>
        <v>0;0;0;0;0;0;0;0;0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1255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5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22</v>
      </c>
      <c r="U111" s="4">
        <v>40</v>
      </c>
      <c r="V111" s="4">
        <v>0</v>
      </c>
      <c r="W111" s="4" t="s">
        <v>132</v>
      </c>
      <c r="X111" s="4" t="s">
        <v>1099</v>
      </c>
      <c r="Y111" s="43">
        <v>55000038</v>
      </c>
      <c r="Z111" s="21">
        <v>30</v>
      </c>
      <c r="AA111" s="21">
        <v>55010005</v>
      </c>
      <c r="AB111" s="21">
        <v>100</v>
      </c>
      <c r="AC111" s="21">
        <v>55010019</v>
      </c>
      <c r="AD111" s="21">
        <v>100</v>
      </c>
      <c r="AE111" s="21">
        <v>55010025</v>
      </c>
      <c r="AF111" s="21">
        <v>100</v>
      </c>
      <c r="AG111" s="21">
        <v>55010028</v>
      </c>
      <c r="AH111" s="21">
        <v>100</v>
      </c>
      <c r="AI111" s="21">
        <f>IF(ISBLANK($Y111),0, LOOKUP($Y111,[1]Skill!$A:$A,[1]Skill!$Q:$Q)*$Z111/100)+
IF(ISBLANK($AA111),0, LOOKUP($AA111,[1]Skill!$A:$A,[1]Skill!$Q:$Q)*$AB111/100)+
IF(ISBLANK($AC111),0, LOOKUP($AC111,[1]Skill!$A:$A,[1]Skill!$Q:$Q)*$AD111/100)+
IF(ISBLANK($AE111),0, LOOKUP($AE111,[1]Skill!$A:$A,[1]Skill!$Q:$Q)*$AF111/100)+
IF(ISBLANK($AG111),0, LOOKUP($AG111,[1]Skill!$A:$A,[1]Skill!$Q:$Q)*$AH111/100)</f>
        <v>2700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4" t="str">
        <f t="shared" si="7"/>
        <v>0;0;0;0;0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4" t="str">
        <f t="shared" si="6"/>
        <v>0;0;0;0;0;0;0;0;0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1255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22</v>
      </c>
      <c r="U112" s="4">
        <v>40</v>
      </c>
      <c r="V112" s="4">
        <v>20</v>
      </c>
      <c r="W112" s="4" t="s">
        <v>118</v>
      </c>
      <c r="X112" s="4" t="s">
        <v>1281</v>
      </c>
      <c r="Y112" s="43">
        <v>55010003</v>
      </c>
      <c r="Z112" s="21">
        <v>100</v>
      </c>
      <c r="AA112" s="21">
        <v>55010004</v>
      </c>
      <c r="AB112" s="21">
        <v>100</v>
      </c>
      <c r="AC112" s="21">
        <v>55010028</v>
      </c>
      <c r="AD112" s="21">
        <v>100</v>
      </c>
      <c r="AE112" s="21"/>
      <c r="AF112" s="21"/>
      <c r="AG112" s="21"/>
      <c r="AH112" s="21"/>
      <c r="AI112" s="21">
        <f>IF(ISBLANK($Y112),0, LOOKUP($Y112,[1]Skill!$A:$A,[1]Skill!$Q:$Q)*$Z112/100)+
IF(ISBLANK($AA112),0, LOOKUP($AA112,[1]Skill!$A:$A,[1]Skill!$Q:$Q)*$AB112/100)+
IF(ISBLANK($AC112),0, LOOKUP($AC112,[1]Skill!$A:$A,[1]Skill!$Q:$Q)*$AD112/100)+
IF(ISBLANK($AE112),0, LOOKUP($AE112,[1]Skill!$A:$A,[1]Skill!$Q:$Q)*$AF112/100)+
IF(ISBLANK($AG112),0, LOOKUP($AG112,[1]Skill!$A:$A,[1]Skill!$Q:$Q)*$AH112/100)</f>
        <v>1800</v>
      </c>
      <c r="AJ112" s="21">
        <v>0</v>
      </c>
      <c r="AK112" s="21">
        <v>0</v>
      </c>
      <c r="AL112" s="21">
        <v>0</v>
      </c>
      <c r="AM112" s="21">
        <v>0</v>
      </c>
      <c r="AN112" s="21">
        <v>0</v>
      </c>
      <c r="AO112" s="4" t="str">
        <f t="shared" si="7"/>
        <v>0;0;0;0;0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4" t="str">
        <f t="shared" si="6"/>
        <v>0;0;0;0;0;0;0;0;0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1255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 t="s">
        <v>135</v>
      </c>
      <c r="X113" s="4" t="s">
        <v>1282</v>
      </c>
      <c r="Y113" s="43">
        <v>55000018</v>
      </c>
      <c r="Z113" s="21">
        <v>100</v>
      </c>
      <c r="AA113" s="21">
        <v>55010003</v>
      </c>
      <c r="AB113" s="21">
        <v>100</v>
      </c>
      <c r="AC113" s="21"/>
      <c r="AD113" s="21"/>
      <c r="AE113" s="21"/>
      <c r="AF113" s="21"/>
      <c r="AG113" s="21"/>
      <c r="AH113" s="21"/>
      <c r="AI113" s="21">
        <f>IF(ISBLANK($Y113),0, LOOKUP($Y113,[1]Skill!$A:$A,[1]Skill!$Q:$Q)*$Z113/100)+
IF(ISBLANK($AA113),0, LOOKUP($AA113,[1]Skill!$A:$A,[1]Skill!$Q:$Q)*$AB113/100)+
IF(ISBLANK($AC113),0, LOOKUP($AC113,[1]Skill!$A:$A,[1]Skill!$Q:$Q)*$AD113/100)+
IF(ISBLANK($AE113),0, LOOKUP($AE113,[1]Skill!$A:$A,[1]Skill!$Q:$Q)*$AF113/100)+
IF(ISBLANK($AG113),0, LOOKUP($AG113,[1]Skill!$A:$A,[1]Skill!$Q:$Q)*$AH113/100)</f>
        <v>666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4" t="str">
        <f t="shared" si="7"/>
        <v>0;0;0;0;0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4" t="str">
        <f t="shared" si="6"/>
        <v>0;0;0;0;0;0;0;0;0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1255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43.46</v>
      </c>
      <c r="U114" s="4">
        <v>10</v>
      </c>
      <c r="V114" s="4">
        <v>10</v>
      </c>
      <c r="W114" s="4" t="s">
        <v>89</v>
      </c>
      <c r="X114" s="4" t="s">
        <v>1283</v>
      </c>
      <c r="Y114" s="43">
        <v>55000040</v>
      </c>
      <c r="Z114" s="21">
        <v>12</v>
      </c>
      <c r="AA114" s="21">
        <v>55000137</v>
      </c>
      <c r="AB114" s="21">
        <v>100</v>
      </c>
      <c r="AC114" s="21">
        <v>55000138</v>
      </c>
      <c r="AD114" s="21">
        <v>100</v>
      </c>
      <c r="AE114" s="21">
        <v>55000324</v>
      </c>
      <c r="AF114" s="21">
        <v>20</v>
      </c>
      <c r="AG114" s="21">
        <v>55010011</v>
      </c>
      <c r="AH114" s="21">
        <v>100</v>
      </c>
      <c r="AI114" s="21">
        <f>IF(ISBLANK($Y114),0, LOOKUP($Y114,[1]Skill!$A:$A,[1]Skill!$Q:$Q)*$Z114/100)+
IF(ISBLANK($AA114),0, LOOKUP($AA114,[1]Skill!$A:$A,[1]Skill!$Q:$Q)*$AB114/100)+
IF(ISBLANK($AC114),0, LOOKUP($AC114,[1]Skill!$A:$A,[1]Skill!$Q:$Q)*$AD114/100)+
IF(ISBLANK($AE114),0, LOOKUP($AE114,[1]Skill!$A:$A,[1]Skill!$Q:$Q)*$AF114/100)+
IF(ISBLANK($AG114),0, LOOKUP($AG114,[1]Skill!$A:$A,[1]Skill!$Q:$Q)*$AH114/100)</f>
        <v>1346</v>
      </c>
      <c r="AJ114" s="21">
        <v>0</v>
      </c>
      <c r="AK114" s="21">
        <v>0</v>
      </c>
      <c r="AL114" s="21">
        <v>0</v>
      </c>
      <c r="AM114" s="21">
        <v>0</v>
      </c>
      <c r="AN114" s="21">
        <v>0</v>
      </c>
      <c r="AO114" s="4" t="str">
        <f t="shared" si="7"/>
        <v>0;0;0;0;0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4" t="str">
        <f t="shared" si="6"/>
        <v>0;0;0;0;0;0;0;0;0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1255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40.659999999999997</v>
      </c>
      <c r="U115" s="4">
        <v>10</v>
      </c>
      <c r="V115" s="4">
        <v>10</v>
      </c>
      <c r="W115" s="4" t="s">
        <v>94</v>
      </c>
      <c r="X115" s="4" t="s">
        <v>1284</v>
      </c>
      <c r="Y115" s="43">
        <v>55000040</v>
      </c>
      <c r="Z115" s="21">
        <v>12</v>
      </c>
      <c r="AA115" s="21">
        <v>55000109</v>
      </c>
      <c r="AB115" s="21">
        <v>100</v>
      </c>
      <c r="AC115" s="21">
        <v>55000139</v>
      </c>
      <c r="AD115" s="21">
        <v>100</v>
      </c>
      <c r="AE115" s="21">
        <v>55000331</v>
      </c>
      <c r="AF115" s="21">
        <v>20</v>
      </c>
      <c r="AG115" s="21">
        <v>55010011</v>
      </c>
      <c r="AH115" s="21">
        <v>100</v>
      </c>
      <c r="AI115" s="21">
        <f>IF(ISBLANK($Y115),0, LOOKUP($Y115,[1]Skill!$A:$A,[1]Skill!$Q:$Q)*$Z115/100)+
IF(ISBLANK($AA115),0, LOOKUP($AA115,[1]Skill!$A:$A,[1]Skill!$Q:$Q)*$AB115/100)+
IF(ISBLANK($AC115),0, LOOKUP($AC115,[1]Skill!$A:$A,[1]Skill!$Q:$Q)*$AD115/100)+
IF(ISBLANK($AE115),0, LOOKUP($AE115,[1]Skill!$A:$A,[1]Skill!$Q:$Q)*$AF115/100)+
IF(ISBLANK($AG115),0, LOOKUP($AG115,[1]Skill!$A:$A,[1]Skill!$Q:$Q)*$AH115/100)</f>
        <v>1366</v>
      </c>
      <c r="AJ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4" t="str">
        <f t="shared" si="7"/>
        <v>0;0;0;0;0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1">
        <v>0</v>
      </c>
      <c r="AY115" s="4" t="str">
        <f t="shared" si="6"/>
        <v>0;0;0;0;0;0;0;0;0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1255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21.46</v>
      </c>
      <c r="U116" s="4">
        <v>10</v>
      </c>
      <c r="V116" s="4">
        <v>10</v>
      </c>
      <c r="W116" s="4" t="s">
        <v>31</v>
      </c>
      <c r="X116" s="4" t="s">
        <v>1285</v>
      </c>
      <c r="Y116" s="43">
        <v>55000040</v>
      </c>
      <c r="Z116" s="21">
        <v>12</v>
      </c>
      <c r="AA116" s="21">
        <v>55000141</v>
      </c>
      <c r="AB116" s="21">
        <v>100</v>
      </c>
      <c r="AC116" s="21">
        <v>55000142</v>
      </c>
      <c r="AD116" s="21">
        <v>100</v>
      </c>
      <c r="AE116" s="21">
        <v>55000325</v>
      </c>
      <c r="AF116" s="21">
        <v>20</v>
      </c>
      <c r="AG116" s="21">
        <v>55010011</v>
      </c>
      <c r="AH116" s="21">
        <v>100</v>
      </c>
      <c r="AI116" s="21">
        <f>IF(ISBLANK($Y116),0, LOOKUP($Y116,[1]Skill!$A:$A,[1]Skill!$Q:$Q)*$Z116/100)+
IF(ISBLANK($AA116),0, LOOKUP($AA116,[1]Skill!$A:$A,[1]Skill!$Q:$Q)*$AB116/100)+
IF(ISBLANK($AC116),0, LOOKUP($AC116,[1]Skill!$A:$A,[1]Skill!$Q:$Q)*$AD116/100)+
IF(ISBLANK($AE116),0, LOOKUP($AE116,[1]Skill!$A:$A,[1]Skill!$Q:$Q)*$AF116/100)+
IF(ISBLANK($AG116),0, LOOKUP($AG116,[1]Skill!$A:$A,[1]Skill!$Q:$Q)*$AH116/100)</f>
        <v>1346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4" t="str">
        <f t="shared" si="7"/>
        <v>0;0;0;0;0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4" t="str">
        <f t="shared" si="6"/>
        <v>0;0;0;0;0;0;0;0;0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1255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 t="s">
        <v>4</v>
      </c>
      <c r="X117" s="7" t="s">
        <v>1100</v>
      </c>
      <c r="Y117" s="43">
        <v>55000143</v>
      </c>
      <c r="Z117" s="21">
        <v>25</v>
      </c>
      <c r="AA117" s="21">
        <v>55010004</v>
      </c>
      <c r="AB117" s="21">
        <v>100</v>
      </c>
      <c r="AC117" s="21"/>
      <c r="AD117" s="21"/>
      <c r="AE117" s="21"/>
      <c r="AF117" s="21"/>
      <c r="AG117" s="21"/>
      <c r="AH117" s="21"/>
      <c r="AI117" s="21">
        <f>IF(ISBLANK($Y117),0, LOOKUP($Y117,[1]Skill!$A:$A,[1]Skill!$Q:$Q)*$Z117/100)+
IF(ISBLANK($AA117),0, LOOKUP($AA117,[1]Skill!$A:$A,[1]Skill!$Q:$Q)*$AB117/100)+
IF(ISBLANK($AC117),0, LOOKUP($AC117,[1]Skill!$A:$A,[1]Skill!$Q:$Q)*$AD117/100)+
IF(ISBLANK($AE117),0, LOOKUP($AE117,[1]Skill!$A:$A,[1]Skill!$Q:$Q)*$AF117/100)+
IF(ISBLANK($AG117),0, LOOKUP($AG117,[1]Skill!$A:$A,[1]Skill!$Q:$Q)*$AH117/100)</f>
        <v>700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4" t="str">
        <f t="shared" si="7"/>
        <v>0;0;0;0;0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21">
        <v>0</v>
      </c>
      <c r="AY117" s="4" t="str">
        <f t="shared" si="6"/>
        <v>0;0;0;0;0;0;0;0;0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1255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39.659999999999997</v>
      </c>
      <c r="U118" s="4">
        <v>10</v>
      </c>
      <c r="V118" s="4">
        <v>10</v>
      </c>
      <c r="W118" s="4" t="s">
        <v>40</v>
      </c>
      <c r="X118" s="4" t="s">
        <v>1286</v>
      </c>
      <c r="Y118" s="43">
        <v>55000040</v>
      </c>
      <c r="Z118" s="21">
        <v>12</v>
      </c>
      <c r="AA118" s="21">
        <v>55000099</v>
      </c>
      <c r="AB118" s="21">
        <v>100</v>
      </c>
      <c r="AC118" s="21">
        <v>55000140</v>
      </c>
      <c r="AD118" s="21">
        <v>100</v>
      </c>
      <c r="AE118" s="21">
        <v>55000329</v>
      </c>
      <c r="AF118" s="21">
        <v>20</v>
      </c>
      <c r="AG118" s="21">
        <v>55010011</v>
      </c>
      <c r="AH118" s="21">
        <v>100</v>
      </c>
      <c r="AI118" s="21">
        <f>IF(ISBLANK($Y118),0, LOOKUP($Y118,[1]Skill!$A:$A,[1]Skill!$Q:$Q)*$Z118/100)+
IF(ISBLANK($AA118),0, LOOKUP($AA118,[1]Skill!$A:$A,[1]Skill!$Q:$Q)*$AB118/100)+
IF(ISBLANK($AC118),0, LOOKUP($AC118,[1]Skill!$A:$A,[1]Skill!$Q:$Q)*$AD118/100)+
IF(ISBLANK($AE118),0, LOOKUP($AE118,[1]Skill!$A:$A,[1]Skill!$Q:$Q)*$AF118/100)+
IF(ISBLANK($AG118),0, LOOKUP($AG118,[1]Skill!$A:$A,[1]Skill!$Q:$Q)*$AH118/100)</f>
        <v>1366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4" t="str">
        <f t="shared" si="7"/>
        <v>0;0;0;0;0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1">
        <v>0</v>
      </c>
      <c r="AY118" s="4" t="str">
        <f t="shared" si="6"/>
        <v>0;0;0;0;0;0;0;0;0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1255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40.86</v>
      </c>
      <c r="U119" s="4">
        <v>30</v>
      </c>
      <c r="V119" s="4">
        <v>10</v>
      </c>
      <c r="W119" s="4" t="s">
        <v>100</v>
      </c>
      <c r="X119" s="4" t="s">
        <v>1101</v>
      </c>
      <c r="Y119" s="43">
        <v>55000040</v>
      </c>
      <c r="Z119" s="21">
        <v>12</v>
      </c>
      <c r="AA119" s="21">
        <v>55000144</v>
      </c>
      <c r="AB119" s="21">
        <v>100</v>
      </c>
      <c r="AC119" s="21">
        <v>55000145</v>
      </c>
      <c r="AD119" s="21">
        <v>100</v>
      </c>
      <c r="AE119" s="21">
        <v>55000328</v>
      </c>
      <c r="AF119" s="21">
        <v>20</v>
      </c>
      <c r="AG119" s="21">
        <v>55010011</v>
      </c>
      <c r="AH119" s="21">
        <v>100</v>
      </c>
      <c r="AI119" s="21">
        <f>IF(ISBLANK($Y119),0, LOOKUP($Y119,[1]Skill!$A:$A,[1]Skill!$Q:$Q)*$Z119/100)+
IF(ISBLANK($AA119),0, LOOKUP($AA119,[1]Skill!$A:$A,[1]Skill!$Q:$Q)*$AB119/100)+
IF(ISBLANK($AC119),0, LOOKUP($AC119,[1]Skill!$A:$A,[1]Skill!$Q:$Q)*$AD119/100)+
IF(ISBLANK($AE119),0, LOOKUP($AE119,[1]Skill!$A:$A,[1]Skill!$Q:$Q)*$AF119/100)+
IF(ISBLANK($AG119),0, LOOKUP($AG119,[1]Skill!$A:$A,[1]Skill!$Q:$Q)*$AH119/100)</f>
        <v>1386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4" t="str">
        <f t="shared" si="7"/>
        <v>0;0;0;0;0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21">
        <v>0</v>
      </c>
      <c r="AY119" s="4" t="str">
        <f t="shared" si="6"/>
        <v>0;0;0;0;0;0;0;0;0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1255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28.42</v>
      </c>
      <c r="U120" s="4">
        <v>10</v>
      </c>
      <c r="V120" s="4">
        <v>10</v>
      </c>
      <c r="W120" s="4" t="s">
        <v>51</v>
      </c>
      <c r="X120" s="4" t="s">
        <v>1102</v>
      </c>
      <c r="Y120" s="43">
        <v>55000040</v>
      </c>
      <c r="Z120" s="21">
        <v>12</v>
      </c>
      <c r="AA120" s="21">
        <v>55000146</v>
      </c>
      <c r="AB120" s="21">
        <v>100</v>
      </c>
      <c r="AC120" s="21">
        <v>55000147</v>
      </c>
      <c r="AD120" s="21">
        <v>100</v>
      </c>
      <c r="AE120" s="21">
        <v>55000330</v>
      </c>
      <c r="AF120" s="21">
        <v>20</v>
      </c>
      <c r="AG120" s="21">
        <v>55010011</v>
      </c>
      <c r="AH120" s="21">
        <v>100</v>
      </c>
      <c r="AI120" s="21">
        <f>IF(ISBLANK($Y120),0, LOOKUP($Y120,[1]Skill!$A:$A,[1]Skill!$Q:$Q)*$Z120/100)+
IF(ISBLANK($AA120),0, LOOKUP($AA120,[1]Skill!$A:$A,[1]Skill!$Q:$Q)*$AB120/100)+
IF(ISBLANK($AC120),0, LOOKUP($AC120,[1]Skill!$A:$A,[1]Skill!$Q:$Q)*$AD120/100)+
IF(ISBLANK($AE120),0, LOOKUP($AE120,[1]Skill!$A:$A,[1]Skill!$Q:$Q)*$AF120/100)+
IF(ISBLANK($AG120),0, LOOKUP($AG120,[1]Skill!$A:$A,[1]Skill!$Q:$Q)*$AH120/100)</f>
        <v>1342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4" t="str">
        <f t="shared" si="7"/>
        <v>0;0;0;0;0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1">
        <v>0</v>
      </c>
      <c r="AY120" s="4" t="str">
        <f t="shared" si="6"/>
        <v>0;0;0;0;0;0;0;0;0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1255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34.125999999999998</v>
      </c>
      <c r="U121" s="4">
        <v>10</v>
      </c>
      <c r="V121" s="4">
        <v>10</v>
      </c>
      <c r="W121" s="4" t="s">
        <v>22</v>
      </c>
      <c r="X121" s="4" t="s">
        <v>1330</v>
      </c>
      <c r="Y121" s="43">
        <v>55000040</v>
      </c>
      <c r="Z121" s="21">
        <v>12</v>
      </c>
      <c r="AA121" s="21">
        <v>55000148</v>
      </c>
      <c r="AB121" s="21">
        <v>100</v>
      </c>
      <c r="AC121" s="21">
        <v>55000149</v>
      </c>
      <c r="AD121" s="21">
        <v>100</v>
      </c>
      <c r="AE121" s="21">
        <v>55000327</v>
      </c>
      <c r="AF121" s="21">
        <v>20</v>
      </c>
      <c r="AG121" s="21">
        <v>55010011</v>
      </c>
      <c r="AH121" s="21">
        <v>100</v>
      </c>
      <c r="AI121" s="21">
        <f>IF(ISBLANK($Y121),0, LOOKUP($Y121,[1]Skill!$A:$A,[1]Skill!$Q:$Q)*$Z121/100)+
IF(ISBLANK($AA121),0, LOOKUP($AA121,[1]Skill!$A:$A,[1]Skill!$Q:$Q)*$AB121/100)+
IF(ISBLANK($AC121),0, LOOKUP($AC121,[1]Skill!$A:$A,[1]Skill!$Q:$Q)*$AD121/100)+
IF(ISBLANK($AE121),0, LOOKUP($AE121,[1]Skill!$A:$A,[1]Skill!$Q:$Q)*$AF121/100)+
IF(ISBLANK($AG121),0, LOOKUP($AG121,[1]Skill!$A:$A,[1]Skill!$Q:$Q)*$AH121/100)</f>
        <v>1412.6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4" t="str">
        <f t="shared" si="7"/>
        <v>0;0;0;0;0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21">
        <v>0</v>
      </c>
      <c r="AY121" s="4" t="str">
        <f t="shared" si="6"/>
        <v>0;0;0;0;0;0;0;0;0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1255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 t="s">
        <v>4</v>
      </c>
      <c r="X122" s="4" t="s">
        <v>1103</v>
      </c>
      <c r="Y122" s="43">
        <v>55000150</v>
      </c>
      <c r="Z122" s="21">
        <v>100</v>
      </c>
      <c r="AA122" s="21">
        <v>55010004</v>
      </c>
      <c r="AB122" s="21">
        <v>100</v>
      </c>
      <c r="AC122" s="21"/>
      <c r="AD122" s="21"/>
      <c r="AE122" s="21"/>
      <c r="AF122" s="21"/>
      <c r="AG122" s="21"/>
      <c r="AH122" s="21"/>
      <c r="AI122" s="21">
        <f>IF(ISBLANK($Y122),0, LOOKUP($Y122,[1]Skill!$A:$A,[1]Skill!$Q:$Q)*$Z122/100)+
IF(ISBLANK($AA122),0, LOOKUP($AA122,[1]Skill!$A:$A,[1]Skill!$Q:$Q)*$AB122/100)+
IF(ISBLANK($AC122),0, LOOKUP($AC122,[1]Skill!$A:$A,[1]Skill!$Q:$Q)*$AD122/100)+
IF(ISBLANK($AE122),0, LOOKUP($AE122,[1]Skill!$A:$A,[1]Skill!$Q:$Q)*$AF122/100)+
IF(ISBLANK($AG122),0, LOOKUP($AG122,[1]Skill!$A:$A,[1]Skill!$Q:$Q)*$AH122/100)</f>
        <v>675</v>
      </c>
      <c r="AJ122" s="21">
        <v>0</v>
      </c>
      <c r="AK122" s="21">
        <v>0</v>
      </c>
      <c r="AL122" s="21">
        <v>0</v>
      </c>
      <c r="AM122" s="21">
        <v>0</v>
      </c>
      <c r="AN122" s="21">
        <v>0</v>
      </c>
      <c r="AO122" s="4" t="str">
        <f t="shared" si="7"/>
        <v>0;0;0;0;0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4" t="str">
        <f t="shared" si="6"/>
        <v>0;0;0;0;0;0;0;0;0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1255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 t="s">
        <v>4</v>
      </c>
      <c r="X123" s="4" t="s">
        <v>1104</v>
      </c>
      <c r="Y123" s="43">
        <v>55000227</v>
      </c>
      <c r="Z123" s="21">
        <v>50</v>
      </c>
      <c r="AA123" s="21">
        <v>55010004</v>
      </c>
      <c r="AB123" s="21">
        <v>100</v>
      </c>
      <c r="AC123" s="21">
        <v>55010008</v>
      </c>
      <c r="AD123" s="21">
        <v>100</v>
      </c>
      <c r="AE123" s="21"/>
      <c r="AF123" s="21"/>
      <c r="AG123" s="21"/>
      <c r="AH123" s="21"/>
      <c r="AI123" s="21">
        <f>IF(ISBLANK($Y123),0, LOOKUP($Y123,[1]Skill!$A:$A,[1]Skill!$Q:$Q)*$Z123/100)+
IF(ISBLANK($AA123),0, LOOKUP($AA123,[1]Skill!$A:$A,[1]Skill!$Q:$Q)*$AB123/100)+
IF(ISBLANK($AC123),0, LOOKUP($AC123,[1]Skill!$A:$A,[1]Skill!$Q:$Q)*$AD123/100)+
IF(ISBLANK($AE123),0, LOOKUP($AE123,[1]Skill!$A:$A,[1]Skill!$Q:$Q)*$AF123/100)+
IF(ISBLANK($AG123),0, LOOKUP($AG123,[1]Skill!$A:$A,[1]Skill!$Q:$Q)*$AH123/100)</f>
        <v>1350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4" t="str">
        <f t="shared" si="7"/>
        <v>0;0;0;0;0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21">
        <v>0</v>
      </c>
      <c r="AY123" s="4" t="str">
        <f t="shared" si="6"/>
        <v>0;0;0;0;0;0;0;0;0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1255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 t="s">
        <v>2</v>
      </c>
      <c r="X124" s="4" t="s">
        <v>1105</v>
      </c>
      <c r="Y124" s="43">
        <v>55000093</v>
      </c>
      <c r="Z124" s="21">
        <v>40</v>
      </c>
      <c r="AA124" s="21">
        <v>55000274</v>
      </c>
      <c r="AB124" s="21">
        <v>100</v>
      </c>
      <c r="AC124" s="21">
        <v>55010004</v>
      </c>
      <c r="AD124" s="21">
        <v>100</v>
      </c>
      <c r="AE124" s="21"/>
      <c r="AF124" s="21"/>
      <c r="AG124" s="21"/>
      <c r="AH124" s="21"/>
      <c r="AI124" s="21">
        <f>IF(ISBLANK($Y124),0, LOOKUP($Y124,[1]Skill!$A:$A,[1]Skill!$Q:$Q)*$Z124/100)+
IF(ISBLANK($AA124),0, LOOKUP($AA124,[1]Skill!$A:$A,[1]Skill!$Q:$Q)*$AB124/100)+
IF(ISBLANK($AC124),0, LOOKUP($AC124,[1]Skill!$A:$A,[1]Skill!$Q:$Q)*$AD124/100)+
IF(ISBLANK($AE124),0, LOOKUP($AE124,[1]Skill!$A:$A,[1]Skill!$Q:$Q)*$AF124/100)+
IF(ISBLANK($AG124),0, LOOKUP($AG124,[1]Skill!$A:$A,[1]Skill!$Q:$Q)*$AH124/100)</f>
        <v>710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4" t="str">
        <f t="shared" si="7"/>
        <v>0;0;0;0;0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21">
        <v>0</v>
      </c>
      <c r="AY124" s="4" t="str">
        <f t="shared" si="6"/>
        <v>0;0;0;0;0;0;0;0;0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1255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 t="s">
        <v>2</v>
      </c>
      <c r="X125" s="4" t="s">
        <v>1106</v>
      </c>
      <c r="Y125" s="43">
        <v>55000008</v>
      </c>
      <c r="Z125" s="21">
        <v>100</v>
      </c>
      <c r="AA125" s="21">
        <v>55000093</v>
      </c>
      <c r="AB125" s="21">
        <v>40</v>
      </c>
      <c r="AC125" s="21">
        <v>55010004</v>
      </c>
      <c r="AD125" s="21">
        <v>100</v>
      </c>
      <c r="AE125" s="21"/>
      <c r="AF125" s="21"/>
      <c r="AG125" s="21"/>
      <c r="AH125" s="21"/>
      <c r="AI125" s="21">
        <f>IF(ISBLANK($Y125),0, LOOKUP($Y125,[1]Skill!$A:$A,[1]Skill!$Q:$Q)*$Z125/100)+
IF(ISBLANK($AA125),0, LOOKUP($AA125,[1]Skill!$A:$A,[1]Skill!$Q:$Q)*$AB125/100)+
IF(ISBLANK($AC125),0, LOOKUP($AC125,[1]Skill!$A:$A,[1]Skill!$Q:$Q)*$AD125/100)+
IF(ISBLANK($AE125),0, LOOKUP($AE125,[1]Skill!$A:$A,[1]Skill!$Q:$Q)*$AF125/100)+
IF(ISBLANK($AG125),0, LOOKUP($AG125,[1]Skill!$A:$A,[1]Skill!$Q:$Q)*$AH125/100)</f>
        <v>746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4" t="str">
        <f t="shared" si="7"/>
        <v>0;0;0;0;0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21">
        <v>0</v>
      </c>
      <c r="AY125" s="4" t="str">
        <f t="shared" si="6"/>
        <v>0;0;0;0;0;0;0;0;0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1255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 t="s">
        <v>24</v>
      </c>
      <c r="X126" s="4" t="s">
        <v>1331</v>
      </c>
      <c r="Y126" s="43">
        <v>55000151</v>
      </c>
      <c r="Z126" s="21">
        <v>100</v>
      </c>
      <c r="AA126" s="21"/>
      <c r="AB126" s="21"/>
      <c r="AC126" s="21"/>
      <c r="AD126" s="21"/>
      <c r="AE126" s="21"/>
      <c r="AF126" s="21"/>
      <c r="AG126" s="21"/>
      <c r="AH126" s="21"/>
      <c r="AI126" s="21">
        <f>IF(ISBLANK($Y126),0, LOOKUP($Y126,[1]Skill!$A:$A,[1]Skill!$Q:$Q)*$Z126/100)+
IF(ISBLANK($AA126),0, LOOKUP($AA126,[1]Skill!$A:$A,[1]Skill!$Q:$Q)*$AB126/100)+
IF(ISBLANK($AC126),0, LOOKUP($AC126,[1]Skill!$A:$A,[1]Skill!$Q:$Q)*$AD126/100)+
IF(ISBLANK($AE126),0, LOOKUP($AE126,[1]Skill!$A:$A,[1]Skill!$Q:$Q)*$AF126/100)+
IF(ISBLANK($AG126),0, LOOKUP($AG126,[1]Skill!$A:$A,[1]Skill!$Q:$Q)*$AH126/100)</f>
        <v>200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4" t="str">
        <f t="shared" si="7"/>
        <v>0;0;0;0;0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21">
        <v>0</v>
      </c>
      <c r="AY126" s="4" t="str">
        <f t="shared" si="6"/>
        <v>0;0;0;0;0;0;0;0;0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1255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 t="s">
        <v>4</v>
      </c>
      <c r="X127" s="4" t="s">
        <v>1107</v>
      </c>
      <c r="Y127" s="43">
        <v>55000248</v>
      </c>
      <c r="Z127" s="21">
        <v>25</v>
      </c>
      <c r="AA127" s="21"/>
      <c r="AB127" s="21"/>
      <c r="AC127" s="21"/>
      <c r="AD127" s="21"/>
      <c r="AE127" s="21"/>
      <c r="AF127" s="21"/>
      <c r="AG127" s="21"/>
      <c r="AH127" s="21"/>
      <c r="AI127" s="21">
        <f>IF(ISBLANK($Y127),0, LOOKUP($Y127,[1]Skill!$A:$A,[1]Skill!$Q:$Q)*$Z127/100)+
IF(ISBLANK($AA127),0, LOOKUP($AA127,[1]Skill!$A:$A,[1]Skill!$Q:$Q)*$AB127/100)+
IF(ISBLANK($AC127),0, LOOKUP($AC127,[1]Skill!$A:$A,[1]Skill!$Q:$Q)*$AD127/100)+
IF(ISBLANK($AE127),0, LOOKUP($AE127,[1]Skill!$A:$A,[1]Skill!$Q:$Q)*$AF127/100)+
IF(ISBLANK($AG127),0, LOOKUP($AG127,[1]Skill!$A:$A,[1]Skill!$Q:$Q)*$AH127/100)</f>
        <v>200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4" t="str">
        <f t="shared" si="7"/>
        <v>0;0;0;0;0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21">
        <v>0</v>
      </c>
      <c r="AY127" s="4" t="str">
        <f t="shared" si="6"/>
        <v>0;0;0;0;0;0;0;0;0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1255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 t="s">
        <v>4</v>
      </c>
      <c r="X128" s="4" t="s">
        <v>1108</v>
      </c>
      <c r="Y128" s="43">
        <v>55000152</v>
      </c>
      <c r="Z128" s="21">
        <v>25</v>
      </c>
      <c r="AA128" s="21">
        <v>55010006</v>
      </c>
      <c r="AB128" s="21">
        <v>100</v>
      </c>
      <c r="AC128" s="21"/>
      <c r="AD128" s="21"/>
      <c r="AE128" s="21"/>
      <c r="AF128" s="21"/>
      <c r="AG128" s="21"/>
      <c r="AH128" s="21"/>
      <c r="AI128" s="21">
        <f>IF(ISBLANK($Y128),0, LOOKUP($Y128,[1]Skill!$A:$A,[1]Skill!$Q:$Q)*$Z128/100)+
IF(ISBLANK($AA128),0, LOOKUP($AA128,[1]Skill!$A:$A,[1]Skill!$Q:$Q)*$AB128/100)+
IF(ISBLANK($AC128),0, LOOKUP($AC128,[1]Skill!$A:$A,[1]Skill!$Q:$Q)*$AD128/100)+
IF(ISBLANK($AE128),0, LOOKUP($AE128,[1]Skill!$A:$A,[1]Skill!$Q:$Q)*$AF128/100)+
IF(ISBLANK($AG128),0, LOOKUP($AG128,[1]Skill!$A:$A,[1]Skill!$Q:$Q)*$AH128/100)</f>
        <v>675</v>
      </c>
      <c r="AJ128" s="21">
        <v>0</v>
      </c>
      <c r="AK128" s="21">
        <v>0</v>
      </c>
      <c r="AL128" s="21">
        <v>0</v>
      </c>
      <c r="AM128" s="21">
        <v>0</v>
      </c>
      <c r="AN128" s="21">
        <v>0</v>
      </c>
      <c r="AO128" s="4" t="str">
        <f t="shared" si="7"/>
        <v>0;0;0;0;0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21">
        <v>0</v>
      </c>
      <c r="AY128" s="4" t="str">
        <f t="shared" si="6"/>
        <v>0;0;0;0;0;0;0;0;0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1255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 t="s">
        <v>2</v>
      </c>
      <c r="X129" s="4" t="s">
        <v>1109</v>
      </c>
      <c r="Y129" s="43">
        <v>55000037</v>
      </c>
      <c r="Z129" s="21">
        <v>35</v>
      </c>
      <c r="AA129" s="21">
        <v>55000042</v>
      </c>
      <c r="AB129" s="21">
        <v>100</v>
      </c>
      <c r="AC129" s="21"/>
      <c r="AD129" s="21"/>
      <c r="AE129" s="21"/>
      <c r="AF129" s="21"/>
      <c r="AG129" s="21"/>
      <c r="AH129" s="21"/>
      <c r="AI129" s="21">
        <f>IF(ISBLANK($Y129),0, LOOKUP($Y129,[1]Skill!$A:$A,[1]Skill!$Q:$Q)*$Z129/100)+
IF(ISBLANK($AA129),0, LOOKUP($AA129,[1]Skill!$A:$A,[1]Skill!$Q:$Q)*$AB129/100)+
IF(ISBLANK($AC129),0, LOOKUP($AC129,[1]Skill!$A:$A,[1]Skill!$Q:$Q)*$AD129/100)+
IF(ISBLANK($AE129),0, LOOKUP($AE129,[1]Skill!$A:$A,[1]Skill!$Q:$Q)*$AF129/100)+
IF(ISBLANK($AG129),0, LOOKUP($AG129,[1]Skill!$A:$A,[1]Skill!$Q:$Q)*$AH129/100)</f>
        <v>375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4" t="str">
        <f t="shared" si="7"/>
        <v>0;0;0;0;0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21">
        <v>0</v>
      </c>
      <c r="AY129" s="4" t="str">
        <f t="shared" si="6"/>
        <v>0;0;0;0;0;0;0;0;0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1255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 t="s">
        <v>107</v>
      </c>
      <c r="X130" s="4" t="s">
        <v>1110</v>
      </c>
      <c r="Y130" s="43">
        <v>55000153</v>
      </c>
      <c r="Z130" s="21">
        <v>100</v>
      </c>
      <c r="AA130" s="21"/>
      <c r="AB130" s="21"/>
      <c r="AC130" s="21"/>
      <c r="AD130" s="21"/>
      <c r="AE130" s="21"/>
      <c r="AF130" s="21"/>
      <c r="AG130" s="21"/>
      <c r="AH130" s="21"/>
      <c r="AI130" s="21">
        <f>IF(ISBLANK($Y130),0, LOOKUP($Y130,[1]Skill!$A:$A,[1]Skill!$Q:$Q)*$Z130/100)+
IF(ISBLANK($AA130),0, LOOKUP($AA130,[1]Skill!$A:$A,[1]Skill!$Q:$Q)*$AB130/100)+
IF(ISBLANK($AC130),0, LOOKUP($AC130,[1]Skill!$A:$A,[1]Skill!$Q:$Q)*$AD130/100)+
IF(ISBLANK($AE130),0, LOOKUP($AE130,[1]Skill!$A:$A,[1]Skill!$Q:$Q)*$AF130/100)+
IF(ISBLANK($AG130),0, LOOKUP($AG130,[1]Skill!$A:$A,[1]Skill!$Q:$Q)*$AH130/100)</f>
        <v>27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4" t="str">
        <f t="shared" si="7"/>
        <v>0;0;0;0;0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21">
        <v>0</v>
      </c>
      <c r="AY130" s="4" t="str">
        <f t="shared" si="6"/>
        <v>0;0;0;0;0;0;0;0;0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1255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 t="s">
        <v>6</v>
      </c>
      <c r="X131" s="4" t="s">
        <v>1111</v>
      </c>
      <c r="Y131" s="43">
        <v>55000002</v>
      </c>
      <c r="Z131" s="21">
        <v>100</v>
      </c>
      <c r="AA131" s="21"/>
      <c r="AB131" s="21"/>
      <c r="AC131" s="21"/>
      <c r="AD131" s="21"/>
      <c r="AE131" s="21"/>
      <c r="AF131" s="21"/>
      <c r="AG131" s="21"/>
      <c r="AH131" s="21"/>
      <c r="AI131" s="21">
        <f>IF(ISBLANK($Y131),0, LOOKUP($Y131,[1]Skill!$A:$A,[1]Skill!$Q:$Q)*$Z131/100)+
IF(ISBLANK($AA131),0, LOOKUP($AA131,[1]Skill!$A:$A,[1]Skill!$Q:$Q)*$AB131/100)+
IF(ISBLANK($AC131),0, LOOKUP($AC131,[1]Skill!$A:$A,[1]Skill!$Q:$Q)*$AD131/100)+
IF(ISBLANK($AE131),0, LOOKUP($AE131,[1]Skill!$A:$A,[1]Skill!$Q:$Q)*$AF131/100)+
IF(ISBLANK($AG131),0, LOOKUP($AG131,[1]Skill!$A:$A,[1]Skill!$Q:$Q)*$AH131/100)</f>
        <v>80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4" t="str">
        <f t="shared" si="7"/>
        <v>0;0;0;0;0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1">
        <v>0</v>
      </c>
      <c r="AY131" s="4" t="str">
        <f t="shared" si="6"/>
        <v>0;0;0;0;0;0;0;0;0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1255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IF(T132&gt;10,5,IF(T132&gt;4,4,IF(T132&gt;2,3,IF(T132&gt;0,2,IF(T132&gt;-2.5,1,IF(T132&gt;-10,0,6))))))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SUM(J132:K132)+SUM(M132:S132)*5+4.4*SUM(AP132:AX132)+2.5*SUM(AJ132:AN132)+AI132/100+L132</f>
        <v>24.64</v>
      </c>
      <c r="U132" s="4">
        <v>10</v>
      </c>
      <c r="V132" s="4">
        <v>15</v>
      </c>
      <c r="W132" s="4" t="s">
        <v>4</v>
      </c>
      <c r="X132" s="4" t="s">
        <v>1112</v>
      </c>
      <c r="Y132" s="43">
        <v>55000019</v>
      </c>
      <c r="Z132" s="21">
        <v>100</v>
      </c>
      <c r="AA132" s="21">
        <v>55000246</v>
      </c>
      <c r="AB132" s="21">
        <v>100</v>
      </c>
      <c r="AC132" s="21"/>
      <c r="AD132" s="21"/>
      <c r="AE132" s="21"/>
      <c r="AF132" s="21"/>
      <c r="AG132" s="21"/>
      <c r="AH132" s="21"/>
      <c r="AI132" s="21">
        <f>IF(ISBLANK($Y132),0, LOOKUP($Y132,[1]Skill!$A:$A,[1]Skill!$Q:$Q)*$Z132/100)+
IF(ISBLANK($AA132),0, LOOKUP($AA132,[1]Skill!$A:$A,[1]Skill!$Q:$Q)*$AB132/100)+
IF(ISBLANK($AC132),0, LOOKUP($AC132,[1]Skill!$A:$A,[1]Skill!$Q:$Q)*$AD132/100)+
IF(ISBLANK($AE132),0, LOOKUP($AE132,[1]Skill!$A:$A,[1]Skill!$Q:$Q)*$AF132/100)+
IF(ISBLANK($AG132),0, LOOKUP($AG132,[1]Skill!$A:$A,[1]Skill!$Q:$Q)*$AH132/100)</f>
        <v>232</v>
      </c>
      <c r="AJ132" s="21">
        <v>0</v>
      </c>
      <c r="AK132" s="21">
        <v>0</v>
      </c>
      <c r="AL132" s="21">
        <v>0</v>
      </c>
      <c r="AM132" s="21">
        <v>0</v>
      </c>
      <c r="AN132" s="21">
        <v>0</v>
      </c>
      <c r="AO132" s="4" t="str">
        <f t="shared" si="7"/>
        <v>0;0;0;0;0</v>
      </c>
      <c r="AP132" s="21">
        <v>0</v>
      </c>
      <c r="AQ132" s="21">
        <v>0</v>
      </c>
      <c r="AR132" s="21">
        <v>0</v>
      </c>
      <c r="AS132" s="21">
        <v>0.3</v>
      </c>
      <c r="AT132" s="21">
        <v>0</v>
      </c>
      <c r="AU132" s="21">
        <v>0</v>
      </c>
      <c r="AV132" s="21">
        <v>0</v>
      </c>
      <c r="AW132" s="21">
        <v>0</v>
      </c>
      <c r="AX132" s="21">
        <v>0</v>
      </c>
      <c r="AY132" s="4" t="str">
        <f t="shared" ref="AY132:AY195" si="10">CONCATENATE(AP132,";",AQ132,";",AR132,";",AS132,";",AT132,";",AU132,";",AV132,";",AW132,";",AX132)</f>
        <v>0;0;0;0.3;0;0;0;0;0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1255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 t="s">
        <v>107</v>
      </c>
      <c r="X133" s="4" t="s">
        <v>1113</v>
      </c>
      <c r="Y133" s="43">
        <v>55000011</v>
      </c>
      <c r="Z133" s="21">
        <v>100</v>
      </c>
      <c r="AA133" s="21">
        <v>55000154</v>
      </c>
      <c r="AB133" s="21">
        <v>20</v>
      </c>
      <c r="AC133" s="21"/>
      <c r="AD133" s="21"/>
      <c r="AE133" s="21"/>
      <c r="AF133" s="21"/>
      <c r="AG133" s="21"/>
      <c r="AH133" s="21"/>
      <c r="AI133" s="21">
        <f>IF(ISBLANK($Y133),0, LOOKUP($Y133,[1]Skill!$A:$A,[1]Skill!$Q:$Q)*$Z133/100)+
IF(ISBLANK($AA133),0, LOOKUP($AA133,[1]Skill!$A:$A,[1]Skill!$Q:$Q)*$AB133/100)+
IF(ISBLANK($AC133),0, LOOKUP($AC133,[1]Skill!$A:$A,[1]Skill!$Q:$Q)*$AD133/100)+
IF(ISBLANK($AE133),0, LOOKUP($AE133,[1]Skill!$A:$A,[1]Skill!$Q:$Q)*$AF133/100)+
IF(ISBLANK($AG133),0, LOOKUP($AG133,[1]Skill!$A:$A,[1]Skill!$Q:$Q)*$AH133/100)</f>
        <v>152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4" t="str">
        <f t="shared" ref="AO133:AO196" si="11">CONCATENATE(AJ133,";",AK133,";",AL133,";",AM133,";",AN133)</f>
        <v>0;0;0;0;0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21">
        <v>0</v>
      </c>
      <c r="AY133" s="4" t="str">
        <f t="shared" si="10"/>
        <v>0;0;0;0;0;0;0;0;0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1255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 t="s">
        <v>2</v>
      </c>
      <c r="X134" s="4" t="s">
        <v>1263</v>
      </c>
      <c r="Y134" s="43">
        <v>55000035</v>
      </c>
      <c r="Z134" s="21">
        <v>20</v>
      </c>
      <c r="AA134" s="21">
        <v>55000249</v>
      </c>
      <c r="AB134" s="21">
        <v>35</v>
      </c>
      <c r="AC134" s="21"/>
      <c r="AD134" s="21"/>
      <c r="AE134" s="21"/>
      <c r="AF134" s="21"/>
      <c r="AG134" s="21"/>
      <c r="AH134" s="21"/>
      <c r="AI134" s="21">
        <f>IF(ISBLANK($Y134),0, LOOKUP($Y134,[1]Skill!$A:$A,[1]Skill!$Q:$Q)*$Z134/100)+
IF(ISBLANK($AA134),0, LOOKUP($AA134,[1]Skill!$A:$A,[1]Skill!$Q:$Q)*$AB134/100)+
IF(ISBLANK($AC134),0, LOOKUP($AC134,[1]Skill!$A:$A,[1]Skill!$Q:$Q)*$AD134/100)+
IF(ISBLANK($AE134),0, LOOKUP($AE134,[1]Skill!$A:$A,[1]Skill!$Q:$Q)*$AF134/100)+
IF(ISBLANK($AG134),0, LOOKUP($AG134,[1]Skill!$A:$A,[1]Skill!$Q:$Q)*$AH134/100)</f>
        <v>300</v>
      </c>
      <c r="AJ134" s="21">
        <v>0</v>
      </c>
      <c r="AK134" s="21">
        <v>0</v>
      </c>
      <c r="AL134" s="21">
        <v>0</v>
      </c>
      <c r="AM134" s="21">
        <v>0</v>
      </c>
      <c r="AN134" s="21">
        <v>0</v>
      </c>
      <c r="AO134" s="4" t="str">
        <f t="shared" si="11"/>
        <v>0;0;0;0;0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4" t="str">
        <f t="shared" si="10"/>
        <v>0;0;0;0;0;0;0;0;0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1255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 t="s">
        <v>78</v>
      </c>
      <c r="X135" s="7" t="s">
        <v>1114</v>
      </c>
      <c r="Y135" s="43">
        <v>55000143</v>
      </c>
      <c r="Z135" s="21">
        <v>40</v>
      </c>
      <c r="AA135" s="21">
        <v>55010004</v>
      </c>
      <c r="AB135" s="21">
        <v>100</v>
      </c>
      <c r="AC135" s="21"/>
      <c r="AD135" s="21"/>
      <c r="AE135" s="21"/>
      <c r="AF135" s="21"/>
      <c r="AG135" s="21"/>
      <c r="AH135" s="21"/>
      <c r="AI135" s="21">
        <f>IF(ISBLANK($Y135),0, LOOKUP($Y135,[1]Skill!$A:$A,[1]Skill!$Q:$Q)*$Z135/100)+
IF(ISBLANK($AA135),0, LOOKUP($AA135,[1]Skill!$A:$A,[1]Skill!$Q:$Q)*$AB135/100)+
IF(ISBLANK($AC135),0, LOOKUP($AC135,[1]Skill!$A:$A,[1]Skill!$Q:$Q)*$AD135/100)+
IF(ISBLANK($AE135),0, LOOKUP($AE135,[1]Skill!$A:$A,[1]Skill!$Q:$Q)*$AF135/100)+
IF(ISBLANK($AG135),0, LOOKUP($AG135,[1]Skill!$A:$A,[1]Skill!$Q:$Q)*$AH135/100)</f>
        <v>760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4" t="str">
        <f t="shared" si="11"/>
        <v>0;0;0;0;0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0.3</v>
      </c>
      <c r="AV135" s="21">
        <v>0</v>
      </c>
      <c r="AW135" s="21">
        <v>0</v>
      </c>
      <c r="AX135" s="21">
        <v>0</v>
      </c>
      <c r="AY135" s="4" t="str">
        <f t="shared" si="10"/>
        <v>0;0;0;0;0;0.3;0;0;0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1255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 t="s">
        <v>107</v>
      </c>
      <c r="X136" s="4" t="s">
        <v>1287</v>
      </c>
      <c r="Y136" s="43">
        <v>55000031</v>
      </c>
      <c r="Z136" s="21">
        <v>30</v>
      </c>
      <c r="AA136" s="21">
        <v>55000155</v>
      </c>
      <c r="AB136" s="21">
        <v>100</v>
      </c>
      <c r="AC136" s="21"/>
      <c r="AD136" s="21"/>
      <c r="AE136" s="21"/>
      <c r="AF136" s="21"/>
      <c r="AG136" s="21"/>
      <c r="AH136" s="21"/>
      <c r="AI136" s="21">
        <f>IF(ISBLANK($Y136),0, LOOKUP($Y136,[1]Skill!$A:$A,[1]Skill!$Q:$Q)*$Z136/100)+
IF(ISBLANK($AA136),0, LOOKUP($AA136,[1]Skill!$A:$A,[1]Skill!$Q:$Q)*$AB136/100)+
IF(ISBLANK($AC136),0, LOOKUP($AC136,[1]Skill!$A:$A,[1]Skill!$Q:$Q)*$AD136/100)+
IF(ISBLANK($AE136),0, LOOKUP($AE136,[1]Skill!$A:$A,[1]Skill!$Q:$Q)*$AF136/100)+
IF(ISBLANK($AG136),0, LOOKUP($AG136,[1]Skill!$A:$A,[1]Skill!$Q:$Q)*$AH136/100)</f>
        <v>0</v>
      </c>
      <c r="AJ136" s="21">
        <v>0</v>
      </c>
      <c r="AK136" s="21">
        <v>0</v>
      </c>
      <c r="AL136" s="21">
        <v>0</v>
      </c>
      <c r="AM136" s="21">
        <v>0</v>
      </c>
      <c r="AN136" s="21">
        <v>0</v>
      </c>
      <c r="AO136" s="4" t="str">
        <f t="shared" si="11"/>
        <v>0;0;0;0;0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21">
        <v>0</v>
      </c>
      <c r="AY136" s="4" t="str">
        <f t="shared" si="10"/>
        <v>0;0;0;0;0;0;0;0;0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1255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4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7.9600000000000009</v>
      </c>
      <c r="U137" s="4">
        <v>10</v>
      </c>
      <c r="V137" s="4">
        <v>15</v>
      </c>
      <c r="W137" s="4" t="s">
        <v>2</v>
      </c>
      <c r="X137" s="4" t="s">
        <v>1115</v>
      </c>
      <c r="Y137" s="43">
        <v>55000012</v>
      </c>
      <c r="Z137" s="21">
        <v>100</v>
      </c>
      <c r="AA137" s="21">
        <v>55000093</v>
      </c>
      <c r="AB137" s="21">
        <v>70</v>
      </c>
      <c r="AC137" s="21">
        <v>55000156</v>
      </c>
      <c r="AD137" s="21">
        <v>100</v>
      </c>
      <c r="AE137" s="21">
        <v>55010025</v>
      </c>
      <c r="AF137" s="21">
        <v>100</v>
      </c>
      <c r="AG137" s="21"/>
      <c r="AH137" s="21"/>
      <c r="AI137" s="21">
        <f>IF(ISBLANK($Y137),0, LOOKUP($Y137,[1]Skill!$A:$A,[1]Skill!$Q:$Q)*$Z137/100)+
IF(ISBLANK($AA137),0, LOOKUP($AA137,[1]Skill!$A:$A,[1]Skill!$Q:$Q)*$AB137/100)+
IF(ISBLANK($AC137),0, LOOKUP($AC137,[1]Skill!$A:$A,[1]Skill!$Q:$Q)*$AD137/100)+
IF(ISBLANK($AE137),0, LOOKUP($AE137,[1]Skill!$A:$A,[1]Skill!$Q:$Q)*$AF137/100)+
IF(ISBLANK($AG137),0, LOOKUP($AG137,[1]Skill!$A:$A,[1]Skill!$Q:$Q)*$AH137/100)</f>
        <v>896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4" t="str">
        <f t="shared" si="11"/>
        <v>0;0;0;0;0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1">
        <v>0</v>
      </c>
      <c r="AY137" s="4" t="str">
        <f t="shared" si="10"/>
        <v>0;0;0;0;0;0;0;0;0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1255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 t="s">
        <v>6</v>
      </c>
      <c r="X138" s="4" t="s">
        <v>1332</v>
      </c>
      <c r="Y138" s="43">
        <v>55000157</v>
      </c>
      <c r="Z138" s="21">
        <v>10</v>
      </c>
      <c r="AA138" s="21">
        <v>55010009</v>
      </c>
      <c r="AB138" s="21">
        <v>100</v>
      </c>
      <c r="AC138" s="21"/>
      <c r="AD138" s="21"/>
      <c r="AE138" s="21"/>
      <c r="AF138" s="21"/>
      <c r="AG138" s="21"/>
      <c r="AH138" s="21"/>
      <c r="AI138" s="21">
        <f>IF(ISBLANK($Y138),0, LOOKUP($Y138,[1]Skill!$A:$A,[1]Skill!$Q:$Q)*$Z138/100)+
IF(ISBLANK($AA138),0, LOOKUP($AA138,[1]Skill!$A:$A,[1]Skill!$Q:$Q)*$AB138/100)+
IF(ISBLANK($AC138),0, LOOKUP($AC138,[1]Skill!$A:$A,[1]Skill!$Q:$Q)*$AD138/100)+
IF(ISBLANK($AE138),0, LOOKUP($AE138,[1]Skill!$A:$A,[1]Skill!$Q:$Q)*$AF138/100)+
IF(ISBLANK($AG138),0, LOOKUP($AG138,[1]Skill!$A:$A,[1]Skill!$Q:$Q)*$AH138/100)</f>
        <v>900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4" t="str">
        <f t="shared" si="11"/>
        <v>0;0;0;0;0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1">
        <v>0</v>
      </c>
      <c r="AY138" s="4" t="str">
        <f t="shared" si="10"/>
        <v>0;0;0;0;0;0;0;0;0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1255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47.8</v>
      </c>
      <c r="U139" s="4">
        <v>10</v>
      </c>
      <c r="V139" s="4">
        <v>10</v>
      </c>
      <c r="W139" s="4" t="s">
        <v>107</v>
      </c>
      <c r="X139" s="4" t="s">
        <v>1288</v>
      </c>
      <c r="Y139" s="43">
        <v>55000119</v>
      </c>
      <c r="Z139" s="21">
        <v>40</v>
      </c>
      <c r="AA139" s="21">
        <v>55010009</v>
      </c>
      <c r="AB139" s="21">
        <v>100</v>
      </c>
      <c r="AC139" s="21">
        <v>55010013</v>
      </c>
      <c r="AD139" s="21">
        <v>100</v>
      </c>
      <c r="AE139" s="21"/>
      <c r="AF139" s="21"/>
      <c r="AG139" s="21"/>
      <c r="AH139" s="21"/>
      <c r="AI139" s="21">
        <f>IF(ISBLANK($Y139),0, LOOKUP($Y139,[1]Skill!$A:$A,[1]Skill!$Q:$Q)*$Z139/100)+
IF(ISBLANK($AA139),0, LOOKUP($AA139,[1]Skill!$A:$A,[1]Skill!$Q:$Q)*$AB139/100)+
IF(ISBLANK($AC139),0, LOOKUP($AC139,[1]Skill!$A:$A,[1]Skill!$Q:$Q)*$AD139/100)+
IF(ISBLANK($AE139),0, LOOKUP($AE139,[1]Skill!$A:$A,[1]Skill!$Q:$Q)*$AF139/100)+
IF(ISBLANK($AG139),0, LOOKUP($AG139,[1]Skill!$A:$A,[1]Skill!$Q:$Q)*$AH139/100)</f>
        <v>1480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4" t="str">
        <f t="shared" si="11"/>
        <v>0;0;0;0;0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1">
        <v>0</v>
      </c>
      <c r="AY139" s="4" t="str">
        <f t="shared" si="10"/>
        <v>0;0;0;0;0;0;0;0;0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1255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5</v>
      </c>
      <c r="I140" s="4">
        <v>2</v>
      </c>
      <c r="J140" s="4">
        <v>16</v>
      </c>
      <c r="K140" s="4">
        <v>9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22</v>
      </c>
      <c r="U140" s="4">
        <v>10</v>
      </c>
      <c r="V140" s="4">
        <v>20</v>
      </c>
      <c r="W140" s="4" t="s">
        <v>38</v>
      </c>
      <c r="X140" s="4"/>
      <c r="Y140" s="43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>
        <f>IF(ISBLANK($Y140),0, LOOKUP($Y140,[1]Skill!$A:$A,[1]Skill!$Q:$Q)*$Z140/100)+
IF(ISBLANK($AA140),0, LOOKUP($AA140,[1]Skill!$A:$A,[1]Skill!$Q:$Q)*$AB140/100)+
IF(ISBLANK($AC140),0, LOOKUP($AC140,[1]Skill!$A:$A,[1]Skill!$Q:$Q)*$AD140/100)+
IF(ISBLANK($AE140),0, LOOKUP($AE140,[1]Skill!$A:$A,[1]Skill!$Q:$Q)*$AF140/100)+
IF(ISBLANK($AG140),0, LOOKUP($AG140,[1]Skill!$A:$A,[1]Skill!$Q:$Q)*$AH140/100)</f>
        <v>0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4" t="str">
        <f t="shared" si="11"/>
        <v>0;0;0;0;0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0</v>
      </c>
      <c r="AY140" s="4" t="str">
        <f t="shared" si="10"/>
        <v>0;0;0;0;0;0;0;0;0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1256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-10.6</v>
      </c>
      <c r="U141" s="4">
        <v>10</v>
      </c>
      <c r="V141" s="4">
        <v>15</v>
      </c>
      <c r="W141" s="4" t="s">
        <v>12</v>
      </c>
      <c r="X141" s="4" t="s">
        <v>1116</v>
      </c>
      <c r="Y141" s="43">
        <v>55000088</v>
      </c>
      <c r="Z141" s="21">
        <v>40</v>
      </c>
      <c r="AA141" s="21">
        <v>55000159</v>
      </c>
      <c r="AB141" s="21">
        <v>100</v>
      </c>
      <c r="AC141" s="21">
        <v>55010029</v>
      </c>
      <c r="AD141" s="21">
        <v>100</v>
      </c>
      <c r="AE141" s="21"/>
      <c r="AF141" s="21"/>
      <c r="AG141" s="21"/>
      <c r="AH141" s="21"/>
      <c r="AI141" s="21">
        <f>IF(ISBLANK($Y141),0, LOOKUP($Y141,[1]Skill!$A:$A,[1]Skill!$Q:$Q)*$Z141/100)+
IF(ISBLANK($AA141),0, LOOKUP($AA141,[1]Skill!$A:$A,[1]Skill!$Q:$Q)*$AB141/100)+
IF(ISBLANK($AC141),0, LOOKUP($AC141,[1]Skill!$A:$A,[1]Skill!$Q:$Q)*$AD141/100)+
IF(ISBLANK($AE141),0, LOOKUP($AE141,[1]Skill!$A:$A,[1]Skill!$Q:$Q)*$AF141/100)+
IF(ISBLANK($AG141),0, LOOKUP($AG141,[1]Skill!$A:$A,[1]Skill!$Q:$Q)*$AH141/100)</f>
        <v>840</v>
      </c>
      <c r="AJ141" s="21">
        <v>0</v>
      </c>
      <c r="AK141" s="21">
        <v>0</v>
      </c>
      <c r="AL141" s="21">
        <v>0</v>
      </c>
      <c r="AM141" s="21">
        <v>0</v>
      </c>
      <c r="AN141" s="21">
        <v>0</v>
      </c>
      <c r="AO141" s="4" t="str">
        <f t="shared" si="11"/>
        <v>0;0;0;0;0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21">
        <v>0</v>
      </c>
      <c r="AY141" s="4" t="str">
        <f t="shared" si="10"/>
        <v>0;0;0;0;0;0;0;0;0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1255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35.659999999999997</v>
      </c>
      <c r="U142" s="4">
        <v>10</v>
      </c>
      <c r="V142" s="4">
        <v>10</v>
      </c>
      <c r="W142" s="4" t="s">
        <v>40</v>
      </c>
      <c r="X142" s="4" t="s">
        <v>1289</v>
      </c>
      <c r="Y142" s="43">
        <v>55000018</v>
      </c>
      <c r="Z142" s="21">
        <v>100</v>
      </c>
      <c r="AA142" s="21">
        <v>55010003</v>
      </c>
      <c r="AB142" s="21">
        <v>100</v>
      </c>
      <c r="AC142" s="21">
        <v>55010028</v>
      </c>
      <c r="AD142" s="21">
        <v>100</v>
      </c>
      <c r="AE142" s="21"/>
      <c r="AF142" s="21"/>
      <c r="AG142" s="21"/>
      <c r="AH142" s="21"/>
      <c r="AI142" s="21">
        <f>IF(ISBLANK($Y142),0, LOOKUP($Y142,[1]Skill!$A:$A,[1]Skill!$Q:$Q)*$Z142/100)+
IF(ISBLANK($AA142),0, LOOKUP($AA142,[1]Skill!$A:$A,[1]Skill!$Q:$Q)*$AB142/100)+
IF(ISBLANK($AC142),0, LOOKUP($AC142,[1]Skill!$A:$A,[1]Skill!$Q:$Q)*$AD142/100)+
IF(ISBLANK($AE142),0, LOOKUP($AE142,[1]Skill!$A:$A,[1]Skill!$Q:$Q)*$AF142/100)+
IF(ISBLANK($AG142),0, LOOKUP($AG142,[1]Skill!$A:$A,[1]Skill!$Q:$Q)*$AH142/100)</f>
        <v>1266</v>
      </c>
      <c r="AJ142" s="21">
        <v>0</v>
      </c>
      <c r="AK142" s="21">
        <v>0</v>
      </c>
      <c r="AL142" s="21">
        <v>0</v>
      </c>
      <c r="AM142" s="21">
        <v>0</v>
      </c>
      <c r="AN142" s="21">
        <v>0</v>
      </c>
      <c r="AO142" s="4" t="str">
        <f t="shared" si="11"/>
        <v>0;0;0;0;0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1">
        <v>0</v>
      </c>
      <c r="AY142" s="4" t="str">
        <f t="shared" si="10"/>
        <v>0;0;0;0;0;0;0;0;0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1255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4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5.5</v>
      </c>
      <c r="U143" s="4">
        <v>10</v>
      </c>
      <c r="V143" s="4">
        <v>25</v>
      </c>
      <c r="W143" s="4" t="s">
        <v>4</v>
      </c>
      <c r="X143" s="4" t="s">
        <v>1117</v>
      </c>
      <c r="Y143" s="43">
        <v>55000001</v>
      </c>
      <c r="Z143" s="21">
        <v>100</v>
      </c>
      <c r="AA143" s="21">
        <v>55000250</v>
      </c>
      <c r="AB143" s="21">
        <v>50</v>
      </c>
      <c r="AC143" s="21">
        <v>55010004</v>
      </c>
      <c r="AD143" s="21">
        <v>100</v>
      </c>
      <c r="AE143" s="21"/>
      <c r="AF143" s="21"/>
      <c r="AG143" s="21"/>
      <c r="AH143" s="21"/>
      <c r="AI143" s="21">
        <f>IF(ISBLANK($Y143),0, LOOKUP($Y143,[1]Skill!$A:$A,[1]Skill!$Q:$Q)*$Z143/100)+
IF(ISBLANK($AA143),0, LOOKUP($AA143,[1]Skill!$A:$A,[1]Skill!$Q:$Q)*$AB143/100)+
IF(ISBLANK($AC143),0, LOOKUP($AC143,[1]Skill!$A:$A,[1]Skill!$Q:$Q)*$AD143/100)+
IF(ISBLANK($AE143),0, LOOKUP($AE143,[1]Skill!$A:$A,[1]Skill!$Q:$Q)*$AF143/100)+
IF(ISBLANK($AG143),0, LOOKUP($AG143,[1]Skill!$A:$A,[1]Skill!$Q:$Q)*$AH143/100)</f>
        <v>950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4" t="str">
        <f t="shared" si="11"/>
        <v>0;0;0;0;0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21">
        <v>0</v>
      </c>
      <c r="AY143" s="4" t="str">
        <f t="shared" si="10"/>
        <v>0;0;0;0;0;0;0;0;0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1255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27.75</v>
      </c>
      <c r="U144" s="4">
        <v>10</v>
      </c>
      <c r="V144" s="4">
        <v>15</v>
      </c>
      <c r="W144" s="4" t="s">
        <v>16</v>
      </c>
      <c r="X144" s="4" t="s">
        <v>1333</v>
      </c>
      <c r="Y144" s="43">
        <v>55000044</v>
      </c>
      <c r="Z144" s="21">
        <v>7</v>
      </c>
      <c r="AA144" s="21">
        <v>55010002</v>
      </c>
      <c r="AB144" s="21">
        <v>100</v>
      </c>
      <c r="AC144" s="21"/>
      <c r="AD144" s="21"/>
      <c r="AE144" s="21"/>
      <c r="AF144" s="21"/>
      <c r="AG144" s="21"/>
      <c r="AH144" s="21"/>
      <c r="AI144" s="21">
        <f>IF(ISBLANK($Y144),0, LOOKUP($Y144,[1]Skill!$A:$A,[1]Skill!$Q:$Q)*$Z144/100)+
IF(ISBLANK($AA144),0, LOOKUP($AA144,[1]Skill!$A:$A,[1]Skill!$Q:$Q)*$AB144/100)+
IF(ISBLANK($AC144),0, LOOKUP($AC144,[1]Skill!$A:$A,[1]Skill!$Q:$Q)*$AD144/100)+
IF(ISBLANK($AE144),0, LOOKUP($AE144,[1]Skill!$A:$A,[1]Skill!$Q:$Q)*$AF144/100)+
IF(ISBLANK($AG144),0, LOOKUP($AG144,[1]Skill!$A:$A,[1]Skill!$Q:$Q)*$AH144/100)</f>
        <v>775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4" t="str">
        <f t="shared" si="11"/>
        <v>0;0;0;0;0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1">
        <v>0</v>
      </c>
      <c r="AY144" s="4" t="str">
        <f t="shared" si="10"/>
        <v>0;0;0;0;0;0;0;0;0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1254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5</v>
      </c>
      <c r="I145" s="4">
        <v>1</v>
      </c>
      <c r="J145" s="4">
        <v>17</v>
      </c>
      <c r="K145" s="4">
        <v>0</v>
      </c>
      <c r="L145" s="9">
        <v>-5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24</v>
      </c>
      <c r="U145" s="4">
        <v>30</v>
      </c>
      <c r="V145" s="4">
        <v>15</v>
      </c>
      <c r="W145" s="4" t="s">
        <v>0</v>
      </c>
      <c r="X145" s="4" t="s">
        <v>1357</v>
      </c>
      <c r="Y145" s="43">
        <v>55010002</v>
      </c>
      <c r="Z145" s="21">
        <v>100</v>
      </c>
      <c r="AA145" s="21">
        <v>55010028</v>
      </c>
      <c r="AB145" s="21">
        <v>100</v>
      </c>
      <c r="AC145" s="21"/>
      <c r="AD145" s="21"/>
      <c r="AE145" s="21"/>
      <c r="AF145" s="21"/>
      <c r="AG145" s="21"/>
      <c r="AH145" s="21"/>
      <c r="AI145" s="21">
        <f>IF(ISBLANK($Y145),0, LOOKUP($Y145,[1]Skill!$A:$A,[1]Skill!$Q:$Q)*$Z145/100)+
IF(ISBLANK($AA145),0, LOOKUP($AA145,[1]Skill!$A:$A,[1]Skill!$Q:$Q)*$AB145/100)+
IF(ISBLANK($AC145),0, LOOKUP($AC145,[1]Skill!$A:$A,[1]Skill!$Q:$Q)*$AD145/100)+
IF(ISBLANK($AE145),0, LOOKUP($AE145,[1]Skill!$A:$A,[1]Skill!$Q:$Q)*$AF145/100)+
IF(ISBLANK($AG145),0, LOOKUP($AG145,[1]Skill!$A:$A,[1]Skill!$Q:$Q)*$AH145/100)</f>
        <v>1200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4" t="str">
        <f t="shared" si="11"/>
        <v>0;0;0;0;0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4" t="str">
        <f t="shared" si="10"/>
        <v>0;0;0;0;0;0;0;0;0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1256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 t="s">
        <v>107</v>
      </c>
      <c r="X146" s="4" t="s">
        <v>1118</v>
      </c>
      <c r="Y146" s="43">
        <v>55000101</v>
      </c>
      <c r="Z146" s="21">
        <v>100</v>
      </c>
      <c r="AA146" s="21">
        <v>55000251</v>
      </c>
      <c r="AB146" s="21">
        <v>100</v>
      </c>
      <c r="AC146" s="21">
        <v>55010009</v>
      </c>
      <c r="AD146" s="21">
        <v>100</v>
      </c>
      <c r="AE146" s="21"/>
      <c r="AF146" s="21"/>
      <c r="AG146" s="21"/>
      <c r="AH146" s="21"/>
      <c r="AI146" s="21">
        <f>IF(ISBLANK($Y146),0, LOOKUP($Y146,[1]Skill!$A:$A,[1]Skill!$Q:$Q)*$Z146/100)+
IF(ISBLANK($AA146),0, LOOKUP($AA146,[1]Skill!$A:$A,[1]Skill!$Q:$Q)*$AB146/100)+
IF(ISBLANK($AC146),0, LOOKUP($AC146,[1]Skill!$A:$A,[1]Skill!$Q:$Q)*$AD146/100)+
IF(ISBLANK($AE146),0, LOOKUP($AE146,[1]Skill!$A:$A,[1]Skill!$Q:$Q)*$AF146/100)+
IF(ISBLANK($AG146),0, LOOKUP($AG146,[1]Skill!$A:$A,[1]Skill!$Q:$Q)*$AH146/100)</f>
        <v>1030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4" t="str">
        <f t="shared" si="11"/>
        <v>0;0;0;0;0</v>
      </c>
      <c r="AP146" s="21">
        <v>0</v>
      </c>
      <c r="AQ146" s="21">
        <v>0</v>
      </c>
      <c r="AR146" s="21">
        <v>0</v>
      </c>
      <c r="AS146" s="21">
        <v>0</v>
      </c>
      <c r="AT146" s="21">
        <v>0.3</v>
      </c>
      <c r="AU146" s="21">
        <v>0</v>
      </c>
      <c r="AV146" s="21">
        <v>0</v>
      </c>
      <c r="AW146" s="21">
        <v>0</v>
      </c>
      <c r="AX146" s="21">
        <v>0</v>
      </c>
      <c r="AY146" s="4" t="str">
        <f t="shared" si="10"/>
        <v>0;0;0;0;0.3;0;0;0;0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1255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 t="s">
        <v>19</v>
      </c>
      <c r="X147" s="4" t="s">
        <v>1119</v>
      </c>
      <c r="Y147" s="43">
        <v>55000010</v>
      </c>
      <c r="Z147" s="21">
        <v>100</v>
      </c>
      <c r="AA147" s="21">
        <v>55000160</v>
      </c>
      <c r="AB147" s="21">
        <v>25</v>
      </c>
      <c r="AC147" s="21"/>
      <c r="AD147" s="21"/>
      <c r="AE147" s="21"/>
      <c r="AF147" s="21"/>
      <c r="AG147" s="21"/>
      <c r="AH147" s="21"/>
      <c r="AI147" s="21">
        <f>IF(ISBLANK($Y147),0, LOOKUP($Y147,[1]Skill!$A:$A,[1]Skill!$Q:$Q)*$Z147/100)+
IF(ISBLANK($AA147),0, LOOKUP($AA147,[1]Skill!$A:$A,[1]Skill!$Q:$Q)*$AB147/100)+
IF(ISBLANK($AC147),0, LOOKUP($AC147,[1]Skill!$A:$A,[1]Skill!$Q:$Q)*$AD147/100)+
IF(ISBLANK($AE147),0, LOOKUP($AE147,[1]Skill!$A:$A,[1]Skill!$Q:$Q)*$AF147/100)+
IF(ISBLANK($AG147),0, LOOKUP($AG147,[1]Skill!$A:$A,[1]Skill!$Q:$Q)*$AH147/100)</f>
        <v>303.5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4" t="str">
        <f t="shared" si="11"/>
        <v>0;0;0;0;0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4" t="str">
        <f t="shared" si="10"/>
        <v>0;0;0;0;0;0;0;0;0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1255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2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1.83</v>
      </c>
      <c r="U148" s="4">
        <v>30</v>
      </c>
      <c r="V148" s="4">
        <v>15</v>
      </c>
      <c r="W148" s="4" t="s">
        <v>1248</v>
      </c>
      <c r="X148" s="4" t="s">
        <v>1120</v>
      </c>
      <c r="Y148" s="43">
        <v>55000340</v>
      </c>
      <c r="Z148" s="21">
        <v>100</v>
      </c>
      <c r="AA148" s="21">
        <v>55000161</v>
      </c>
      <c r="AB148" s="21">
        <v>100</v>
      </c>
      <c r="AC148" s="21">
        <v>55010028</v>
      </c>
      <c r="AD148" s="21">
        <v>100</v>
      </c>
      <c r="AE148" s="21"/>
      <c r="AF148" s="21"/>
      <c r="AG148" s="21"/>
      <c r="AH148" s="21"/>
      <c r="AI148" s="21">
        <f>IF(ISBLANK($Y148),0, LOOKUP($Y148,[1]Skill!$A:$A,[1]Skill!$Q:$Q)*$Z148/100)+
IF(ISBLANK($AA148),0, LOOKUP($AA148,[1]Skill!$A:$A,[1]Skill!$Q:$Q)*$AB148/100)+
IF(ISBLANK($AC148),0, LOOKUP($AC148,[1]Skill!$A:$A,[1]Skill!$Q:$Q)*$AD148/100)+
IF(ISBLANK($AE148),0, LOOKUP($AE148,[1]Skill!$A:$A,[1]Skill!$Q:$Q)*$AF148/100)+
IF(ISBLANK($AG148),0, LOOKUP($AG148,[1]Skill!$A:$A,[1]Skill!$Q:$Q)*$AH148/100)</f>
        <v>883</v>
      </c>
      <c r="AJ148" s="21">
        <v>0</v>
      </c>
      <c r="AK148" s="21">
        <v>0</v>
      </c>
      <c r="AL148" s="21">
        <v>0</v>
      </c>
      <c r="AM148" s="21">
        <v>0</v>
      </c>
      <c r="AN148" s="21">
        <v>0</v>
      </c>
      <c r="AO148" s="4" t="str">
        <f t="shared" si="11"/>
        <v>0;0;0;0;0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4" t="str">
        <f t="shared" si="10"/>
        <v>0;0;0;0;0;0;0;0;0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1255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4</v>
      </c>
      <c r="U149" s="4">
        <v>30</v>
      </c>
      <c r="V149" s="4">
        <v>15</v>
      </c>
      <c r="W149" s="4" t="s">
        <v>166</v>
      </c>
      <c r="X149" s="4" t="s">
        <v>1121</v>
      </c>
      <c r="Y149" s="43">
        <v>55000066</v>
      </c>
      <c r="Z149" s="21">
        <v>100</v>
      </c>
      <c r="AA149" s="21">
        <v>55000340</v>
      </c>
      <c r="AB149" s="21">
        <v>100</v>
      </c>
      <c r="AC149" s="21">
        <v>55000162</v>
      </c>
      <c r="AD149" s="21">
        <v>100</v>
      </c>
      <c r="AE149" s="21">
        <v>55010014</v>
      </c>
      <c r="AF149" s="21">
        <v>100</v>
      </c>
      <c r="AG149" s="21">
        <v>55010028</v>
      </c>
      <c r="AH149" s="21">
        <v>100</v>
      </c>
      <c r="AI149" s="21">
        <f>IF(ISBLANK($Y149),0, LOOKUP($Y149,[1]Skill!$A:$A,[1]Skill!$Q:$Q)*$Z149/100)+
IF(ISBLANK($AA149),0, LOOKUP($AA149,[1]Skill!$A:$A,[1]Skill!$Q:$Q)*$AB149/100)+
IF(ISBLANK($AC149),0, LOOKUP($AC149,[1]Skill!$A:$A,[1]Skill!$Q:$Q)*$AD149/100)+
IF(ISBLANK($AE149),0, LOOKUP($AE149,[1]Skill!$A:$A,[1]Skill!$Q:$Q)*$AF149/100)+
IF(ISBLANK($AG149),0, LOOKUP($AG149,[1]Skill!$A:$A,[1]Skill!$Q:$Q)*$AH149/100)</f>
        <v>1600</v>
      </c>
      <c r="AJ149" s="21">
        <v>0</v>
      </c>
      <c r="AK149" s="21">
        <v>0</v>
      </c>
      <c r="AL149" s="21">
        <v>0</v>
      </c>
      <c r="AM149" s="21">
        <v>0</v>
      </c>
      <c r="AN149" s="21">
        <v>0</v>
      </c>
      <c r="AO149" s="4" t="str">
        <f t="shared" si="11"/>
        <v>0;0;0;0;0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1">
        <v>0</v>
      </c>
      <c r="AY149" s="4" t="str">
        <f t="shared" si="10"/>
        <v>0;0;0;0;0;0;0;0;0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1255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 t="s">
        <v>4</v>
      </c>
      <c r="X150" s="4" t="s">
        <v>1122</v>
      </c>
      <c r="Y150" s="43">
        <v>55000017</v>
      </c>
      <c r="Z150" s="21">
        <v>100</v>
      </c>
      <c r="AA150" s="21">
        <v>55000043</v>
      </c>
      <c r="AB150" s="21">
        <v>20</v>
      </c>
      <c r="AC150" s="21">
        <v>55010004</v>
      </c>
      <c r="AD150" s="21">
        <v>100</v>
      </c>
      <c r="AE150" s="21"/>
      <c r="AF150" s="21"/>
      <c r="AG150" s="21"/>
      <c r="AH150" s="21"/>
      <c r="AI150" s="21">
        <f>IF(ISBLANK($Y150),0, LOOKUP($Y150,[1]Skill!$A:$A,[1]Skill!$Q:$Q)*$Z150/100)+
IF(ISBLANK($AA150),0, LOOKUP($AA150,[1]Skill!$A:$A,[1]Skill!$Q:$Q)*$AB150/100)+
IF(ISBLANK($AC150),0, LOOKUP($AC150,[1]Skill!$A:$A,[1]Skill!$Q:$Q)*$AD150/100)+
IF(ISBLANK($AE150),0, LOOKUP($AE150,[1]Skill!$A:$A,[1]Skill!$Q:$Q)*$AF150/100)+
IF(ISBLANK($AG150),0, LOOKUP($AG150,[1]Skill!$A:$A,[1]Skill!$Q:$Q)*$AH150/100)</f>
        <v>866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4" t="str">
        <f t="shared" si="11"/>
        <v>0;0;0;0;0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0</v>
      </c>
      <c r="AY150" s="4" t="str">
        <f t="shared" si="10"/>
        <v>0;0;0;0;0;0;0;0;0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1255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 t="s">
        <v>16</v>
      </c>
      <c r="X151" s="4" t="s">
        <v>1123</v>
      </c>
      <c r="Y151" s="43">
        <v>55000164</v>
      </c>
      <c r="Z151" s="21">
        <v>25</v>
      </c>
      <c r="AA151" s="21"/>
      <c r="AB151" s="21"/>
      <c r="AC151" s="21"/>
      <c r="AD151" s="21"/>
      <c r="AE151" s="21"/>
      <c r="AF151" s="21"/>
      <c r="AG151" s="21"/>
      <c r="AH151" s="21"/>
      <c r="AI151" s="21">
        <f>IF(ISBLANK($Y151),0, LOOKUP($Y151,[1]Skill!$A:$A,[1]Skill!$Q:$Q)*$Z151/100)+
IF(ISBLANK($AA151),0, LOOKUP($AA151,[1]Skill!$A:$A,[1]Skill!$Q:$Q)*$AB151/100)+
IF(ISBLANK($AC151),0, LOOKUP($AC151,[1]Skill!$A:$A,[1]Skill!$Q:$Q)*$AD151/100)+
IF(ISBLANK($AE151),0, LOOKUP($AE151,[1]Skill!$A:$A,[1]Skill!$Q:$Q)*$AF151/100)+
IF(ISBLANK($AG151),0, LOOKUP($AG151,[1]Skill!$A:$A,[1]Skill!$Q:$Q)*$AH151/100)</f>
        <v>150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4" t="str">
        <f t="shared" si="11"/>
        <v>0;0;0;0;0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4" t="str">
        <f t="shared" si="10"/>
        <v>0;0;0;0;0;0;0;0;0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1255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5</v>
      </c>
      <c r="I152" s="4">
        <v>2</v>
      </c>
      <c r="J152" s="4">
        <v>12</v>
      </c>
      <c r="K152" s="4">
        <v>11</v>
      </c>
      <c r="L152" s="9">
        <v>-4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19</v>
      </c>
      <c r="U152" s="4">
        <v>10</v>
      </c>
      <c r="V152" s="4">
        <v>15</v>
      </c>
      <c r="W152" s="4" t="s">
        <v>6</v>
      </c>
      <c r="X152" s="4"/>
      <c r="Y152" s="43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>
        <f>IF(ISBLANK($Y152),0, LOOKUP($Y152,[1]Skill!$A:$A,[1]Skill!$Q:$Q)*$Z152/100)+
IF(ISBLANK($AA152),0, LOOKUP($AA152,[1]Skill!$A:$A,[1]Skill!$Q:$Q)*$AB152/100)+
IF(ISBLANK($AC152),0, LOOKUP($AC152,[1]Skill!$A:$A,[1]Skill!$Q:$Q)*$AD152/100)+
IF(ISBLANK($AE152),0, LOOKUP($AE152,[1]Skill!$A:$A,[1]Skill!$Q:$Q)*$AF152/100)+
IF(ISBLANK($AG152),0, LOOKUP($AG152,[1]Skill!$A:$A,[1]Skill!$Q:$Q)*$AH152/100)</f>
        <v>0</v>
      </c>
      <c r="AJ152" s="21">
        <v>0</v>
      </c>
      <c r="AK152" s="21">
        <v>0</v>
      </c>
      <c r="AL152" s="21">
        <v>0</v>
      </c>
      <c r="AM152" s="21">
        <v>0</v>
      </c>
      <c r="AN152" s="21">
        <v>0</v>
      </c>
      <c r="AO152" s="4" t="str">
        <f t="shared" si="11"/>
        <v>0;0;0;0;0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21">
        <v>0</v>
      </c>
      <c r="AY152" s="4" t="str">
        <f t="shared" si="10"/>
        <v>0;0;0;0;0;0;0;0;0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1256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 t="s">
        <v>2</v>
      </c>
      <c r="X153" s="4" t="s">
        <v>1124</v>
      </c>
      <c r="Y153" s="43">
        <v>55000089</v>
      </c>
      <c r="Z153" s="21">
        <v>40</v>
      </c>
      <c r="AA153" s="21"/>
      <c r="AB153" s="21"/>
      <c r="AC153" s="21"/>
      <c r="AD153" s="21"/>
      <c r="AE153" s="21"/>
      <c r="AF153" s="21"/>
      <c r="AG153" s="21"/>
      <c r="AH153" s="21"/>
      <c r="AI153" s="21">
        <f>IF(ISBLANK($Y153),0, LOOKUP($Y153,[1]Skill!$A:$A,[1]Skill!$Q:$Q)*$Z153/100)+
IF(ISBLANK($AA153),0, LOOKUP($AA153,[1]Skill!$A:$A,[1]Skill!$Q:$Q)*$AB153/100)+
IF(ISBLANK($AC153),0, LOOKUP($AC153,[1]Skill!$A:$A,[1]Skill!$Q:$Q)*$AD153/100)+
IF(ISBLANK($AE153),0, LOOKUP($AE153,[1]Skill!$A:$A,[1]Skill!$Q:$Q)*$AF153/100)+
IF(ISBLANK($AG153),0, LOOKUP($AG153,[1]Skill!$A:$A,[1]Skill!$Q:$Q)*$AH153/100)</f>
        <v>240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4" t="str">
        <f t="shared" si="11"/>
        <v>0;0;0;0;0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21">
        <v>0</v>
      </c>
      <c r="AY153" s="4" t="str">
        <f t="shared" si="10"/>
        <v>0;0;0;0;0;0;0;0;0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1255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 t="s">
        <v>172</v>
      </c>
      <c r="X154" s="4" t="s">
        <v>1125</v>
      </c>
      <c r="Y154" s="43">
        <v>55000079</v>
      </c>
      <c r="Z154" s="21">
        <v>100</v>
      </c>
      <c r="AA154" s="21"/>
      <c r="AB154" s="21"/>
      <c r="AC154" s="21"/>
      <c r="AD154" s="21"/>
      <c r="AE154" s="21"/>
      <c r="AF154" s="21"/>
      <c r="AG154" s="21"/>
      <c r="AH154" s="21"/>
      <c r="AI154" s="21">
        <f>IF(ISBLANK($Y154),0, LOOKUP($Y154,[1]Skill!$A:$A,[1]Skill!$Q:$Q)*$Z154/100)+
IF(ISBLANK($AA154),0, LOOKUP($AA154,[1]Skill!$A:$A,[1]Skill!$Q:$Q)*$AB154/100)+
IF(ISBLANK($AC154),0, LOOKUP($AC154,[1]Skill!$A:$A,[1]Skill!$Q:$Q)*$AD154/100)+
IF(ISBLANK($AE154),0, LOOKUP($AE154,[1]Skill!$A:$A,[1]Skill!$Q:$Q)*$AF154/100)+
IF(ISBLANK($AG154),0, LOOKUP($AG154,[1]Skill!$A:$A,[1]Skill!$Q:$Q)*$AH154/100)</f>
        <v>200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4" t="str">
        <f t="shared" si="11"/>
        <v>0;0;0;0;0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21">
        <v>0</v>
      </c>
      <c r="AY154" s="4" t="str">
        <f t="shared" si="10"/>
        <v>0;0;0;0;0;0;0;0;0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1255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1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-1.1479999999999997</v>
      </c>
      <c r="U155" s="4">
        <v>40</v>
      </c>
      <c r="V155" s="4">
        <v>15</v>
      </c>
      <c r="W155" s="4" t="s">
        <v>1252</v>
      </c>
      <c r="X155" s="4" t="s">
        <v>1126</v>
      </c>
      <c r="Y155" s="43">
        <v>55000165</v>
      </c>
      <c r="Z155" s="21">
        <v>20</v>
      </c>
      <c r="AA155" s="21">
        <v>55010028</v>
      </c>
      <c r="AB155" s="21">
        <v>100</v>
      </c>
      <c r="AC155" s="21"/>
      <c r="AD155" s="21"/>
      <c r="AE155" s="21"/>
      <c r="AF155" s="21"/>
      <c r="AG155" s="21"/>
      <c r="AH155" s="21"/>
      <c r="AI155" s="21">
        <f>IF(ISBLANK($Y155),0, LOOKUP($Y155,[1]Skill!$A:$A,[1]Skill!$Q:$Q)*$Z155/100)+
IF(ISBLANK($AA155),0, LOOKUP($AA155,[1]Skill!$A:$A,[1]Skill!$Q:$Q)*$AB155/100)+
IF(ISBLANK($AC155),0, LOOKUP($AC155,[1]Skill!$A:$A,[1]Skill!$Q:$Q)*$AD155/100)+
IF(ISBLANK($AE155),0, LOOKUP($AE155,[1]Skill!$A:$A,[1]Skill!$Q:$Q)*$AF155/100)+
IF(ISBLANK($AG155),0, LOOKUP($AG155,[1]Skill!$A:$A,[1]Skill!$Q:$Q)*$AH155/100)</f>
        <v>653.20000000000005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4" t="str">
        <f t="shared" si="11"/>
        <v>0;0;0;0;0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0.3</v>
      </c>
      <c r="AV155" s="21">
        <v>0</v>
      </c>
      <c r="AW155" s="21">
        <v>0</v>
      </c>
      <c r="AX155" s="21">
        <v>0</v>
      </c>
      <c r="AY155" s="4" t="str">
        <f t="shared" si="10"/>
        <v>0;0;0;0;0;0.3;0;0;0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1255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 t="s">
        <v>4</v>
      </c>
      <c r="X156" s="4" t="s">
        <v>1334</v>
      </c>
      <c r="Y156" s="43">
        <v>55000166</v>
      </c>
      <c r="Z156" s="21">
        <v>70</v>
      </c>
      <c r="AA156" s="21"/>
      <c r="AB156" s="21"/>
      <c r="AC156" s="21"/>
      <c r="AD156" s="21"/>
      <c r="AE156" s="21"/>
      <c r="AF156" s="21"/>
      <c r="AG156" s="21"/>
      <c r="AH156" s="21"/>
      <c r="AI156" s="21">
        <f>IF(ISBLANK($Y156),0, LOOKUP($Y156,[1]Skill!$A:$A,[1]Skill!$Q:$Q)*$Z156/100)+
IF(ISBLANK($AA156),0, LOOKUP($AA156,[1]Skill!$A:$A,[1]Skill!$Q:$Q)*$AB156/100)+
IF(ISBLANK($AC156),0, LOOKUP($AC156,[1]Skill!$A:$A,[1]Skill!$Q:$Q)*$AD156/100)+
IF(ISBLANK($AE156),0, LOOKUP($AE156,[1]Skill!$A:$A,[1]Skill!$Q:$Q)*$AF156/100)+
IF(ISBLANK($AG156),0, LOOKUP($AG156,[1]Skill!$A:$A,[1]Skill!$Q:$Q)*$AH156/100)</f>
        <v>420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4" t="str">
        <f t="shared" si="11"/>
        <v>0;0;0;0;0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21">
        <v>0</v>
      </c>
      <c r="AY156" s="4" t="str">
        <f t="shared" si="10"/>
        <v>0;0;0;0;0;0;0;0;0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1255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5</v>
      </c>
      <c r="I157" s="4">
        <v>1</v>
      </c>
      <c r="J157" s="4">
        <v>9</v>
      </c>
      <c r="K157" s="4">
        <v>2</v>
      </c>
      <c r="L157" s="4">
        <v>-3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14</v>
      </c>
      <c r="U157" s="4">
        <v>10</v>
      </c>
      <c r="V157" s="4">
        <v>20</v>
      </c>
      <c r="W157" s="4" t="s">
        <v>4</v>
      </c>
      <c r="X157" s="4" t="s">
        <v>1127</v>
      </c>
      <c r="Y157" s="43">
        <v>55010004</v>
      </c>
      <c r="Z157" s="21">
        <v>100</v>
      </c>
      <c r="AA157" s="21"/>
      <c r="AB157" s="21"/>
      <c r="AC157" s="21"/>
      <c r="AD157" s="21"/>
      <c r="AE157" s="21"/>
      <c r="AF157" s="21"/>
      <c r="AG157" s="21"/>
      <c r="AH157" s="21"/>
      <c r="AI157" s="21">
        <f>IF(ISBLANK($Y157),0, LOOKUP($Y157,[1]Skill!$A:$A,[1]Skill!$Q:$Q)*$Z157/100)+
IF(ISBLANK($AA157),0, LOOKUP($AA157,[1]Skill!$A:$A,[1]Skill!$Q:$Q)*$AB157/100)+
IF(ISBLANK($AC157),0, LOOKUP($AC157,[1]Skill!$A:$A,[1]Skill!$Q:$Q)*$AD157/100)+
IF(ISBLANK($AE157),0, LOOKUP($AE157,[1]Skill!$A:$A,[1]Skill!$Q:$Q)*$AF157/100)+
IF(ISBLANK($AG157),0, LOOKUP($AG157,[1]Skill!$A:$A,[1]Skill!$Q:$Q)*$AH157/100)</f>
        <v>600</v>
      </c>
      <c r="AJ157" s="21">
        <v>0</v>
      </c>
      <c r="AK157" s="21">
        <v>0</v>
      </c>
      <c r="AL157" s="21">
        <v>0</v>
      </c>
      <c r="AM157" s="21">
        <v>0</v>
      </c>
      <c r="AN157" s="21">
        <v>0</v>
      </c>
      <c r="AO157" s="4" t="str">
        <f t="shared" si="11"/>
        <v>0;0;0;0;0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0</v>
      </c>
      <c r="AY157" s="4" t="str">
        <f t="shared" si="10"/>
        <v>0;0;0;0;0;0;0;0;0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1256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 t="s">
        <v>2</v>
      </c>
      <c r="X158" s="4" t="s">
        <v>1335</v>
      </c>
      <c r="Y158" s="43">
        <v>55000049</v>
      </c>
      <c r="Z158" s="21">
        <v>30</v>
      </c>
      <c r="AA158" s="21"/>
      <c r="AB158" s="21"/>
      <c r="AC158" s="21"/>
      <c r="AD158" s="21"/>
      <c r="AE158" s="21"/>
      <c r="AF158" s="21"/>
      <c r="AG158" s="21"/>
      <c r="AH158" s="21"/>
      <c r="AI158" s="21">
        <f>IF(ISBLANK($Y158),0, LOOKUP($Y158,[1]Skill!$A:$A,[1]Skill!$Q:$Q)*$Z158/100)+
IF(ISBLANK($AA158),0, LOOKUP($AA158,[1]Skill!$A:$A,[1]Skill!$Q:$Q)*$AB158/100)+
IF(ISBLANK($AC158),0, LOOKUP($AC158,[1]Skill!$A:$A,[1]Skill!$Q:$Q)*$AD158/100)+
IF(ISBLANK($AE158),0, LOOKUP($AE158,[1]Skill!$A:$A,[1]Skill!$Q:$Q)*$AF158/100)+
IF(ISBLANK($AG158),0, LOOKUP($AG158,[1]Skill!$A:$A,[1]Skill!$Q:$Q)*$AH158/100)</f>
        <v>90</v>
      </c>
      <c r="AJ158" s="21">
        <v>0</v>
      </c>
      <c r="AK158" s="21">
        <v>0</v>
      </c>
      <c r="AL158" s="21">
        <v>0</v>
      </c>
      <c r="AM158" s="21">
        <v>0</v>
      </c>
      <c r="AN158" s="21">
        <v>0</v>
      </c>
      <c r="AO158" s="4" t="str">
        <f t="shared" si="11"/>
        <v>0;0;0;0;0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21">
        <v>0</v>
      </c>
      <c r="AY158" s="4" t="str">
        <f t="shared" si="10"/>
        <v>0;0;0;0;0;0;0;0;0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1255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 t="s">
        <v>2</v>
      </c>
      <c r="X159" s="4" t="s">
        <v>1128</v>
      </c>
      <c r="Y159" s="43">
        <v>55000170</v>
      </c>
      <c r="Z159" s="21">
        <v>100</v>
      </c>
      <c r="AA159" s="21">
        <v>55010008</v>
      </c>
      <c r="AB159" s="21">
        <v>100</v>
      </c>
      <c r="AC159" s="21"/>
      <c r="AD159" s="21"/>
      <c r="AE159" s="21"/>
      <c r="AF159" s="21"/>
      <c r="AG159" s="21"/>
      <c r="AH159" s="21"/>
      <c r="AI159" s="21">
        <f>IF(ISBLANK($Y159),0, LOOKUP($Y159,[1]Skill!$A:$A,[1]Skill!$Q:$Q)*$Z159/100)+
IF(ISBLANK($AA159),0, LOOKUP($AA159,[1]Skill!$A:$A,[1]Skill!$Q:$Q)*$AB159/100)+
IF(ISBLANK($AC159),0, LOOKUP($AC159,[1]Skill!$A:$A,[1]Skill!$Q:$Q)*$AD159/100)+
IF(ISBLANK($AE159),0, LOOKUP($AE159,[1]Skill!$A:$A,[1]Skill!$Q:$Q)*$AF159/100)+
IF(ISBLANK($AG159),0, LOOKUP($AG159,[1]Skill!$A:$A,[1]Skill!$Q:$Q)*$AH159/100)</f>
        <v>712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4" t="str">
        <f t="shared" si="11"/>
        <v>0;0;0;0;0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21">
        <v>0</v>
      </c>
      <c r="AY159" s="4" t="str">
        <f t="shared" si="10"/>
        <v>0;0;0;0;0;0;0;0;0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1255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33</v>
      </c>
      <c r="U160" s="4">
        <v>10</v>
      </c>
      <c r="V160" s="4">
        <v>5</v>
      </c>
      <c r="W160" s="4" t="s">
        <v>179</v>
      </c>
      <c r="X160" s="4" t="s">
        <v>1336</v>
      </c>
      <c r="Y160" s="43">
        <v>55000048</v>
      </c>
      <c r="Z160" s="21">
        <v>100</v>
      </c>
      <c r="AA160" s="21">
        <v>55000171</v>
      </c>
      <c r="AB160" s="21">
        <v>100</v>
      </c>
      <c r="AC160" s="21">
        <v>55010007</v>
      </c>
      <c r="AD160" s="21">
        <v>100</v>
      </c>
      <c r="AE160" s="21">
        <v>55010028</v>
      </c>
      <c r="AF160" s="21">
        <v>100</v>
      </c>
      <c r="AG160" s="21"/>
      <c r="AH160" s="21"/>
      <c r="AI160" s="21">
        <f>IF(ISBLANK($Y160),0, LOOKUP($Y160,[1]Skill!$A:$A,[1]Skill!$Q:$Q)*$Z160/100)+
IF(ISBLANK($AA160),0, LOOKUP($AA160,[1]Skill!$A:$A,[1]Skill!$Q:$Q)*$AB160/100)+
IF(ISBLANK($AC160),0, LOOKUP($AC160,[1]Skill!$A:$A,[1]Skill!$Q:$Q)*$AD160/100)+
IF(ISBLANK($AE160),0, LOOKUP($AE160,[1]Skill!$A:$A,[1]Skill!$Q:$Q)*$AF160/100)+
IF(ISBLANK($AG160),0, LOOKUP($AG160,[1]Skill!$A:$A,[1]Skill!$Q:$Q)*$AH160/100)</f>
        <v>1900</v>
      </c>
      <c r="AJ160" s="21">
        <v>0</v>
      </c>
      <c r="AK160" s="21">
        <v>0</v>
      </c>
      <c r="AL160" s="21">
        <v>0</v>
      </c>
      <c r="AM160" s="21">
        <v>0</v>
      </c>
      <c r="AN160" s="21">
        <v>0</v>
      </c>
      <c r="AO160" s="4" t="str">
        <f t="shared" si="11"/>
        <v>0;0;0;0;0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21">
        <v>0</v>
      </c>
      <c r="AY160" s="4" t="str">
        <f t="shared" si="10"/>
        <v>0;0;0;0;0;0;0;0;0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1255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2</v>
      </c>
      <c r="I161" s="4">
        <v>2</v>
      </c>
      <c r="J161" s="4">
        <v>10</v>
      </c>
      <c r="K161" s="4">
        <v>-11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1</v>
      </c>
      <c r="U161" s="4">
        <v>10</v>
      </c>
      <c r="V161" s="4">
        <v>15</v>
      </c>
      <c r="W161" s="4" t="s">
        <v>24</v>
      </c>
      <c r="X161" s="4" t="s">
        <v>1129</v>
      </c>
      <c r="Y161" s="43">
        <v>55010013</v>
      </c>
      <c r="Z161" s="21">
        <v>100</v>
      </c>
      <c r="AA161" s="21"/>
      <c r="AB161" s="21"/>
      <c r="AC161" s="21"/>
      <c r="AD161" s="21"/>
      <c r="AE161" s="21"/>
      <c r="AF161" s="21"/>
      <c r="AG161" s="21"/>
      <c r="AH161" s="21"/>
      <c r="AI161" s="21">
        <f>IF(ISBLANK($Y161),0, LOOKUP($Y161,[1]Skill!$A:$A,[1]Skill!$Q:$Q)*$Z161/100)+
IF(ISBLANK($AA161),0, LOOKUP($AA161,[1]Skill!$A:$A,[1]Skill!$Q:$Q)*$AB161/100)+
IF(ISBLANK($AC161),0, LOOKUP($AC161,[1]Skill!$A:$A,[1]Skill!$Q:$Q)*$AD161/100)+
IF(ISBLANK($AE161),0, LOOKUP($AE161,[1]Skill!$A:$A,[1]Skill!$Q:$Q)*$AF161/100)+
IF(ISBLANK($AG161),0, LOOKUP($AG161,[1]Skill!$A:$A,[1]Skill!$Q:$Q)*$AH161/100)</f>
        <v>600</v>
      </c>
      <c r="AJ161" s="21">
        <v>0</v>
      </c>
      <c r="AK161" s="21">
        <v>0</v>
      </c>
      <c r="AL161" s="21">
        <v>0</v>
      </c>
      <c r="AM161" s="21">
        <v>0</v>
      </c>
      <c r="AN161" s="21">
        <v>0</v>
      </c>
      <c r="AO161" s="4" t="str">
        <f t="shared" si="11"/>
        <v>0;0;0;0;0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21">
        <v>0</v>
      </c>
      <c r="AY161" s="4" t="str">
        <f t="shared" si="10"/>
        <v>0;0;0;0;0;0;0;0;0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1256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1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-2.25</v>
      </c>
      <c r="U162" s="4">
        <v>10</v>
      </c>
      <c r="V162" s="4">
        <v>15</v>
      </c>
      <c r="W162" s="4" t="s">
        <v>107</v>
      </c>
      <c r="X162" s="4" t="s">
        <v>1290</v>
      </c>
      <c r="Y162" s="43">
        <v>55000150</v>
      </c>
      <c r="Z162" s="21">
        <v>100</v>
      </c>
      <c r="AA162" s="21">
        <v>55010013</v>
      </c>
      <c r="AB162" s="21">
        <v>100</v>
      </c>
      <c r="AC162" s="21"/>
      <c r="AD162" s="21"/>
      <c r="AE162" s="21"/>
      <c r="AF162" s="21"/>
      <c r="AG162" s="21"/>
      <c r="AH162" s="21"/>
      <c r="AI162" s="21">
        <f>IF(ISBLANK($Y162),0, LOOKUP($Y162,[1]Skill!$A:$A,[1]Skill!$Q:$Q)*$Z162/100)+
IF(ISBLANK($AA162),0, LOOKUP($AA162,[1]Skill!$A:$A,[1]Skill!$Q:$Q)*$AB162/100)+
IF(ISBLANK($AC162),0, LOOKUP($AC162,[1]Skill!$A:$A,[1]Skill!$Q:$Q)*$AD162/100)+
IF(ISBLANK($AE162),0, LOOKUP($AE162,[1]Skill!$A:$A,[1]Skill!$Q:$Q)*$AF162/100)+
IF(ISBLANK($AG162),0, LOOKUP($AG162,[1]Skill!$A:$A,[1]Skill!$Q:$Q)*$AH162/100)</f>
        <v>675</v>
      </c>
      <c r="AJ162" s="21">
        <v>0</v>
      </c>
      <c r="AK162" s="21">
        <v>0</v>
      </c>
      <c r="AL162" s="21">
        <v>0</v>
      </c>
      <c r="AM162" s="21">
        <v>0</v>
      </c>
      <c r="AN162" s="21">
        <v>0</v>
      </c>
      <c r="AO162" s="4" t="str">
        <f t="shared" si="11"/>
        <v>0;0;0;0;0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21">
        <v>0</v>
      </c>
      <c r="AY162" s="4" t="str">
        <f t="shared" si="10"/>
        <v>0;0;0;0;0;0;0;0;0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1255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5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16</v>
      </c>
      <c r="U163" s="4">
        <v>10</v>
      </c>
      <c r="V163" s="4">
        <v>20</v>
      </c>
      <c r="W163" s="4" t="s">
        <v>107</v>
      </c>
      <c r="X163" s="4" t="s">
        <v>1130</v>
      </c>
      <c r="Y163" s="43">
        <v>55000269</v>
      </c>
      <c r="Z163" s="21">
        <v>100</v>
      </c>
      <c r="AA163" s="21">
        <v>55010005</v>
      </c>
      <c r="AB163" s="21">
        <v>100</v>
      </c>
      <c r="AC163" s="21"/>
      <c r="AD163" s="21"/>
      <c r="AE163" s="21"/>
      <c r="AF163" s="21"/>
      <c r="AG163" s="21"/>
      <c r="AH163" s="21"/>
      <c r="AI163" s="21">
        <f>IF(ISBLANK($Y163),0, LOOKUP($Y163,[1]Skill!$A:$A,[1]Skill!$Q:$Q)*$Z163/100)+
IF(ISBLANK($AA163),0, LOOKUP($AA163,[1]Skill!$A:$A,[1]Skill!$Q:$Q)*$AB163/100)+
IF(ISBLANK($AC163),0, LOOKUP($AC163,[1]Skill!$A:$A,[1]Skill!$Q:$Q)*$AD163/100)+
IF(ISBLANK($AE163),0, LOOKUP($AE163,[1]Skill!$A:$A,[1]Skill!$Q:$Q)*$AF163/100)+
IF(ISBLANK($AG163),0, LOOKUP($AG163,[1]Skill!$A:$A,[1]Skill!$Q:$Q)*$AH163/100)</f>
        <v>900</v>
      </c>
      <c r="AJ163" s="21">
        <v>0</v>
      </c>
      <c r="AK163" s="21">
        <v>0</v>
      </c>
      <c r="AL163" s="21">
        <v>0</v>
      </c>
      <c r="AM163" s="21">
        <v>0</v>
      </c>
      <c r="AN163" s="21">
        <v>0</v>
      </c>
      <c r="AO163" s="4" t="str">
        <f t="shared" si="11"/>
        <v>0;0;0;0;0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21">
        <v>0</v>
      </c>
      <c r="AY163" s="4" t="str">
        <f t="shared" si="10"/>
        <v>0;0;0;0;0;0;0;0;0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1255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44.2</v>
      </c>
      <c r="U164" s="4">
        <v>10</v>
      </c>
      <c r="V164" s="4">
        <v>0</v>
      </c>
      <c r="W164" s="4" t="s">
        <v>16</v>
      </c>
      <c r="X164" s="4" t="s">
        <v>1291</v>
      </c>
      <c r="Y164" s="43">
        <v>55000167</v>
      </c>
      <c r="Z164" s="21">
        <v>40</v>
      </c>
      <c r="AA164" s="21">
        <v>55000279</v>
      </c>
      <c r="AB164" s="21">
        <v>40</v>
      </c>
      <c r="AC164" s="21">
        <v>55010019</v>
      </c>
      <c r="AD164" s="21">
        <v>100</v>
      </c>
      <c r="AE164" s="21"/>
      <c r="AF164" s="21"/>
      <c r="AG164" s="21"/>
      <c r="AH164" s="21"/>
      <c r="AI164" s="21">
        <f>IF(ISBLANK($Y164),0, LOOKUP($Y164,[1]Skill!$A:$A,[1]Skill!$Q:$Q)*$Z164/100)+
IF(ISBLANK($AA164),0, LOOKUP($AA164,[1]Skill!$A:$A,[1]Skill!$Q:$Q)*$AB164/100)+
IF(ISBLANK($AC164),0, LOOKUP($AC164,[1]Skill!$A:$A,[1]Skill!$Q:$Q)*$AD164/100)+
IF(ISBLANK($AE164),0, LOOKUP($AE164,[1]Skill!$A:$A,[1]Skill!$Q:$Q)*$AF164/100)+
IF(ISBLANK($AG164),0, LOOKUP($AG164,[1]Skill!$A:$A,[1]Skill!$Q:$Q)*$AH164/100)</f>
        <v>1320</v>
      </c>
      <c r="AJ164" s="21">
        <v>0</v>
      </c>
      <c r="AK164" s="21">
        <v>0</v>
      </c>
      <c r="AL164" s="21">
        <v>0</v>
      </c>
      <c r="AM164" s="21">
        <v>0</v>
      </c>
      <c r="AN164" s="21">
        <v>0</v>
      </c>
      <c r="AO164" s="4" t="str">
        <f t="shared" si="11"/>
        <v>0;0;0;0;0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21">
        <v>0</v>
      </c>
      <c r="AY164" s="4" t="str">
        <f t="shared" si="10"/>
        <v>0;0;0;0;0;0;0;0;0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1255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 t="s">
        <v>38</v>
      </c>
      <c r="X165" s="4" t="s">
        <v>1131</v>
      </c>
      <c r="Y165" s="43">
        <v>55000145</v>
      </c>
      <c r="Z165" s="21">
        <v>100</v>
      </c>
      <c r="AA165" s="21">
        <v>55000163</v>
      </c>
      <c r="AB165" s="21">
        <v>25</v>
      </c>
      <c r="AC165" s="21">
        <v>55000173</v>
      </c>
      <c r="AD165" s="21">
        <v>100</v>
      </c>
      <c r="AE165" s="21"/>
      <c r="AF165" s="21"/>
      <c r="AG165" s="21"/>
      <c r="AH165" s="21"/>
      <c r="AI165" s="21">
        <f>IF(ISBLANK($Y165),0, LOOKUP($Y165,[1]Skill!$A:$A,[1]Skill!$Q:$Q)*$Z165/100)+
IF(ISBLANK($AA165),0, LOOKUP($AA165,[1]Skill!$A:$A,[1]Skill!$Q:$Q)*$AB165/100)+
IF(ISBLANK($AC165),0, LOOKUP($AC165,[1]Skill!$A:$A,[1]Skill!$Q:$Q)*$AD165/100)+
IF(ISBLANK($AE165),0, LOOKUP($AE165,[1]Skill!$A:$A,[1]Skill!$Q:$Q)*$AF165/100)+
IF(ISBLANK($AG165),0, LOOKUP($AG165,[1]Skill!$A:$A,[1]Skill!$Q:$Q)*$AH165/100)</f>
        <v>465</v>
      </c>
      <c r="AJ165" s="21">
        <v>0</v>
      </c>
      <c r="AK165" s="21">
        <v>0</v>
      </c>
      <c r="AL165" s="21">
        <v>0</v>
      </c>
      <c r="AM165" s="21">
        <v>0</v>
      </c>
      <c r="AN165" s="21">
        <v>0</v>
      </c>
      <c r="AO165" s="4" t="str">
        <f t="shared" si="11"/>
        <v>0;0;0;0;0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21">
        <v>0</v>
      </c>
      <c r="AY165" s="4" t="str">
        <f t="shared" si="10"/>
        <v>0;0;0;0;0;0;0;0;0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1255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 t="s">
        <v>100</v>
      </c>
      <c r="X166" s="4" t="s">
        <v>1292</v>
      </c>
      <c r="Y166" s="43">
        <v>55000094</v>
      </c>
      <c r="Z166" s="21">
        <v>8</v>
      </c>
      <c r="AA166" s="21">
        <v>55000150</v>
      </c>
      <c r="AB166" s="21">
        <v>100</v>
      </c>
      <c r="AC166" s="21"/>
      <c r="AD166" s="21"/>
      <c r="AE166" s="21"/>
      <c r="AF166" s="21"/>
      <c r="AG166" s="21"/>
      <c r="AH166" s="21"/>
      <c r="AI166" s="21">
        <f>IF(ISBLANK($Y166),0, LOOKUP($Y166,[1]Skill!$A:$A,[1]Skill!$Q:$Q)*$Z166/100)+
IF(ISBLANK($AA166),0, LOOKUP($AA166,[1]Skill!$A:$A,[1]Skill!$Q:$Q)*$AB166/100)+
IF(ISBLANK($AC166),0, LOOKUP($AC166,[1]Skill!$A:$A,[1]Skill!$Q:$Q)*$AD166/100)+
IF(ISBLANK($AE166),0, LOOKUP($AE166,[1]Skill!$A:$A,[1]Skill!$Q:$Q)*$AF166/100)+
IF(ISBLANK($AG166),0, LOOKUP($AG166,[1]Skill!$A:$A,[1]Skill!$Q:$Q)*$AH166/100)</f>
        <v>315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4" t="str">
        <f t="shared" si="11"/>
        <v>0;0;0;0;0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21">
        <v>0</v>
      </c>
      <c r="AY166" s="4" t="str">
        <f t="shared" si="10"/>
        <v>0;0;0;0;0;0;0;0;0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1255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 t="s">
        <v>24</v>
      </c>
      <c r="X167" s="4" t="s">
        <v>1132</v>
      </c>
      <c r="Y167" s="43">
        <v>55000174</v>
      </c>
      <c r="Z167" s="21">
        <v>100</v>
      </c>
      <c r="AA167" s="21">
        <v>55000175</v>
      </c>
      <c r="AB167" s="21">
        <v>100</v>
      </c>
      <c r="AC167" s="21"/>
      <c r="AD167" s="21"/>
      <c r="AE167" s="21"/>
      <c r="AF167" s="21"/>
      <c r="AG167" s="21"/>
      <c r="AH167" s="21"/>
      <c r="AI167" s="21">
        <f>IF(ISBLANK($Y167),0, LOOKUP($Y167,[1]Skill!$A:$A,[1]Skill!$Q:$Q)*$Z167/100)+
IF(ISBLANK($AA167),0, LOOKUP($AA167,[1]Skill!$A:$A,[1]Skill!$Q:$Q)*$AB167/100)+
IF(ISBLANK($AC167),0, LOOKUP($AC167,[1]Skill!$A:$A,[1]Skill!$Q:$Q)*$AD167/100)+
IF(ISBLANK($AE167),0, LOOKUP($AE167,[1]Skill!$A:$A,[1]Skill!$Q:$Q)*$AF167/100)+
IF(ISBLANK($AG167),0, LOOKUP($AG167,[1]Skill!$A:$A,[1]Skill!$Q:$Q)*$AH167/100)</f>
        <v>282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4" t="str">
        <f t="shared" si="11"/>
        <v>0;0;0;0;0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4" t="str">
        <f t="shared" si="10"/>
        <v>0;0;0;0;0;0;0;0;0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1255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 t="s">
        <v>16</v>
      </c>
      <c r="X168" s="4" t="s">
        <v>1133</v>
      </c>
      <c r="Y168" s="43">
        <v>55000030</v>
      </c>
      <c r="Z168" s="21">
        <v>40</v>
      </c>
      <c r="AA168" s="21">
        <v>55000176</v>
      </c>
      <c r="AB168" s="21">
        <v>50</v>
      </c>
      <c r="AC168" s="21">
        <v>55000177</v>
      </c>
      <c r="AD168" s="21">
        <v>100</v>
      </c>
      <c r="AE168" s="21"/>
      <c r="AF168" s="21"/>
      <c r="AG168" s="21"/>
      <c r="AH168" s="21"/>
      <c r="AI168" s="21">
        <f>IF(ISBLANK($Y168),0, LOOKUP($Y168,[1]Skill!$A:$A,[1]Skill!$Q:$Q)*$Z168/100)+
IF(ISBLANK($AA168),0, LOOKUP($AA168,[1]Skill!$A:$A,[1]Skill!$Q:$Q)*$AB168/100)+
IF(ISBLANK($AC168),0, LOOKUP($AC168,[1]Skill!$A:$A,[1]Skill!$Q:$Q)*$AD168/100)+
IF(ISBLANK($AE168),0, LOOKUP($AE168,[1]Skill!$A:$A,[1]Skill!$Q:$Q)*$AF168/100)+
IF(ISBLANK($AG168),0, LOOKUP($AG168,[1]Skill!$A:$A,[1]Skill!$Q:$Q)*$AH168/100)</f>
        <v>512.5</v>
      </c>
      <c r="AJ168" s="21">
        <v>0</v>
      </c>
      <c r="AK168" s="21">
        <v>0</v>
      </c>
      <c r="AL168" s="21">
        <v>0</v>
      </c>
      <c r="AM168" s="21">
        <v>0</v>
      </c>
      <c r="AN168" s="21">
        <v>0</v>
      </c>
      <c r="AO168" s="4" t="str">
        <f t="shared" si="11"/>
        <v>0;0;0;0;0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21">
        <v>0.3</v>
      </c>
      <c r="AW168" s="21">
        <v>0</v>
      </c>
      <c r="AX168" s="21">
        <v>0</v>
      </c>
      <c r="AY168" s="4" t="str">
        <f t="shared" si="10"/>
        <v>0;0;0;0;0;0;0.3;0;0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1255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19</v>
      </c>
      <c r="U169" s="4">
        <v>10</v>
      </c>
      <c r="V169" s="4">
        <v>0</v>
      </c>
      <c r="W169" s="4" t="s">
        <v>9</v>
      </c>
      <c r="X169" s="4" t="s">
        <v>1293</v>
      </c>
      <c r="Y169" s="43">
        <v>55000179</v>
      </c>
      <c r="Z169" s="21">
        <v>100</v>
      </c>
      <c r="AA169" s="21">
        <v>55010016</v>
      </c>
      <c r="AB169" s="21">
        <v>100</v>
      </c>
      <c r="AC169" s="21"/>
      <c r="AD169" s="21"/>
      <c r="AE169" s="21"/>
      <c r="AF169" s="21"/>
      <c r="AG169" s="21"/>
      <c r="AH169" s="21"/>
      <c r="AI169" s="21">
        <f>IF(ISBLANK($Y169),0, LOOKUP($Y169,[1]Skill!$A:$A,[1]Skill!$Q:$Q)*$Z169/100)+
IF(ISBLANK($AA169),0, LOOKUP($AA169,[1]Skill!$A:$A,[1]Skill!$Q:$Q)*$AB169/100)+
IF(ISBLANK($AC169),0, LOOKUP($AC169,[1]Skill!$A:$A,[1]Skill!$Q:$Q)*$AD169/100)+
IF(ISBLANK($AE169),0, LOOKUP($AE169,[1]Skill!$A:$A,[1]Skill!$Q:$Q)*$AF169/100)+
IF(ISBLANK($AG169),0, LOOKUP($AG169,[1]Skill!$A:$A,[1]Skill!$Q:$Q)*$AH169/100)</f>
        <v>1100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4" t="str">
        <f t="shared" si="11"/>
        <v>0;0;0;0;0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21">
        <v>0</v>
      </c>
      <c r="AY169" s="4" t="str">
        <f t="shared" si="10"/>
        <v>0;0;0;0;0;0;0;0;0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1255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4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10</v>
      </c>
      <c r="U170" s="4">
        <v>10</v>
      </c>
      <c r="V170" s="4">
        <v>0</v>
      </c>
      <c r="W170" s="4" t="s">
        <v>9</v>
      </c>
      <c r="X170" s="4" t="s">
        <v>1294</v>
      </c>
      <c r="Y170" s="43">
        <v>55000178</v>
      </c>
      <c r="Z170" s="21">
        <v>100</v>
      </c>
      <c r="AA170" s="21">
        <v>55010016</v>
      </c>
      <c r="AB170" s="21">
        <v>100</v>
      </c>
      <c r="AC170" s="21"/>
      <c r="AD170" s="21"/>
      <c r="AE170" s="21"/>
      <c r="AF170" s="21"/>
      <c r="AG170" s="21"/>
      <c r="AH170" s="21"/>
      <c r="AI170" s="21">
        <f>IF(ISBLANK($Y170),0, LOOKUP($Y170,[1]Skill!$A:$A,[1]Skill!$Q:$Q)*$Z170/100)+
IF(ISBLANK($AA170),0, LOOKUP($AA170,[1]Skill!$A:$A,[1]Skill!$Q:$Q)*$AB170/100)+
IF(ISBLANK($AC170),0, LOOKUP($AC170,[1]Skill!$A:$A,[1]Skill!$Q:$Q)*$AD170/100)+
IF(ISBLANK($AE170),0, LOOKUP($AE170,[1]Skill!$A:$A,[1]Skill!$Q:$Q)*$AF170/100)+
IF(ISBLANK($AG170),0, LOOKUP($AG170,[1]Skill!$A:$A,[1]Skill!$Q:$Q)*$AH170/100)</f>
        <v>1100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4" t="str">
        <f t="shared" si="11"/>
        <v>0;0;0;0;0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21">
        <v>0</v>
      </c>
      <c r="AY170" s="4" t="str">
        <f t="shared" si="10"/>
        <v>0;0;0;0;0;0;0;0;0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1255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 t="s">
        <v>4</v>
      </c>
      <c r="X171" s="4" t="s">
        <v>1134</v>
      </c>
      <c r="Y171" s="43">
        <v>55000180</v>
      </c>
      <c r="Z171" s="21">
        <v>70</v>
      </c>
      <c r="AA171" s="21">
        <v>55000269</v>
      </c>
      <c r="AB171" s="21">
        <v>100</v>
      </c>
      <c r="AC171" s="21">
        <v>55000187</v>
      </c>
      <c r="AD171" s="21">
        <v>100</v>
      </c>
      <c r="AE171" s="21">
        <v>55010006</v>
      </c>
      <c r="AF171" s="21">
        <v>100</v>
      </c>
      <c r="AG171" s="21"/>
      <c r="AH171" s="21"/>
      <c r="AI171" s="21">
        <f>IF(ISBLANK($Y171),0, LOOKUP($Y171,[1]Skill!$A:$A,[1]Skill!$Q:$Q)*$Z171/100)+
IF(ISBLANK($AA171),0, LOOKUP($AA171,[1]Skill!$A:$A,[1]Skill!$Q:$Q)*$AB171/100)+
IF(ISBLANK($AC171),0, LOOKUP($AC171,[1]Skill!$A:$A,[1]Skill!$Q:$Q)*$AD171/100)+
IF(ISBLANK($AE171),0, LOOKUP($AE171,[1]Skill!$A:$A,[1]Skill!$Q:$Q)*$AF171/100)+
IF(ISBLANK($AG171),0, LOOKUP($AG171,[1]Skill!$A:$A,[1]Skill!$Q:$Q)*$AH171/100)</f>
        <v>400</v>
      </c>
      <c r="AJ171" s="21">
        <v>0</v>
      </c>
      <c r="AK171" s="21">
        <v>0</v>
      </c>
      <c r="AL171" s="21">
        <v>0</v>
      </c>
      <c r="AM171" s="21">
        <v>0</v>
      </c>
      <c r="AN171" s="21">
        <v>0</v>
      </c>
      <c r="AO171" s="4" t="str">
        <f t="shared" si="11"/>
        <v>0;0;0;0;0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21">
        <v>0</v>
      </c>
      <c r="AY171" s="4" t="str">
        <f t="shared" si="10"/>
        <v>0;0;0;0;0;0;0;0;0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1255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 t="s">
        <v>4</v>
      </c>
      <c r="X172" s="4" t="s">
        <v>1135</v>
      </c>
      <c r="Y172" s="43">
        <v>55000181</v>
      </c>
      <c r="Z172" s="21">
        <v>15</v>
      </c>
      <c r="AA172" s="21">
        <v>55000182</v>
      </c>
      <c r="AB172" s="21">
        <v>100</v>
      </c>
      <c r="AC172" s="21">
        <v>55010004</v>
      </c>
      <c r="AD172" s="21">
        <v>100</v>
      </c>
      <c r="AE172" s="21"/>
      <c r="AF172" s="21"/>
      <c r="AG172" s="21"/>
      <c r="AH172" s="21"/>
      <c r="AI172" s="21">
        <f>IF(ISBLANK($Y172),0, LOOKUP($Y172,[1]Skill!$A:$A,[1]Skill!$Q:$Q)*$Z172/100)+
IF(ISBLANK($AA172),0, LOOKUP($AA172,[1]Skill!$A:$A,[1]Skill!$Q:$Q)*$AB172/100)+
IF(ISBLANK($AC172),0, LOOKUP($AC172,[1]Skill!$A:$A,[1]Skill!$Q:$Q)*$AD172/100)+
IF(ISBLANK($AE172),0, LOOKUP($AE172,[1]Skill!$A:$A,[1]Skill!$Q:$Q)*$AF172/100)+
IF(ISBLANK($AG172),0, LOOKUP($AG172,[1]Skill!$A:$A,[1]Skill!$Q:$Q)*$AH172/100)</f>
        <v>1533</v>
      </c>
      <c r="AJ172" s="21">
        <v>0</v>
      </c>
      <c r="AK172" s="21">
        <v>0</v>
      </c>
      <c r="AL172" s="21">
        <v>0</v>
      </c>
      <c r="AM172" s="21">
        <v>0</v>
      </c>
      <c r="AN172" s="21">
        <v>0</v>
      </c>
      <c r="AO172" s="4" t="str">
        <f t="shared" si="11"/>
        <v>0;0;0;0;0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1">
        <v>0</v>
      </c>
      <c r="AY172" s="4" t="str">
        <f t="shared" si="10"/>
        <v>0;0;0;0;0;0;0;0;0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1254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-2.7799999999999994</v>
      </c>
      <c r="U173" s="4">
        <v>30</v>
      </c>
      <c r="V173" s="4">
        <v>15</v>
      </c>
      <c r="W173" s="4" t="s">
        <v>1246</v>
      </c>
      <c r="X173" s="4" t="s">
        <v>1136</v>
      </c>
      <c r="Y173" s="43">
        <v>55000015</v>
      </c>
      <c r="Z173" s="21">
        <v>100</v>
      </c>
      <c r="AA173" s="21">
        <v>55000183</v>
      </c>
      <c r="AB173" s="21">
        <v>30</v>
      </c>
      <c r="AC173" s="21">
        <v>55010028</v>
      </c>
      <c r="AD173" s="21">
        <v>100</v>
      </c>
      <c r="AE173" s="21"/>
      <c r="AF173" s="21"/>
      <c r="AG173" s="21"/>
      <c r="AH173" s="21"/>
      <c r="AI173" s="21">
        <f>IF(ISBLANK($Y173),0, LOOKUP($Y173,[1]Skill!$A:$A,[1]Skill!$Q:$Q)*$Z173/100)+
IF(ISBLANK($AA173),0, LOOKUP($AA173,[1]Skill!$A:$A,[1]Skill!$Q:$Q)*$AB173/100)+
IF(ISBLANK($AC173),0, LOOKUP($AC173,[1]Skill!$A:$A,[1]Skill!$Q:$Q)*$AD173/100)+
IF(ISBLANK($AE173),0, LOOKUP($AE173,[1]Skill!$A:$A,[1]Skill!$Q:$Q)*$AF173/100)+
IF(ISBLANK($AG173),0, LOOKUP($AG173,[1]Skill!$A:$A,[1]Skill!$Q:$Q)*$AH173/100)</f>
        <v>822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4" t="str">
        <f t="shared" si="11"/>
        <v>0;0;0;0;0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21">
        <v>0</v>
      </c>
      <c r="AY173" s="4" t="str">
        <f t="shared" si="10"/>
        <v>0;0;0;0;0;0;0;0;0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1255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4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8.1999999999999993</v>
      </c>
      <c r="U174" s="4">
        <v>10</v>
      </c>
      <c r="V174" s="4">
        <v>20</v>
      </c>
      <c r="W174" s="4" t="s">
        <v>69</v>
      </c>
      <c r="X174" s="4" t="s">
        <v>1358</v>
      </c>
      <c r="Y174" s="43">
        <v>55000184</v>
      </c>
      <c r="Z174" s="21">
        <v>100</v>
      </c>
      <c r="AA174" s="21">
        <v>55010030</v>
      </c>
      <c r="AB174" s="21">
        <v>100</v>
      </c>
      <c r="AC174" s="21"/>
      <c r="AD174" s="21"/>
      <c r="AE174" s="21"/>
      <c r="AF174" s="21"/>
      <c r="AG174" s="21"/>
      <c r="AH174" s="21"/>
      <c r="AI174" s="21">
        <f>IF(ISBLANK($Y174),0, LOOKUP($Y174,[1]Skill!$A:$A,[1]Skill!$Q:$Q)*$Z174/100)+
IF(ISBLANK($AA174),0, LOOKUP($AA174,[1]Skill!$A:$A,[1]Skill!$Q:$Q)*$AB174/100)+
IF(ISBLANK($AC174),0, LOOKUP($AC174,[1]Skill!$A:$A,[1]Skill!$Q:$Q)*$AD174/100)+
IF(ISBLANK($AE174),0, LOOKUP($AE174,[1]Skill!$A:$A,[1]Skill!$Q:$Q)*$AF174/100)+
IF(ISBLANK($AG174),0, LOOKUP($AG174,[1]Skill!$A:$A,[1]Skill!$Q:$Q)*$AH174/100)</f>
        <v>720</v>
      </c>
      <c r="AJ174" s="21">
        <v>0</v>
      </c>
      <c r="AK174" s="21">
        <v>0</v>
      </c>
      <c r="AL174" s="21">
        <v>0</v>
      </c>
      <c r="AM174" s="21">
        <v>0</v>
      </c>
      <c r="AN174" s="21">
        <v>0</v>
      </c>
      <c r="AO174" s="4" t="str">
        <f t="shared" si="11"/>
        <v>0;0;0;0;0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21">
        <v>0</v>
      </c>
      <c r="AY174" s="4" t="str">
        <f t="shared" si="10"/>
        <v>0;0;0;0;0;0;0;0;0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1255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5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11.6</v>
      </c>
      <c r="U175" s="4">
        <v>10</v>
      </c>
      <c r="V175" s="4">
        <v>10</v>
      </c>
      <c r="W175" s="4" t="s">
        <v>2</v>
      </c>
      <c r="X175" s="4" t="s">
        <v>1337</v>
      </c>
      <c r="Y175" s="43">
        <v>55000185</v>
      </c>
      <c r="Z175" s="21">
        <v>100</v>
      </c>
      <c r="AA175" s="21">
        <v>55010013</v>
      </c>
      <c r="AB175" s="21">
        <v>100</v>
      </c>
      <c r="AC175" s="21"/>
      <c r="AD175" s="21"/>
      <c r="AE175" s="21"/>
      <c r="AF175" s="21"/>
      <c r="AG175" s="21"/>
      <c r="AH175" s="21"/>
      <c r="AI175" s="21">
        <f>IF(ISBLANK($Y175),0, LOOKUP($Y175,[1]Skill!$A:$A,[1]Skill!$Q:$Q)*$Z175/100)+
IF(ISBLANK($AA175),0, LOOKUP($AA175,[1]Skill!$A:$A,[1]Skill!$Q:$Q)*$AB175/100)+
IF(ISBLANK($AC175),0, LOOKUP($AC175,[1]Skill!$A:$A,[1]Skill!$Q:$Q)*$AD175/100)+
IF(ISBLANK($AE175),0, LOOKUP($AE175,[1]Skill!$A:$A,[1]Skill!$Q:$Q)*$AF175/100)+
IF(ISBLANK($AG175),0, LOOKUP($AG175,[1]Skill!$A:$A,[1]Skill!$Q:$Q)*$AH175/100)</f>
        <v>960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4" t="str">
        <f t="shared" si="11"/>
        <v>0;0;0;0;0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21">
        <v>0</v>
      </c>
      <c r="AY175" s="4" t="str">
        <f t="shared" si="10"/>
        <v>0;0;0;0;0;0;0;0;0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1255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5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17</v>
      </c>
      <c r="U176" s="4">
        <v>10</v>
      </c>
      <c r="V176" s="4">
        <v>15</v>
      </c>
      <c r="W176" s="4" t="s">
        <v>12</v>
      </c>
      <c r="X176" s="4" t="s">
        <v>1137</v>
      </c>
      <c r="Y176" s="43">
        <v>55000186</v>
      </c>
      <c r="Z176" s="21">
        <v>100</v>
      </c>
      <c r="AA176" s="21">
        <v>55010001</v>
      </c>
      <c r="AB176" s="21">
        <v>100</v>
      </c>
      <c r="AC176" s="21">
        <v>55010030</v>
      </c>
      <c r="AD176" s="21">
        <v>100</v>
      </c>
      <c r="AE176" s="21"/>
      <c r="AF176" s="21"/>
      <c r="AG176" s="21"/>
      <c r="AH176" s="21"/>
      <c r="AI176" s="21">
        <f>IF(ISBLANK($Y176),0, LOOKUP($Y176,[1]Skill!$A:$A,[1]Skill!$Q:$Q)*$Z176/100)+
IF(ISBLANK($AA176),0, LOOKUP($AA176,[1]Skill!$A:$A,[1]Skill!$Q:$Q)*$AB176/100)+
IF(ISBLANK($AC176),0, LOOKUP($AC176,[1]Skill!$A:$A,[1]Skill!$Q:$Q)*$AD176/100)+
IF(ISBLANK($AE176),0, LOOKUP($AE176,[1]Skill!$A:$A,[1]Skill!$Q:$Q)*$AF176/100)+
IF(ISBLANK($AG176),0, LOOKUP($AG176,[1]Skill!$A:$A,[1]Skill!$Q:$Q)*$AH176/100)</f>
        <v>1400</v>
      </c>
      <c r="AJ176" s="21">
        <v>0</v>
      </c>
      <c r="AK176" s="21">
        <v>0</v>
      </c>
      <c r="AL176" s="21">
        <v>0</v>
      </c>
      <c r="AM176" s="21">
        <v>0</v>
      </c>
      <c r="AN176" s="21">
        <v>0</v>
      </c>
      <c r="AO176" s="4" t="str">
        <f t="shared" si="11"/>
        <v>0;0;0;0;0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21">
        <v>0</v>
      </c>
      <c r="AY176" s="4" t="str">
        <f t="shared" si="10"/>
        <v>0;0;0;0;0;0;0;0;0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1255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4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7.6400000000000006</v>
      </c>
      <c r="U177" s="4">
        <v>10</v>
      </c>
      <c r="V177" s="4">
        <v>20</v>
      </c>
      <c r="W177" s="4" t="s">
        <v>4</v>
      </c>
      <c r="X177" s="4" t="s">
        <v>1338</v>
      </c>
      <c r="Y177" s="43">
        <v>55000188</v>
      </c>
      <c r="Z177" s="21">
        <v>100</v>
      </c>
      <c r="AA177" s="21">
        <v>55000252</v>
      </c>
      <c r="AB177" s="21">
        <v>100</v>
      </c>
      <c r="AC177" s="21">
        <v>55010012</v>
      </c>
      <c r="AD177" s="21">
        <v>100</v>
      </c>
      <c r="AE177" s="21"/>
      <c r="AF177" s="21"/>
      <c r="AG177" s="21"/>
      <c r="AH177" s="21"/>
      <c r="AI177" s="21">
        <f>IF(ISBLANK($Y177),0, LOOKUP($Y177,[1]Skill!$A:$A,[1]Skill!$Q:$Q)*$Z177/100)+
IF(ISBLANK($AA177),0, LOOKUP($AA177,[1]Skill!$A:$A,[1]Skill!$Q:$Q)*$AB177/100)+
IF(ISBLANK($AC177),0, LOOKUP($AC177,[1]Skill!$A:$A,[1]Skill!$Q:$Q)*$AD177/100)+
IF(ISBLANK($AE177),0, LOOKUP($AE177,[1]Skill!$A:$A,[1]Skill!$Q:$Q)*$AF177/100)+
IF(ISBLANK($AG177),0, LOOKUP($AG177,[1]Skill!$A:$A,[1]Skill!$Q:$Q)*$AH177/100)</f>
        <v>664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4" t="str">
        <f t="shared" si="11"/>
        <v>0;0;0;0;0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21">
        <v>0</v>
      </c>
      <c r="AY177" s="4" t="str">
        <f t="shared" si="10"/>
        <v>0;0;0;0;0;0;0;0;0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1255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 t="s">
        <v>4</v>
      </c>
      <c r="X178" s="4" t="s">
        <v>1295</v>
      </c>
      <c r="Y178" s="43">
        <v>55000087</v>
      </c>
      <c r="Z178" s="21">
        <v>35</v>
      </c>
      <c r="AA178" s="21">
        <v>55000174</v>
      </c>
      <c r="AB178" s="21">
        <v>100</v>
      </c>
      <c r="AC178" s="21"/>
      <c r="AD178" s="21"/>
      <c r="AE178" s="21"/>
      <c r="AF178" s="21"/>
      <c r="AG178" s="21"/>
      <c r="AH178" s="21"/>
      <c r="AI178" s="21">
        <f>IF(ISBLANK($Y178),0, LOOKUP($Y178,[1]Skill!$A:$A,[1]Skill!$Q:$Q)*$Z178/100)+
IF(ISBLANK($AA178),0, LOOKUP($AA178,[1]Skill!$A:$A,[1]Skill!$Q:$Q)*$AB178/100)+
IF(ISBLANK($AC178),0, LOOKUP($AC178,[1]Skill!$A:$A,[1]Skill!$Q:$Q)*$AD178/100)+
IF(ISBLANK($AE178),0, LOOKUP($AE178,[1]Skill!$A:$A,[1]Skill!$Q:$Q)*$AF178/100)+
IF(ISBLANK($AG178),0, LOOKUP($AG178,[1]Skill!$A:$A,[1]Skill!$Q:$Q)*$AH178/100)</f>
        <v>360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4" t="str">
        <f t="shared" si="11"/>
        <v>0;0;0;0;0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</v>
      </c>
      <c r="AW178" s="21">
        <v>0.3</v>
      </c>
      <c r="AX178" s="21">
        <v>0</v>
      </c>
      <c r="AY178" s="4" t="str">
        <f t="shared" si="10"/>
        <v>0;0;0;0;0;0;0;0.3;0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1255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 t="s">
        <v>2</v>
      </c>
      <c r="X179" s="4" t="s">
        <v>1138</v>
      </c>
      <c r="Y179" s="43">
        <v>55000189</v>
      </c>
      <c r="Z179" s="21">
        <v>100</v>
      </c>
      <c r="AA179" s="21"/>
      <c r="AB179" s="21"/>
      <c r="AC179" s="21"/>
      <c r="AD179" s="21"/>
      <c r="AE179" s="21"/>
      <c r="AF179" s="21"/>
      <c r="AG179" s="21"/>
      <c r="AH179" s="21"/>
      <c r="AI179" s="21">
        <f>IF(ISBLANK($Y179),0, LOOKUP($Y179,[1]Skill!$A:$A,[1]Skill!$Q:$Q)*$Z179/100)+
IF(ISBLANK($AA179),0, LOOKUP($AA179,[1]Skill!$A:$A,[1]Skill!$Q:$Q)*$AB179/100)+
IF(ISBLANK($AC179),0, LOOKUP($AC179,[1]Skill!$A:$A,[1]Skill!$Q:$Q)*$AD179/100)+
IF(ISBLANK($AE179),0, LOOKUP($AE179,[1]Skill!$A:$A,[1]Skill!$Q:$Q)*$AF179/100)+
IF(ISBLANK($AG179),0, LOOKUP($AG179,[1]Skill!$A:$A,[1]Skill!$Q:$Q)*$AH179/100)</f>
        <v>2000</v>
      </c>
      <c r="AJ179" s="21">
        <v>0</v>
      </c>
      <c r="AK179" s="21">
        <v>0</v>
      </c>
      <c r="AL179" s="21">
        <v>0</v>
      </c>
      <c r="AM179" s="21">
        <v>0</v>
      </c>
      <c r="AN179" s="21">
        <v>0</v>
      </c>
      <c r="AO179" s="4" t="str">
        <f t="shared" si="11"/>
        <v>0;0;0;0;0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21">
        <v>0</v>
      </c>
      <c r="AY179" s="4" t="str">
        <f t="shared" si="10"/>
        <v>0;0;0;0;0;0;0;0;0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1255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30.7</v>
      </c>
      <c r="U180" s="4">
        <v>10</v>
      </c>
      <c r="V180" s="4">
        <v>20</v>
      </c>
      <c r="W180" s="4" t="s">
        <v>65</v>
      </c>
      <c r="X180" s="4" t="s">
        <v>1139</v>
      </c>
      <c r="Y180" s="43">
        <v>55000061</v>
      </c>
      <c r="Z180" s="21">
        <v>100</v>
      </c>
      <c r="AA180" s="21">
        <v>55000093</v>
      </c>
      <c r="AB180" s="21">
        <v>60</v>
      </c>
      <c r="AC180" s="21">
        <v>55000190</v>
      </c>
      <c r="AD180" s="21">
        <v>100</v>
      </c>
      <c r="AE180" s="21">
        <v>55010004</v>
      </c>
      <c r="AF180" s="21">
        <v>100</v>
      </c>
      <c r="AG180" s="21">
        <v>55010007</v>
      </c>
      <c r="AH180" s="21">
        <v>100</v>
      </c>
      <c r="AI180" s="21">
        <f>IF(ISBLANK($Y180),0, LOOKUP($Y180,[1]Skill!$A:$A,[1]Skill!$Q:$Q)*$Z180/100)+
IF(ISBLANK($AA180),0, LOOKUP($AA180,[1]Skill!$A:$A,[1]Skill!$Q:$Q)*$AB180/100)+
IF(ISBLANK($AC180),0, LOOKUP($AC180,[1]Skill!$A:$A,[1]Skill!$Q:$Q)*$AD180/100)+
IF(ISBLANK($AE180),0, LOOKUP($AE180,[1]Skill!$A:$A,[1]Skill!$Q:$Q)*$AF180/100)+
IF(ISBLANK($AG180),0, LOOKUP($AG180,[1]Skill!$A:$A,[1]Skill!$Q:$Q)*$AH180/100)</f>
        <v>1670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4" t="str">
        <f t="shared" si="11"/>
        <v>0;0;0;0;0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21">
        <v>0</v>
      </c>
      <c r="AY180" s="4" t="str">
        <f t="shared" si="10"/>
        <v>0;0;0;0;0;0;0;0;0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1255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52.665999999999997</v>
      </c>
      <c r="U181" s="4">
        <v>10</v>
      </c>
      <c r="V181" s="4">
        <v>10</v>
      </c>
      <c r="W181" s="7" t="s">
        <v>976</v>
      </c>
      <c r="X181" s="4" t="s">
        <v>1140</v>
      </c>
      <c r="Y181" s="43">
        <v>55000044</v>
      </c>
      <c r="Z181" s="21">
        <v>20</v>
      </c>
      <c r="AA181" s="21">
        <v>55000191</v>
      </c>
      <c r="AB181" s="21">
        <v>30</v>
      </c>
      <c r="AC181" s="21">
        <v>55000192</v>
      </c>
      <c r="AD181" s="21">
        <v>100</v>
      </c>
      <c r="AE181" s="21">
        <v>55010007</v>
      </c>
      <c r="AF181" s="21">
        <v>100</v>
      </c>
      <c r="AG181" s="21"/>
      <c r="AH181" s="21"/>
      <c r="AI181" s="21">
        <f>IF(ISBLANK($Y181),0, LOOKUP($Y181,[1]Skill!$A:$A,[1]Skill!$Q:$Q)*$Z181/100)+
IF(ISBLANK($AA181),0, LOOKUP($AA181,[1]Skill!$A:$A,[1]Skill!$Q:$Q)*$AB181/100)+
IF(ISBLANK($AC181),0, LOOKUP($AC181,[1]Skill!$A:$A,[1]Skill!$Q:$Q)*$AD181/100)+
IF(ISBLANK($AE181),0, LOOKUP($AE181,[1]Skill!$A:$A,[1]Skill!$Q:$Q)*$AF181/100)+
IF(ISBLANK($AG181),0, LOOKUP($AG181,[1]Skill!$A:$A,[1]Skill!$Q:$Q)*$AH181/100)</f>
        <v>1966.6</v>
      </c>
      <c r="AJ181" s="21">
        <v>0</v>
      </c>
      <c r="AK181" s="21">
        <v>0</v>
      </c>
      <c r="AL181" s="21">
        <v>0</v>
      </c>
      <c r="AM181" s="21">
        <v>0</v>
      </c>
      <c r="AN181" s="21">
        <v>0</v>
      </c>
      <c r="AO181" s="4" t="str">
        <f t="shared" si="11"/>
        <v>0;0;0;0;0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21">
        <v>0</v>
      </c>
      <c r="AY181" s="4" t="str">
        <f t="shared" si="10"/>
        <v>0;0;0;0;0;0;0;0;0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1254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 t="s">
        <v>4</v>
      </c>
      <c r="X182" s="4" t="s">
        <v>1141</v>
      </c>
      <c r="Y182" s="43">
        <v>55000193</v>
      </c>
      <c r="Z182" s="21">
        <v>100</v>
      </c>
      <c r="AA182" s="21">
        <v>55010004</v>
      </c>
      <c r="AB182" s="21">
        <v>100</v>
      </c>
      <c r="AC182" s="21"/>
      <c r="AD182" s="21"/>
      <c r="AE182" s="21"/>
      <c r="AF182" s="21"/>
      <c r="AG182" s="21"/>
      <c r="AH182" s="21"/>
      <c r="AI182" s="21">
        <f>IF(ISBLANK($Y182),0, LOOKUP($Y182,[1]Skill!$A:$A,[1]Skill!$Q:$Q)*$Z182/100)+
IF(ISBLANK($AA182),0, LOOKUP($AA182,[1]Skill!$A:$A,[1]Skill!$Q:$Q)*$AB182/100)+
IF(ISBLANK($AC182),0, LOOKUP($AC182,[1]Skill!$A:$A,[1]Skill!$Q:$Q)*$AD182/100)+
IF(ISBLANK($AE182),0, LOOKUP($AE182,[1]Skill!$A:$A,[1]Skill!$Q:$Q)*$AF182/100)+
IF(ISBLANK($AG182),0, LOOKUP($AG182,[1]Skill!$A:$A,[1]Skill!$Q:$Q)*$AH182/100)</f>
        <v>660</v>
      </c>
      <c r="AJ182" s="21">
        <v>0</v>
      </c>
      <c r="AK182" s="21">
        <v>0</v>
      </c>
      <c r="AL182" s="21">
        <v>0</v>
      </c>
      <c r="AM182" s="21">
        <v>0</v>
      </c>
      <c r="AN182" s="21">
        <v>0</v>
      </c>
      <c r="AO182" s="4" t="str">
        <f t="shared" si="11"/>
        <v>0;0;0;0;0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21">
        <v>0</v>
      </c>
      <c r="AY182" s="4" t="str">
        <f t="shared" si="10"/>
        <v>0;0;0;0;0;0;0;0;0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1255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 t="s">
        <v>16</v>
      </c>
      <c r="X183" s="4" t="s">
        <v>1296</v>
      </c>
      <c r="Y183" s="43">
        <v>55000297</v>
      </c>
      <c r="Z183" s="21">
        <v>100</v>
      </c>
      <c r="AA183" s="21">
        <v>55000298</v>
      </c>
      <c r="AB183" s="21">
        <v>100</v>
      </c>
      <c r="AC183" s="21"/>
      <c r="AD183" s="21"/>
      <c r="AE183" s="21"/>
      <c r="AF183" s="21"/>
      <c r="AG183" s="21"/>
      <c r="AH183" s="21"/>
      <c r="AI183" s="21">
        <f>IF(ISBLANK($Y183),0, LOOKUP($Y183,[1]Skill!$A:$A,[1]Skill!$Q:$Q)*$Z183/100)+
IF(ISBLANK($AA183),0, LOOKUP($AA183,[1]Skill!$A:$A,[1]Skill!$Q:$Q)*$AB183/100)+
IF(ISBLANK($AC183),0, LOOKUP($AC183,[1]Skill!$A:$A,[1]Skill!$Q:$Q)*$AD183/100)+
IF(ISBLANK($AE183),0, LOOKUP($AE183,[1]Skill!$A:$A,[1]Skill!$Q:$Q)*$AF183/100)+
IF(ISBLANK($AG183),0, LOOKUP($AG183,[1]Skill!$A:$A,[1]Skill!$Q:$Q)*$AH183/100)</f>
        <v>400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4" t="str">
        <f t="shared" si="11"/>
        <v>0;0;0;0;0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21">
        <v>0</v>
      </c>
      <c r="AY183" s="4" t="str">
        <f t="shared" si="10"/>
        <v>0;0;0;0;0;0;0;0;0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1255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 t="s">
        <v>78</v>
      </c>
      <c r="X184" s="4" t="s">
        <v>1142</v>
      </c>
      <c r="Y184" s="43">
        <v>55000095</v>
      </c>
      <c r="Z184" s="21">
        <v>25</v>
      </c>
      <c r="AA184" s="21"/>
      <c r="AB184" s="21"/>
      <c r="AC184" s="21"/>
      <c r="AD184" s="21"/>
      <c r="AE184" s="21"/>
      <c r="AF184" s="21"/>
      <c r="AG184" s="21"/>
      <c r="AH184" s="21"/>
      <c r="AI184" s="21">
        <f>IF(ISBLANK($Y184),0, LOOKUP($Y184,[1]Skill!$A:$A,[1]Skill!$Q:$Q)*$Z184/100)+
IF(ISBLANK($AA184),0, LOOKUP($AA184,[1]Skill!$A:$A,[1]Skill!$Q:$Q)*$AB184/100)+
IF(ISBLANK($AC184),0, LOOKUP($AC184,[1]Skill!$A:$A,[1]Skill!$Q:$Q)*$AD184/100)+
IF(ISBLANK($AE184),0, LOOKUP($AE184,[1]Skill!$A:$A,[1]Skill!$Q:$Q)*$AF184/100)+
IF(ISBLANK($AG184),0, LOOKUP($AG184,[1]Skill!$A:$A,[1]Skill!$Q:$Q)*$AH184/100)</f>
        <v>75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4" t="str">
        <f t="shared" si="11"/>
        <v>0;0;0;0;0</v>
      </c>
      <c r="AP184" s="21">
        <v>0</v>
      </c>
      <c r="AQ184" s="21">
        <v>0</v>
      </c>
      <c r="AR184" s="21">
        <v>0.3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21">
        <v>0</v>
      </c>
      <c r="AY184" s="4" t="str">
        <f t="shared" si="10"/>
        <v>0;0;0.3;0;0;0;0;0;0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1255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71.5</v>
      </c>
      <c r="U185" s="4">
        <v>10</v>
      </c>
      <c r="V185" s="4">
        <v>12</v>
      </c>
      <c r="W185" s="4" t="s">
        <v>12</v>
      </c>
      <c r="X185" s="4" t="s">
        <v>1143</v>
      </c>
      <c r="Y185" s="43">
        <v>55000194</v>
      </c>
      <c r="Z185" s="21">
        <v>100</v>
      </c>
      <c r="AA185" s="21">
        <v>55000244</v>
      </c>
      <c r="AB185" s="21">
        <v>30</v>
      </c>
      <c r="AC185" s="21">
        <v>55010002</v>
      </c>
      <c r="AD185" s="21">
        <v>100</v>
      </c>
      <c r="AE185" s="21">
        <v>55010007</v>
      </c>
      <c r="AF185" s="21">
        <v>100</v>
      </c>
      <c r="AG185" s="21">
        <v>55010011</v>
      </c>
      <c r="AH185" s="21">
        <v>100</v>
      </c>
      <c r="AI185" s="21">
        <f>IF(ISBLANK($Y185),0, LOOKUP($Y185,[1]Skill!$A:$A,[1]Skill!$Q:$Q)*$Z185/100)+
IF(ISBLANK($AA185),0, LOOKUP($AA185,[1]Skill!$A:$A,[1]Skill!$Q:$Q)*$AB185/100)+
IF(ISBLANK($AC185),0, LOOKUP($AC185,[1]Skill!$A:$A,[1]Skill!$Q:$Q)*$AD185/100)+
IF(ISBLANK($AE185),0, LOOKUP($AE185,[1]Skill!$A:$A,[1]Skill!$Q:$Q)*$AF185/100)+
IF(ISBLANK($AG185),0, LOOKUP($AG185,[1]Skill!$A:$A,[1]Skill!$Q:$Q)*$AH185/100)</f>
        <v>2050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4" t="str">
        <f t="shared" si="11"/>
        <v>0;0;0;0;0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21">
        <v>0</v>
      </c>
      <c r="AY185" s="4" t="str">
        <f t="shared" si="10"/>
        <v>0;0;0;0;0;0;0;0;0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1255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 t="s">
        <v>78</v>
      </c>
      <c r="X186" s="4" t="s">
        <v>1144</v>
      </c>
      <c r="Y186" s="43">
        <v>55000125</v>
      </c>
      <c r="Z186" s="21">
        <v>100</v>
      </c>
      <c r="AA186" s="21">
        <v>55010009</v>
      </c>
      <c r="AB186" s="21">
        <v>100</v>
      </c>
      <c r="AC186" s="21"/>
      <c r="AD186" s="21"/>
      <c r="AE186" s="21"/>
      <c r="AF186" s="21"/>
      <c r="AG186" s="21"/>
      <c r="AH186" s="21"/>
      <c r="AI186" s="21">
        <f>IF(ISBLANK($Y186),0, LOOKUP($Y186,[1]Skill!$A:$A,[1]Skill!$Q:$Q)*$Z186/100)+
IF(ISBLANK($AA186),0, LOOKUP($AA186,[1]Skill!$A:$A,[1]Skill!$Q:$Q)*$AB186/100)+
IF(ISBLANK($AC186),0, LOOKUP($AC186,[1]Skill!$A:$A,[1]Skill!$Q:$Q)*$AD186/100)+
IF(ISBLANK($AE186),0, LOOKUP($AE186,[1]Skill!$A:$A,[1]Skill!$Q:$Q)*$AF186/100)+
IF(ISBLANK($AG186),0, LOOKUP($AG186,[1]Skill!$A:$A,[1]Skill!$Q:$Q)*$AH186/100)</f>
        <v>655</v>
      </c>
      <c r="AJ186" s="21">
        <v>0</v>
      </c>
      <c r="AK186" s="21">
        <v>0</v>
      </c>
      <c r="AL186" s="21">
        <v>0</v>
      </c>
      <c r="AM186" s="21">
        <v>0</v>
      </c>
      <c r="AN186" s="21">
        <v>0</v>
      </c>
      <c r="AO186" s="4" t="str">
        <f t="shared" si="11"/>
        <v>0;0;0;0;0</v>
      </c>
      <c r="AP186" s="21">
        <v>0</v>
      </c>
      <c r="AQ186" s="21">
        <v>0.3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21">
        <v>0</v>
      </c>
      <c r="AY186" s="4" t="str">
        <f t="shared" si="10"/>
        <v>0;0.3;0;0;0;0;0;0;0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1255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39.200000000000003</v>
      </c>
      <c r="U187" s="4">
        <v>10</v>
      </c>
      <c r="V187" s="4">
        <v>10</v>
      </c>
      <c r="W187" s="4" t="s">
        <v>6</v>
      </c>
      <c r="X187" s="4" t="s">
        <v>1145</v>
      </c>
      <c r="Y187" s="43">
        <v>55000089</v>
      </c>
      <c r="Z187" s="21">
        <v>70</v>
      </c>
      <c r="AA187" s="21">
        <v>55010005</v>
      </c>
      <c r="AB187" s="21">
        <v>100</v>
      </c>
      <c r="AC187" s="21">
        <v>55010019</v>
      </c>
      <c r="AD187" s="21">
        <v>100</v>
      </c>
      <c r="AE187" s="21"/>
      <c r="AF187" s="21"/>
      <c r="AG187" s="21"/>
      <c r="AH187" s="21"/>
      <c r="AI187" s="21">
        <f>IF(ISBLANK($Y187),0, LOOKUP($Y187,[1]Skill!$A:$A,[1]Skill!$Q:$Q)*$Z187/100)+
IF(ISBLANK($AA187),0, LOOKUP($AA187,[1]Skill!$A:$A,[1]Skill!$Q:$Q)*$AB187/100)+
IF(ISBLANK($AC187),0, LOOKUP($AC187,[1]Skill!$A:$A,[1]Skill!$Q:$Q)*$AD187/100)+
IF(ISBLANK($AE187),0, LOOKUP($AE187,[1]Skill!$A:$A,[1]Skill!$Q:$Q)*$AF187/100)+
IF(ISBLANK($AG187),0, LOOKUP($AG187,[1]Skill!$A:$A,[1]Skill!$Q:$Q)*$AH187/100)</f>
        <v>1620</v>
      </c>
      <c r="AJ187" s="21">
        <v>0</v>
      </c>
      <c r="AK187" s="21">
        <v>0</v>
      </c>
      <c r="AL187" s="21">
        <v>0</v>
      </c>
      <c r="AM187" s="21">
        <v>0</v>
      </c>
      <c r="AN187" s="21">
        <v>0</v>
      </c>
      <c r="AO187" s="4" t="str">
        <f t="shared" si="11"/>
        <v>0;0;0;0;0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21">
        <v>0</v>
      </c>
      <c r="AY187" s="4" t="str">
        <f t="shared" si="10"/>
        <v>0;0;0;0;0;0;0;0;0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1255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-12.3</v>
      </c>
      <c r="U188" s="4">
        <v>10</v>
      </c>
      <c r="V188" s="4">
        <v>15</v>
      </c>
      <c r="W188" s="4" t="s">
        <v>2</v>
      </c>
      <c r="X188" s="4" t="s">
        <v>1297</v>
      </c>
      <c r="Y188" s="43">
        <v>55000196</v>
      </c>
      <c r="Z188" s="21">
        <v>100</v>
      </c>
      <c r="AA188" s="21">
        <v>55000197</v>
      </c>
      <c r="AB188" s="21">
        <v>40</v>
      </c>
      <c r="AC188" s="21">
        <v>55010003</v>
      </c>
      <c r="AD188" s="21">
        <v>100</v>
      </c>
      <c r="AE188" s="21">
        <v>55010007</v>
      </c>
      <c r="AF188" s="21">
        <v>100</v>
      </c>
      <c r="AG188" s="21">
        <v>55010015</v>
      </c>
      <c r="AH188" s="21">
        <v>100</v>
      </c>
      <c r="AI188" s="21">
        <f>IF(ISBLANK($Y188),0, LOOKUP($Y188,[1]Skill!$A:$A,[1]Skill!$Q:$Q)*$Z188/100)+
IF(ISBLANK($AA188),0, LOOKUP($AA188,[1]Skill!$A:$A,[1]Skill!$Q:$Q)*$AB188/100)+
IF(ISBLANK($AC188),0, LOOKUP($AC188,[1]Skill!$A:$A,[1]Skill!$Q:$Q)*$AD188/100)+
IF(ISBLANK($AE188),0, LOOKUP($AE188,[1]Skill!$A:$A,[1]Skill!$Q:$Q)*$AF188/100)+
IF(ISBLANK($AG188),0, LOOKUP($AG188,[1]Skill!$A:$A,[1]Skill!$Q:$Q)*$AH188/100)</f>
        <v>2070</v>
      </c>
      <c r="AJ188" s="21">
        <v>0</v>
      </c>
      <c r="AK188" s="21">
        <v>0</v>
      </c>
      <c r="AL188" s="21">
        <v>0</v>
      </c>
      <c r="AM188" s="21">
        <v>0</v>
      </c>
      <c r="AN188" s="21">
        <v>0</v>
      </c>
      <c r="AO188" s="4" t="str">
        <f t="shared" si="11"/>
        <v>0;0;0;0;0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21">
        <v>0</v>
      </c>
      <c r="AY188" s="4" t="str">
        <f t="shared" si="10"/>
        <v>0;0;0;0;0;0;0;0;0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1255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 t="s">
        <v>4</v>
      </c>
      <c r="X189" s="4" t="s">
        <v>1339</v>
      </c>
      <c r="Y189" s="43">
        <v>55000044</v>
      </c>
      <c r="Z189" s="21">
        <v>10</v>
      </c>
      <c r="AA189" s="21"/>
      <c r="AB189" s="21"/>
      <c r="AC189" s="21"/>
      <c r="AD189" s="21"/>
      <c r="AE189" s="21"/>
      <c r="AF189" s="21"/>
      <c r="AG189" s="21"/>
      <c r="AH189" s="21"/>
      <c r="AI189" s="21">
        <f>IF(ISBLANK($Y189),0, LOOKUP($Y189,[1]Skill!$A:$A,[1]Skill!$Q:$Q)*$Z189/100)+
IF(ISBLANK($AA189),0, LOOKUP($AA189,[1]Skill!$A:$A,[1]Skill!$Q:$Q)*$AB189/100)+
IF(ISBLANK($AC189),0, LOOKUP($AC189,[1]Skill!$A:$A,[1]Skill!$Q:$Q)*$AD189/100)+
IF(ISBLANK($AE189),0, LOOKUP($AE189,[1]Skill!$A:$A,[1]Skill!$Q:$Q)*$AF189/100)+
IF(ISBLANK($AG189),0, LOOKUP($AG189,[1]Skill!$A:$A,[1]Skill!$Q:$Q)*$AH189/100)</f>
        <v>250</v>
      </c>
      <c r="AJ189" s="21">
        <v>0</v>
      </c>
      <c r="AK189" s="21">
        <v>0</v>
      </c>
      <c r="AL189" s="21">
        <v>0</v>
      </c>
      <c r="AM189" s="21">
        <v>0</v>
      </c>
      <c r="AN189" s="21">
        <v>0</v>
      </c>
      <c r="AO189" s="4" t="str">
        <f t="shared" si="11"/>
        <v>0;0;0;0;0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0.3</v>
      </c>
      <c r="AV189" s="21">
        <v>0</v>
      </c>
      <c r="AW189" s="21">
        <v>0</v>
      </c>
      <c r="AX189" s="21">
        <v>0</v>
      </c>
      <c r="AY189" s="4" t="str">
        <f t="shared" si="10"/>
        <v>0;0;0;0;0;0.3;0;0;0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1254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5</v>
      </c>
      <c r="I190" s="4">
        <v>1</v>
      </c>
      <c r="J190" s="4">
        <v>9</v>
      </c>
      <c r="K190" s="4">
        <v>18</v>
      </c>
      <c r="L190" s="4">
        <v>-3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24</v>
      </c>
      <c r="U190" s="4">
        <v>10</v>
      </c>
      <c r="V190" s="4">
        <v>20</v>
      </c>
      <c r="W190" s="4" t="s">
        <v>2</v>
      </c>
      <c r="X190" s="4"/>
      <c r="Y190" s="43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>
        <f>IF(ISBLANK($Y190),0, LOOKUP($Y190,[1]Skill!$A:$A,[1]Skill!$Q:$Q)*$Z190/100)+
IF(ISBLANK($AA190),0, LOOKUP($AA190,[1]Skill!$A:$A,[1]Skill!$Q:$Q)*$AB190/100)+
IF(ISBLANK($AC190),0, LOOKUP($AC190,[1]Skill!$A:$A,[1]Skill!$Q:$Q)*$AD190/100)+
IF(ISBLANK($AE190),0, LOOKUP($AE190,[1]Skill!$A:$A,[1]Skill!$Q:$Q)*$AF190/100)+
IF(ISBLANK($AG190),0, LOOKUP($AG190,[1]Skill!$A:$A,[1]Skill!$Q:$Q)*$AH190/100)</f>
        <v>0</v>
      </c>
      <c r="AJ190" s="21">
        <v>0</v>
      </c>
      <c r="AK190" s="21">
        <v>0</v>
      </c>
      <c r="AL190" s="21">
        <v>0</v>
      </c>
      <c r="AM190" s="21">
        <v>0</v>
      </c>
      <c r="AN190" s="21">
        <v>0</v>
      </c>
      <c r="AO190" s="4" t="str">
        <f t="shared" si="11"/>
        <v>0;0;0;0;0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21">
        <v>0</v>
      </c>
      <c r="AY190" s="4" t="str">
        <f t="shared" si="10"/>
        <v>0;0;0;0;0;0;0;0;0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1256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 t="s">
        <v>24</v>
      </c>
      <c r="X191" s="4" t="s">
        <v>1146</v>
      </c>
      <c r="Y191" s="43">
        <v>55000074</v>
      </c>
      <c r="Z191" s="21">
        <v>100</v>
      </c>
      <c r="AA191" s="21">
        <v>55000131</v>
      </c>
      <c r="AB191" s="21">
        <v>40</v>
      </c>
      <c r="AC191" s="21"/>
      <c r="AD191" s="21"/>
      <c r="AE191" s="21"/>
      <c r="AF191" s="21"/>
      <c r="AG191" s="21"/>
      <c r="AH191" s="21"/>
      <c r="AI191" s="21">
        <f>IF(ISBLANK($Y191),0, LOOKUP($Y191,[1]Skill!$A:$A,[1]Skill!$Q:$Q)*$Z191/100)+
IF(ISBLANK($AA191),0, LOOKUP($AA191,[1]Skill!$A:$A,[1]Skill!$Q:$Q)*$AB191/100)+
IF(ISBLANK($AC191),0, LOOKUP($AC191,[1]Skill!$A:$A,[1]Skill!$Q:$Q)*$AD191/100)+
IF(ISBLANK($AE191),0, LOOKUP($AE191,[1]Skill!$A:$A,[1]Skill!$Q:$Q)*$AF191/100)+
IF(ISBLANK($AG191),0, LOOKUP($AG191,[1]Skill!$A:$A,[1]Skill!$Q:$Q)*$AH191/100)</f>
        <v>300</v>
      </c>
      <c r="AJ191" s="21">
        <v>0</v>
      </c>
      <c r="AK191" s="21">
        <v>0</v>
      </c>
      <c r="AL191" s="21">
        <v>0</v>
      </c>
      <c r="AM191" s="21">
        <v>0</v>
      </c>
      <c r="AN191" s="21">
        <v>0</v>
      </c>
      <c r="AO191" s="4" t="str">
        <f t="shared" si="11"/>
        <v>0;0;0;0;0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</v>
      </c>
      <c r="AW191" s="21">
        <v>0.3</v>
      </c>
      <c r="AX191" s="21">
        <v>0</v>
      </c>
      <c r="AY191" s="4" t="str">
        <f t="shared" si="10"/>
        <v>0;0;0;0;0;0;0;0.3;0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1255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17.5</v>
      </c>
      <c r="U192" s="4">
        <v>40</v>
      </c>
      <c r="V192" s="4">
        <v>12</v>
      </c>
      <c r="W192" s="4" t="s">
        <v>1247</v>
      </c>
      <c r="X192" s="4" t="s">
        <v>1147</v>
      </c>
      <c r="Y192" s="43">
        <v>55000001</v>
      </c>
      <c r="Z192" s="21">
        <v>100</v>
      </c>
      <c r="AA192" s="21">
        <v>55000075</v>
      </c>
      <c r="AB192" s="21">
        <v>20</v>
      </c>
      <c r="AC192" s="21">
        <v>55000181</v>
      </c>
      <c r="AD192" s="21">
        <v>10</v>
      </c>
      <c r="AE192" s="21">
        <v>55010028</v>
      </c>
      <c r="AF192" s="21">
        <v>100</v>
      </c>
      <c r="AG192" s="21"/>
      <c r="AH192" s="21"/>
      <c r="AI192" s="21">
        <f>IF(ISBLANK($Y192),0, LOOKUP($Y192,[1]Skill!$A:$A,[1]Skill!$Q:$Q)*$Z192/100)+
IF(ISBLANK($AA192),0, LOOKUP($AA192,[1]Skill!$A:$A,[1]Skill!$Q:$Q)*$AB192/100)+
IF(ISBLANK($AC192),0, LOOKUP($AC192,[1]Skill!$A:$A,[1]Skill!$Q:$Q)*$AD192/100)+
IF(ISBLANK($AE192),0, LOOKUP($AE192,[1]Skill!$A:$A,[1]Skill!$Q:$Q)*$AF192/100)+
IF(ISBLANK($AG192),0, LOOKUP($AG192,[1]Skill!$A:$A,[1]Skill!$Q:$Q)*$AH192/100)</f>
        <v>1450</v>
      </c>
      <c r="AJ192" s="21">
        <v>0</v>
      </c>
      <c r="AK192" s="21">
        <v>0</v>
      </c>
      <c r="AL192" s="21">
        <v>0</v>
      </c>
      <c r="AM192" s="21">
        <v>0</v>
      </c>
      <c r="AN192" s="21">
        <v>0</v>
      </c>
      <c r="AO192" s="4" t="str">
        <f t="shared" si="11"/>
        <v>0;0;0;0;0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21">
        <v>0</v>
      </c>
      <c r="AY192" s="4" t="str">
        <f t="shared" si="10"/>
        <v>0;0;0;0;0;0;0;0;0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1254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 t="s">
        <v>2</v>
      </c>
      <c r="X193" s="4" t="s">
        <v>1148</v>
      </c>
      <c r="Y193" s="43">
        <v>55000036</v>
      </c>
      <c r="Z193" s="21">
        <v>100</v>
      </c>
      <c r="AA193" s="21">
        <v>55000043</v>
      </c>
      <c r="AB193" s="21">
        <v>15</v>
      </c>
      <c r="AC193" s="21">
        <v>55000198</v>
      </c>
      <c r="AD193" s="21">
        <v>100</v>
      </c>
      <c r="AE193" s="21"/>
      <c r="AF193" s="21"/>
      <c r="AG193" s="21"/>
      <c r="AH193" s="21"/>
      <c r="AI193" s="21">
        <f>IF(ISBLANK($Y193),0, LOOKUP($Y193,[1]Skill!$A:$A,[1]Skill!$Q:$Q)*$Z193/100)+
IF(ISBLANK($AA193),0, LOOKUP($AA193,[1]Skill!$A:$A,[1]Skill!$Q:$Q)*$AB193/100)+
IF(ISBLANK($AC193),0, LOOKUP($AC193,[1]Skill!$A:$A,[1]Skill!$Q:$Q)*$AD193/100)+
IF(ISBLANK($AE193),0, LOOKUP($AE193,[1]Skill!$A:$A,[1]Skill!$Q:$Q)*$AF193/100)+
IF(ISBLANK($AG193),0, LOOKUP($AG193,[1]Skill!$A:$A,[1]Skill!$Q:$Q)*$AH193/100)</f>
        <v>450</v>
      </c>
      <c r="AJ193" s="21">
        <v>0</v>
      </c>
      <c r="AK193" s="21">
        <v>0</v>
      </c>
      <c r="AL193" s="21">
        <v>0</v>
      </c>
      <c r="AM193" s="21">
        <v>0</v>
      </c>
      <c r="AN193" s="21">
        <v>0</v>
      </c>
      <c r="AO193" s="4" t="str">
        <f t="shared" si="11"/>
        <v>0;0;0;0;0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21">
        <v>0</v>
      </c>
      <c r="AY193" s="4" t="str">
        <f t="shared" si="10"/>
        <v>0;0;0;0;0;0;0;0;0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1255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 t="s">
        <v>16</v>
      </c>
      <c r="X194" s="4" t="s">
        <v>1149</v>
      </c>
      <c r="Y194" s="43">
        <v>55000002</v>
      </c>
      <c r="Z194" s="21">
        <v>100</v>
      </c>
      <c r="AA194" s="21">
        <v>55000079</v>
      </c>
      <c r="AB194" s="21">
        <v>100</v>
      </c>
      <c r="AC194" s="21">
        <v>55000199</v>
      </c>
      <c r="AD194" s="21">
        <v>30</v>
      </c>
      <c r="AE194" s="21"/>
      <c r="AF194" s="21"/>
      <c r="AG194" s="21"/>
      <c r="AH194" s="21"/>
      <c r="AI194" s="21">
        <f>IF(ISBLANK($Y194),0, LOOKUP($Y194,[1]Skill!$A:$A,[1]Skill!$Q:$Q)*$Z194/100)+
IF(ISBLANK($AA194),0, LOOKUP($AA194,[1]Skill!$A:$A,[1]Skill!$Q:$Q)*$AB194/100)+
IF(ISBLANK($AC194),0, LOOKUP($AC194,[1]Skill!$A:$A,[1]Skill!$Q:$Q)*$AD194/100)+
IF(ISBLANK($AE194),0, LOOKUP($AE194,[1]Skill!$A:$A,[1]Skill!$Q:$Q)*$AF194/100)+
IF(ISBLANK($AG194),0, LOOKUP($AG194,[1]Skill!$A:$A,[1]Skill!$Q:$Q)*$AH194/100)</f>
        <v>460</v>
      </c>
      <c r="AJ194" s="21">
        <v>0</v>
      </c>
      <c r="AK194" s="21">
        <v>0</v>
      </c>
      <c r="AL194" s="21">
        <v>0</v>
      </c>
      <c r="AM194" s="21">
        <v>0</v>
      </c>
      <c r="AN194" s="21">
        <v>0</v>
      </c>
      <c r="AO194" s="4" t="str">
        <f t="shared" si="11"/>
        <v>0;0;0;0;0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21">
        <v>0</v>
      </c>
      <c r="AY194" s="4" t="str">
        <f t="shared" si="10"/>
        <v>0;0;0;0;0;0;0;0;0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1255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12.66</v>
      </c>
      <c r="U195" s="4">
        <v>30</v>
      </c>
      <c r="V195" s="4">
        <v>20</v>
      </c>
      <c r="W195" s="4" t="s">
        <v>209</v>
      </c>
      <c r="X195" s="4" t="s">
        <v>1150</v>
      </c>
      <c r="Y195" s="43">
        <v>55000016</v>
      </c>
      <c r="Z195" s="21">
        <v>100</v>
      </c>
      <c r="AA195" s="21">
        <v>55000036</v>
      </c>
      <c r="AB195" s="21">
        <v>100</v>
      </c>
      <c r="AC195" s="21">
        <v>55000340</v>
      </c>
      <c r="AD195" s="21">
        <v>100</v>
      </c>
      <c r="AE195" s="21">
        <v>55010004</v>
      </c>
      <c r="AF195" s="21">
        <v>100</v>
      </c>
      <c r="AG195" s="21">
        <v>55010028</v>
      </c>
      <c r="AH195" s="21">
        <v>100</v>
      </c>
      <c r="AI195" s="21">
        <f>IF(ISBLANK($Y195),0, LOOKUP($Y195,[1]Skill!$A:$A,[1]Skill!$Q:$Q)*$Z195/100)+
IF(ISBLANK($AA195),0, LOOKUP($AA195,[1]Skill!$A:$A,[1]Skill!$Q:$Q)*$AB195/100)+
IF(ISBLANK($AC195),0, LOOKUP($AC195,[1]Skill!$A:$A,[1]Skill!$Q:$Q)*$AD195/100)+
IF(ISBLANK($AE195),0, LOOKUP($AE195,[1]Skill!$A:$A,[1]Skill!$Q:$Q)*$AF195/100)+
IF(ISBLANK($AG195),0, LOOKUP($AG195,[1]Skill!$A:$A,[1]Skill!$Q:$Q)*$AH195/100)</f>
        <v>1566</v>
      </c>
      <c r="AJ195" s="21">
        <v>0</v>
      </c>
      <c r="AK195" s="21">
        <v>0</v>
      </c>
      <c r="AL195" s="21">
        <v>0</v>
      </c>
      <c r="AM195" s="21">
        <v>0</v>
      </c>
      <c r="AN195" s="21">
        <v>0</v>
      </c>
      <c r="AO195" s="4" t="str">
        <f t="shared" si="11"/>
        <v>0;0;0;0;0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21">
        <v>0</v>
      </c>
      <c r="AY195" s="4" t="str">
        <f t="shared" si="10"/>
        <v>0;0;0;0;0;0;0;0;0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1255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IF(T196&gt;10,5,IF(T196&gt;4,4,IF(T196&gt;2,3,IF(T196&gt;0,2,IF(T196&gt;-2.5,1,IF(T196&gt;-10,0,6))))))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SUM(J196:K196)+SUM(M196:S196)*5+4.4*SUM(AP196:AX196)+2.5*SUM(AJ196:AN196)+AI196/100+L196</f>
        <v>-5.63</v>
      </c>
      <c r="U196" s="4">
        <v>10</v>
      </c>
      <c r="V196" s="4">
        <v>10</v>
      </c>
      <c r="W196" s="4" t="s">
        <v>4</v>
      </c>
      <c r="X196" s="4" t="s">
        <v>1151</v>
      </c>
      <c r="Y196" s="43">
        <v>55000037</v>
      </c>
      <c r="Z196" s="21">
        <v>25</v>
      </c>
      <c r="AA196" s="21">
        <v>55000200</v>
      </c>
      <c r="AB196" s="21">
        <v>20</v>
      </c>
      <c r="AC196" s="21"/>
      <c r="AD196" s="21"/>
      <c r="AE196" s="21"/>
      <c r="AF196" s="21"/>
      <c r="AG196" s="21"/>
      <c r="AH196" s="21"/>
      <c r="AI196" s="21">
        <f>IF(ISBLANK($Y196),0, LOOKUP($Y196,[1]Skill!$A:$A,[1]Skill!$Q:$Q)*$Z196/100)+
IF(ISBLANK($AA196),0, LOOKUP($AA196,[1]Skill!$A:$A,[1]Skill!$Q:$Q)*$AB196/100)+
IF(ISBLANK($AC196),0, LOOKUP($AC196,[1]Skill!$A:$A,[1]Skill!$Q:$Q)*$AD196/100)+
IF(ISBLANK($AE196),0, LOOKUP($AE196,[1]Skill!$A:$A,[1]Skill!$Q:$Q)*$AF196/100)+
IF(ISBLANK($AG196),0, LOOKUP($AG196,[1]Skill!$A:$A,[1]Skill!$Q:$Q)*$AH196/100)</f>
        <v>405</v>
      </c>
      <c r="AJ196" s="21">
        <v>0</v>
      </c>
      <c r="AK196" s="21">
        <v>0</v>
      </c>
      <c r="AL196" s="21">
        <v>0</v>
      </c>
      <c r="AM196" s="21">
        <v>0</v>
      </c>
      <c r="AN196" s="21">
        <v>0</v>
      </c>
      <c r="AO196" s="4" t="str">
        <f t="shared" si="11"/>
        <v>0;0;0;0;0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21">
        <v>0.3</v>
      </c>
      <c r="AW196" s="21">
        <v>0</v>
      </c>
      <c r="AX196" s="21">
        <v>0</v>
      </c>
      <c r="AY196" s="4" t="str">
        <f t="shared" ref="AY196:AY259" si="14">CONCATENATE(AP196,";",AQ196,";",AR196,";",AS196,";",AT196,";",AU196,";",AV196,";",AW196,";",AX196)</f>
        <v>0;0;0;0;0;0;0.3;0;0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1255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 t="s">
        <v>4</v>
      </c>
      <c r="X197" s="4" t="s">
        <v>1152</v>
      </c>
      <c r="Y197" s="43">
        <v>55000020</v>
      </c>
      <c r="Z197" s="21">
        <v>100</v>
      </c>
      <c r="AA197" s="21">
        <v>55000032</v>
      </c>
      <c r="AB197" s="21">
        <v>100</v>
      </c>
      <c r="AC197" s="21">
        <v>55000201</v>
      </c>
      <c r="AD197" s="21">
        <v>100</v>
      </c>
      <c r="AE197" s="21"/>
      <c r="AF197" s="21"/>
      <c r="AG197" s="21"/>
      <c r="AH197" s="21"/>
      <c r="AI197" s="21">
        <f>IF(ISBLANK($Y197),0, LOOKUP($Y197,[1]Skill!$A:$A,[1]Skill!$Q:$Q)*$Z197/100)+
IF(ISBLANK($AA197),0, LOOKUP($AA197,[1]Skill!$A:$A,[1]Skill!$Q:$Q)*$AB197/100)+
IF(ISBLANK($AC197),0, LOOKUP($AC197,[1]Skill!$A:$A,[1]Skill!$Q:$Q)*$AD197/100)+
IF(ISBLANK($AE197),0, LOOKUP($AE197,[1]Skill!$A:$A,[1]Skill!$Q:$Q)*$AF197/100)+
IF(ISBLANK($AG197),0, LOOKUP($AG197,[1]Skill!$A:$A,[1]Skill!$Q:$Q)*$AH197/100)</f>
        <v>985</v>
      </c>
      <c r="AJ197" s="21">
        <v>0</v>
      </c>
      <c r="AK197" s="21">
        <v>0</v>
      </c>
      <c r="AL197" s="21">
        <v>0</v>
      </c>
      <c r="AM197" s="21">
        <v>0</v>
      </c>
      <c r="AN197" s="21">
        <v>0</v>
      </c>
      <c r="AO197" s="4" t="str">
        <f t="shared" ref="AO197:AO260" si="15">CONCATENATE(AJ197,";",AK197,";",AL197,";",AM197,";",AN197)</f>
        <v>0;0;0;0;0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21">
        <v>0</v>
      </c>
      <c r="AY197" s="4" t="str">
        <f t="shared" si="14"/>
        <v>0;0;0;0;0;0;0;0;0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1255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 t="s">
        <v>22</v>
      </c>
      <c r="X198" s="4" t="s">
        <v>1153</v>
      </c>
      <c r="Y198" s="43">
        <v>55000036</v>
      </c>
      <c r="Z198" s="21">
        <v>100</v>
      </c>
      <c r="AA198" s="21">
        <v>55000044</v>
      </c>
      <c r="AB198" s="21">
        <v>18</v>
      </c>
      <c r="AC198" s="21">
        <v>55000202</v>
      </c>
      <c r="AD198" s="21">
        <v>100</v>
      </c>
      <c r="AE198" s="21"/>
      <c r="AF198" s="21"/>
      <c r="AG198" s="21"/>
      <c r="AH198" s="21"/>
      <c r="AI198" s="21">
        <f>IF(ISBLANK($Y198),0, LOOKUP($Y198,[1]Skill!$A:$A,[1]Skill!$Q:$Q)*$Z198/100)+
IF(ISBLANK($AA198),0, LOOKUP($AA198,[1]Skill!$A:$A,[1]Skill!$Q:$Q)*$AB198/100)+
IF(ISBLANK($AC198),0, LOOKUP($AC198,[1]Skill!$A:$A,[1]Skill!$Q:$Q)*$AD198/100)+
IF(ISBLANK($AE198),0, LOOKUP($AE198,[1]Skill!$A:$A,[1]Skill!$Q:$Q)*$AF198/100)+
IF(ISBLANK($AG198),0, LOOKUP($AG198,[1]Skill!$A:$A,[1]Skill!$Q:$Q)*$AH198/100)</f>
        <v>1550</v>
      </c>
      <c r="AJ198" s="21">
        <v>0</v>
      </c>
      <c r="AK198" s="21">
        <v>0</v>
      </c>
      <c r="AL198" s="21">
        <v>0</v>
      </c>
      <c r="AM198" s="21">
        <v>0</v>
      </c>
      <c r="AN198" s="21">
        <v>0</v>
      </c>
      <c r="AO198" s="4" t="str">
        <f t="shared" si="15"/>
        <v>0;0;0;0;0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21">
        <v>0</v>
      </c>
      <c r="AY198" s="4" t="str">
        <f t="shared" si="14"/>
        <v>0;0;0;0;0;0;0;0;0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1254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 t="s">
        <v>2</v>
      </c>
      <c r="X199" s="4" t="s">
        <v>1154</v>
      </c>
      <c r="Y199" s="43">
        <v>55000110</v>
      </c>
      <c r="Z199" s="21">
        <v>100</v>
      </c>
      <c r="AA199" s="21">
        <v>55000177</v>
      </c>
      <c r="AB199" s="21">
        <v>100</v>
      </c>
      <c r="AC199" s="21">
        <v>55000195</v>
      </c>
      <c r="AD199" s="21">
        <v>100</v>
      </c>
      <c r="AE199" s="21"/>
      <c r="AF199" s="21"/>
      <c r="AG199" s="21"/>
      <c r="AH199" s="21"/>
      <c r="AI199" s="21">
        <f>IF(ISBLANK($Y199),0, LOOKUP($Y199,[1]Skill!$A:$A,[1]Skill!$Q:$Q)*$Z199/100)+
IF(ISBLANK($AA199),0, LOOKUP($AA199,[1]Skill!$A:$A,[1]Skill!$Q:$Q)*$AB199/100)+
IF(ISBLANK($AC199),0, LOOKUP($AC199,[1]Skill!$A:$A,[1]Skill!$Q:$Q)*$AD199/100)+
IF(ISBLANK($AE199),0, LOOKUP($AE199,[1]Skill!$A:$A,[1]Skill!$Q:$Q)*$AF199/100)+
IF(ISBLANK($AG199),0, LOOKUP($AG199,[1]Skill!$A:$A,[1]Skill!$Q:$Q)*$AH199/100)</f>
        <v>675</v>
      </c>
      <c r="AJ199" s="21">
        <v>0</v>
      </c>
      <c r="AK199" s="21">
        <v>0</v>
      </c>
      <c r="AL199" s="21">
        <v>0</v>
      </c>
      <c r="AM199" s="21">
        <v>0</v>
      </c>
      <c r="AN199" s="21">
        <v>0</v>
      </c>
      <c r="AO199" s="4" t="str">
        <f t="shared" si="15"/>
        <v>0;0;0;0;0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21">
        <v>0</v>
      </c>
      <c r="AY199" s="4" t="str">
        <f t="shared" si="14"/>
        <v>0;0;0;0;0;0;0;0;0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1255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 t="s">
        <v>4</v>
      </c>
      <c r="X200" s="4" t="s">
        <v>1155</v>
      </c>
      <c r="Y200" s="43">
        <v>55000002</v>
      </c>
      <c r="Z200" s="21">
        <v>100</v>
      </c>
      <c r="AA200" s="21">
        <v>55000060</v>
      </c>
      <c r="AB200" s="21">
        <v>100</v>
      </c>
      <c r="AC200" s="21">
        <v>55000103</v>
      </c>
      <c r="AD200" s="21">
        <v>100</v>
      </c>
      <c r="AE200" s="21"/>
      <c r="AF200" s="21"/>
      <c r="AG200" s="21"/>
      <c r="AH200" s="21"/>
      <c r="AI200" s="21">
        <f>IF(ISBLANK($Y200),0, LOOKUP($Y200,[1]Skill!$A:$A,[1]Skill!$Q:$Q)*$Z200/100)+
IF(ISBLANK($AA200),0, LOOKUP($AA200,[1]Skill!$A:$A,[1]Skill!$Q:$Q)*$AB200/100)+
IF(ISBLANK($AC200),0, LOOKUP($AC200,[1]Skill!$A:$A,[1]Skill!$Q:$Q)*$AD200/100)+
IF(ISBLANK($AE200),0, LOOKUP($AE200,[1]Skill!$A:$A,[1]Skill!$Q:$Q)*$AF200/100)+
IF(ISBLANK($AG200),0, LOOKUP($AG200,[1]Skill!$A:$A,[1]Skill!$Q:$Q)*$AH200/100)</f>
        <v>1580</v>
      </c>
      <c r="AJ200" s="21">
        <v>0</v>
      </c>
      <c r="AK200" s="21">
        <v>0</v>
      </c>
      <c r="AL200" s="21">
        <v>0</v>
      </c>
      <c r="AM200" s="21">
        <v>0</v>
      </c>
      <c r="AN200" s="21">
        <v>0</v>
      </c>
      <c r="AO200" s="4" t="str">
        <f t="shared" si="15"/>
        <v>0;0;0;0;0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21">
        <v>0</v>
      </c>
      <c r="AY200" s="4" t="str">
        <f t="shared" si="14"/>
        <v>0;0;0;0;0;0;0;0;0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1255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1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-1.6799999999999997</v>
      </c>
      <c r="U201" s="4">
        <v>10</v>
      </c>
      <c r="V201" s="4">
        <v>12</v>
      </c>
      <c r="W201" s="4" t="s">
        <v>12</v>
      </c>
      <c r="X201" s="4" t="s">
        <v>1156</v>
      </c>
      <c r="Y201" s="43">
        <v>55000036</v>
      </c>
      <c r="Z201" s="21">
        <v>100</v>
      </c>
      <c r="AA201" s="21">
        <v>55010001</v>
      </c>
      <c r="AB201" s="21">
        <v>100</v>
      </c>
      <c r="AC201" s="21"/>
      <c r="AD201" s="21"/>
      <c r="AE201" s="21"/>
      <c r="AF201" s="21"/>
      <c r="AG201" s="21"/>
      <c r="AH201" s="21"/>
      <c r="AI201" s="21">
        <f>IF(ISBLANK($Y201),0, LOOKUP($Y201,[1]Skill!$A:$A,[1]Skill!$Q:$Q)*$Z201/100)+
IF(ISBLANK($AA201),0, LOOKUP($AA201,[1]Skill!$A:$A,[1]Skill!$Q:$Q)*$AB201/100)+
IF(ISBLANK($AC201),0, LOOKUP($AC201,[1]Skill!$A:$A,[1]Skill!$Q:$Q)*$AD201/100)+
IF(ISBLANK($AE201),0, LOOKUP($AE201,[1]Skill!$A:$A,[1]Skill!$Q:$Q)*$AF201/100)+
IF(ISBLANK($AG201),0, LOOKUP($AG201,[1]Skill!$A:$A,[1]Skill!$Q:$Q)*$AH201/100)</f>
        <v>700</v>
      </c>
      <c r="AJ201" s="21">
        <v>0</v>
      </c>
      <c r="AK201" s="21">
        <v>0</v>
      </c>
      <c r="AL201" s="21">
        <v>0</v>
      </c>
      <c r="AM201" s="21">
        <v>0</v>
      </c>
      <c r="AN201" s="21">
        <v>0</v>
      </c>
      <c r="AO201" s="4" t="str">
        <f t="shared" si="15"/>
        <v>0;0;0;0;0</v>
      </c>
      <c r="AP201" s="21">
        <v>0</v>
      </c>
      <c r="AQ201" s="21">
        <v>0</v>
      </c>
      <c r="AR201" s="21">
        <v>0</v>
      </c>
      <c r="AS201" s="21">
        <v>0.3</v>
      </c>
      <c r="AT201" s="21">
        <v>0</v>
      </c>
      <c r="AU201" s="21">
        <v>0</v>
      </c>
      <c r="AV201" s="21">
        <v>0</v>
      </c>
      <c r="AW201" s="21">
        <v>0</v>
      </c>
      <c r="AX201" s="21">
        <v>0</v>
      </c>
      <c r="AY201" s="4" t="str">
        <f t="shared" si="14"/>
        <v>0;0;0;0.3;0;0;0;0;0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1255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5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12</v>
      </c>
      <c r="U202" s="4">
        <v>60</v>
      </c>
      <c r="V202" s="4">
        <v>0</v>
      </c>
      <c r="W202" s="4" t="s">
        <v>1249</v>
      </c>
      <c r="X202" s="4" t="s">
        <v>1340</v>
      </c>
      <c r="Y202" s="43">
        <v>55000203</v>
      </c>
      <c r="Z202" s="21">
        <v>40</v>
      </c>
      <c r="AA202" s="21">
        <v>55010028</v>
      </c>
      <c r="AB202" s="21">
        <v>100</v>
      </c>
      <c r="AC202" s="21"/>
      <c r="AD202" s="21"/>
      <c r="AE202" s="21"/>
      <c r="AF202" s="21"/>
      <c r="AG202" s="21"/>
      <c r="AH202" s="21"/>
      <c r="AI202" s="21">
        <f>IF(ISBLANK($Y202),0, LOOKUP($Y202,[1]Skill!$A:$A,[1]Skill!$Q:$Q)*$Z202/100)+
IF(ISBLANK($AA202),0, LOOKUP($AA202,[1]Skill!$A:$A,[1]Skill!$Q:$Q)*$AB202/100)+
IF(ISBLANK($AC202),0, LOOKUP($AC202,[1]Skill!$A:$A,[1]Skill!$Q:$Q)*$AD202/100)+
IF(ISBLANK($AE202),0, LOOKUP($AE202,[1]Skill!$A:$A,[1]Skill!$Q:$Q)*$AF202/100)+
IF(ISBLANK($AG202),0, LOOKUP($AG202,[1]Skill!$A:$A,[1]Skill!$Q:$Q)*$AH202/100)</f>
        <v>800</v>
      </c>
      <c r="AJ202" s="21">
        <v>0</v>
      </c>
      <c r="AK202" s="21">
        <v>0</v>
      </c>
      <c r="AL202" s="21">
        <v>0</v>
      </c>
      <c r="AM202" s="21">
        <v>0</v>
      </c>
      <c r="AN202" s="21">
        <v>0</v>
      </c>
      <c r="AO202" s="4" t="str">
        <f t="shared" si="15"/>
        <v>0;0;0;0;0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21">
        <v>0</v>
      </c>
      <c r="AY202" s="4" t="str">
        <f t="shared" si="14"/>
        <v>0;0;0;0;0;0;0;0;0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 t="s">
        <v>1255</v>
      </c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 t="s">
        <v>16</v>
      </c>
      <c r="X203" s="4" t="s">
        <v>1157</v>
      </c>
      <c r="Y203" s="43">
        <v>55000192</v>
      </c>
      <c r="Z203" s="21">
        <v>100</v>
      </c>
      <c r="AA203" s="21">
        <v>55000253</v>
      </c>
      <c r="AB203" s="21">
        <v>100</v>
      </c>
      <c r="AC203" s="21"/>
      <c r="AD203" s="21"/>
      <c r="AE203" s="21"/>
      <c r="AF203" s="21"/>
      <c r="AG203" s="21"/>
      <c r="AH203" s="21"/>
      <c r="AI203" s="21">
        <f>IF(ISBLANK($Y203),0, LOOKUP($Y203,[1]Skill!$A:$A,[1]Skill!$Q:$Q)*$Z203/100)+
IF(ISBLANK($AA203),0, LOOKUP($AA203,[1]Skill!$A:$A,[1]Skill!$Q:$Q)*$AB203/100)+
IF(ISBLANK($AC203),0, LOOKUP($AC203,[1]Skill!$A:$A,[1]Skill!$Q:$Q)*$AD203/100)+
IF(ISBLANK($AE203),0, LOOKUP($AE203,[1]Skill!$A:$A,[1]Skill!$Q:$Q)*$AF203/100)+
IF(ISBLANK($AG203),0, LOOKUP($AG203,[1]Skill!$A:$A,[1]Skill!$Q:$Q)*$AH203/100)</f>
        <v>230</v>
      </c>
      <c r="AJ203" s="21">
        <v>0</v>
      </c>
      <c r="AK203" s="21">
        <v>0</v>
      </c>
      <c r="AL203" s="21">
        <v>0</v>
      </c>
      <c r="AM203" s="21">
        <v>0</v>
      </c>
      <c r="AN203" s="21">
        <v>0</v>
      </c>
      <c r="AO203" s="4" t="str">
        <f t="shared" si="15"/>
        <v>0;0;0;0;0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21">
        <v>0</v>
      </c>
      <c r="AY203" s="4" t="str">
        <f t="shared" si="14"/>
        <v>0;0;0;0;0;0;0;0;0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1255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 t="s">
        <v>2</v>
      </c>
      <c r="X204" s="4" t="s">
        <v>1298</v>
      </c>
      <c r="Y204" s="43">
        <v>55000150</v>
      </c>
      <c r="Z204" s="21">
        <v>100</v>
      </c>
      <c r="AA204" s="21">
        <v>55000204</v>
      </c>
      <c r="AB204" s="21">
        <v>100</v>
      </c>
      <c r="AC204" s="21"/>
      <c r="AD204" s="21"/>
      <c r="AE204" s="21"/>
      <c r="AF204" s="21"/>
      <c r="AG204" s="21"/>
      <c r="AH204" s="21"/>
      <c r="AI204" s="21">
        <f>IF(ISBLANK($Y204),0, LOOKUP($Y204,[1]Skill!$A:$A,[1]Skill!$Q:$Q)*$Z204/100)+
IF(ISBLANK($AA204),0, LOOKUP($AA204,[1]Skill!$A:$A,[1]Skill!$Q:$Q)*$AB204/100)+
IF(ISBLANK($AC204),0, LOOKUP($AC204,[1]Skill!$A:$A,[1]Skill!$Q:$Q)*$AD204/100)+
IF(ISBLANK($AE204),0, LOOKUP($AE204,[1]Skill!$A:$A,[1]Skill!$Q:$Q)*$AF204/100)+
IF(ISBLANK($AG204),0, LOOKUP($AG204,[1]Skill!$A:$A,[1]Skill!$Q:$Q)*$AH204/100)</f>
        <v>119</v>
      </c>
      <c r="AJ204" s="21">
        <v>0</v>
      </c>
      <c r="AK204" s="21">
        <v>0</v>
      </c>
      <c r="AL204" s="21">
        <v>0</v>
      </c>
      <c r="AM204" s="21">
        <v>0</v>
      </c>
      <c r="AN204" s="21">
        <v>0</v>
      </c>
      <c r="AO204" s="4" t="str">
        <f t="shared" si="15"/>
        <v>0;0;0;0;0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21">
        <v>0</v>
      </c>
      <c r="AY204" s="4" t="str">
        <f t="shared" si="14"/>
        <v>0;0;0;0;0;0;0;0;0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1255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5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13.45</v>
      </c>
      <c r="U205" s="4">
        <v>30</v>
      </c>
      <c r="V205" s="4">
        <v>15</v>
      </c>
      <c r="W205" s="4" t="s">
        <v>1251</v>
      </c>
      <c r="X205" s="4" t="s">
        <v>1158</v>
      </c>
      <c r="Y205" s="43">
        <v>55000197</v>
      </c>
      <c r="Z205" s="21">
        <v>15</v>
      </c>
      <c r="AA205" s="21">
        <v>55010028</v>
      </c>
      <c r="AB205" s="21">
        <v>100</v>
      </c>
      <c r="AC205" s="21"/>
      <c r="AD205" s="21"/>
      <c r="AE205" s="21"/>
      <c r="AF205" s="21"/>
      <c r="AG205" s="21"/>
      <c r="AH205" s="21"/>
      <c r="AI205" s="21">
        <f>IF(ISBLANK($Y205),0, LOOKUP($Y205,[1]Skill!$A:$A,[1]Skill!$Q:$Q)*$Z205/100)+
IF(ISBLANK($AA205),0, LOOKUP($AA205,[1]Skill!$A:$A,[1]Skill!$Q:$Q)*$AB205/100)+
IF(ISBLANK($AC205),0, LOOKUP($AC205,[1]Skill!$A:$A,[1]Skill!$Q:$Q)*$AD205/100)+
IF(ISBLANK($AE205),0, LOOKUP($AE205,[1]Skill!$A:$A,[1]Skill!$Q:$Q)*$AF205/100)+
IF(ISBLANK($AG205),0, LOOKUP($AG205,[1]Skill!$A:$A,[1]Skill!$Q:$Q)*$AH205/100)</f>
        <v>645</v>
      </c>
      <c r="AJ205" s="21">
        <v>0</v>
      </c>
      <c r="AK205" s="21">
        <v>0</v>
      </c>
      <c r="AL205" s="21">
        <v>0</v>
      </c>
      <c r="AM205" s="21">
        <v>0</v>
      </c>
      <c r="AN205" s="21">
        <v>0</v>
      </c>
      <c r="AO205" s="4" t="str">
        <f t="shared" si="15"/>
        <v>0;0;0;0;0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21">
        <v>0</v>
      </c>
      <c r="AY205" s="4" t="str">
        <f t="shared" si="14"/>
        <v>0;0;0;0;0;0;0;0;0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1255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40.4</v>
      </c>
      <c r="U206" s="4">
        <v>10</v>
      </c>
      <c r="V206" s="4">
        <v>0</v>
      </c>
      <c r="W206" s="4" t="s">
        <v>94</v>
      </c>
      <c r="X206" s="4" t="s">
        <v>1299</v>
      </c>
      <c r="Y206" s="43">
        <v>55000003</v>
      </c>
      <c r="Z206" s="21">
        <v>100</v>
      </c>
      <c r="AA206" s="21">
        <v>55000205</v>
      </c>
      <c r="AB206" s="21">
        <v>100</v>
      </c>
      <c r="AC206" s="21">
        <v>55010019</v>
      </c>
      <c r="AD206" s="21">
        <v>100</v>
      </c>
      <c r="AE206" s="21">
        <v>55010028</v>
      </c>
      <c r="AF206" s="21">
        <v>100</v>
      </c>
      <c r="AG206" s="21"/>
      <c r="AH206" s="21"/>
      <c r="AI206" s="21">
        <f>IF(ISBLANK($Y206),0, LOOKUP($Y206,[1]Skill!$A:$A,[1]Skill!$Q:$Q)*$Z206/100)+
IF(ISBLANK($AA206),0, LOOKUP($AA206,[1]Skill!$A:$A,[1]Skill!$Q:$Q)*$AB206/100)+
IF(ISBLANK($AC206),0, LOOKUP($AC206,[1]Skill!$A:$A,[1]Skill!$Q:$Q)*$AD206/100)+
IF(ISBLANK($AE206),0, LOOKUP($AE206,[1]Skill!$A:$A,[1]Skill!$Q:$Q)*$AF206/100)+
IF(ISBLANK($AG206),0, LOOKUP($AG206,[1]Skill!$A:$A,[1]Skill!$Q:$Q)*$AH206/100)</f>
        <v>1440</v>
      </c>
      <c r="AJ206" s="21">
        <v>0</v>
      </c>
      <c r="AK206" s="21">
        <v>0</v>
      </c>
      <c r="AL206" s="21">
        <v>0</v>
      </c>
      <c r="AM206" s="21">
        <v>0</v>
      </c>
      <c r="AN206" s="21">
        <v>0</v>
      </c>
      <c r="AO206" s="4" t="str">
        <f t="shared" si="15"/>
        <v>0;0;0;0;0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21">
        <v>0</v>
      </c>
      <c r="AY206" s="4" t="str">
        <f t="shared" si="14"/>
        <v>0;0;0;0;0;0;0;0;0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1255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 t="s">
        <v>172</v>
      </c>
      <c r="X207" s="4" t="s">
        <v>1159</v>
      </c>
      <c r="Y207" s="43">
        <v>55000206</v>
      </c>
      <c r="Z207" s="21">
        <v>100</v>
      </c>
      <c r="AA207" s="21"/>
      <c r="AB207" s="21"/>
      <c r="AC207" s="21"/>
      <c r="AD207" s="21"/>
      <c r="AE207" s="21"/>
      <c r="AF207" s="21"/>
      <c r="AG207" s="21"/>
      <c r="AH207" s="21"/>
      <c r="AI207" s="21">
        <f>IF(ISBLANK($Y207),0, LOOKUP($Y207,[1]Skill!$A:$A,[1]Skill!$Q:$Q)*$Z207/100)+
IF(ISBLANK($AA207),0, LOOKUP($AA207,[1]Skill!$A:$A,[1]Skill!$Q:$Q)*$AB207/100)+
IF(ISBLANK($AC207),0, LOOKUP($AC207,[1]Skill!$A:$A,[1]Skill!$Q:$Q)*$AD207/100)+
IF(ISBLANK($AE207),0, LOOKUP($AE207,[1]Skill!$A:$A,[1]Skill!$Q:$Q)*$AF207/100)+
IF(ISBLANK($AG207),0, LOOKUP($AG207,[1]Skill!$A:$A,[1]Skill!$Q:$Q)*$AH207/100)</f>
        <v>120</v>
      </c>
      <c r="AJ207" s="21">
        <v>0</v>
      </c>
      <c r="AK207" s="21">
        <v>0</v>
      </c>
      <c r="AL207" s="21">
        <v>0</v>
      </c>
      <c r="AM207" s="21">
        <v>0</v>
      </c>
      <c r="AN207" s="21">
        <v>0</v>
      </c>
      <c r="AO207" s="4" t="str">
        <f t="shared" si="15"/>
        <v>0;0;0;0;0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21">
        <v>0</v>
      </c>
      <c r="AY207" s="4" t="str">
        <f t="shared" si="14"/>
        <v>0;0;0;0;0;0;0;0;0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1255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3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 t="s">
        <v>6</v>
      </c>
      <c r="X208" s="7" t="s">
        <v>1300</v>
      </c>
      <c r="Y208" s="43">
        <v>55000207</v>
      </c>
      <c r="Z208" s="21">
        <v>50</v>
      </c>
      <c r="AA208" s="21">
        <v>55000187</v>
      </c>
      <c r="AB208" s="21">
        <v>100</v>
      </c>
      <c r="AC208" s="21"/>
      <c r="AD208" s="21"/>
      <c r="AE208" s="21"/>
      <c r="AF208" s="21"/>
      <c r="AG208" s="21"/>
      <c r="AH208" s="21"/>
      <c r="AI208" s="21">
        <f>IF(ISBLANK($Y208),0, LOOKUP($Y208,[1]Skill!$A:$A,[1]Skill!$Q:$Q)*$Z208/100)+
IF(ISBLANK($AA208),0, LOOKUP($AA208,[1]Skill!$A:$A,[1]Skill!$Q:$Q)*$AB208/100)+
IF(ISBLANK($AC208),0, LOOKUP($AC208,[1]Skill!$A:$A,[1]Skill!$Q:$Q)*$AD208/100)+
IF(ISBLANK($AE208),0, LOOKUP($AE208,[1]Skill!$A:$A,[1]Skill!$Q:$Q)*$AF208/100)+
IF(ISBLANK($AG208),0, LOOKUP($AG208,[1]Skill!$A:$A,[1]Skill!$Q:$Q)*$AH208/100)</f>
        <v>50</v>
      </c>
      <c r="AJ208" s="21">
        <v>0</v>
      </c>
      <c r="AK208" s="21">
        <v>0</v>
      </c>
      <c r="AL208" s="21">
        <v>0</v>
      </c>
      <c r="AM208" s="21">
        <v>0</v>
      </c>
      <c r="AN208" s="21">
        <v>0</v>
      </c>
      <c r="AO208" s="4" t="str">
        <f t="shared" si="15"/>
        <v>0;0;0;0;0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21">
        <v>0</v>
      </c>
      <c r="AY208" s="4" t="str">
        <f t="shared" si="14"/>
        <v>0;0;0;0;0;0;0;0;0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1255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23</v>
      </c>
      <c r="U209" s="4">
        <v>10</v>
      </c>
      <c r="V209" s="4">
        <v>20</v>
      </c>
      <c r="W209" s="4" t="s">
        <v>2</v>
      </c>
      <c r="X209" s="4" t="s">
        <v>1301</v>
      </c>
      <c r="Y209" s="43">
        <v>55000120</v>
      </c>
      <c r="Z209" s="21">
        <v>30</v>
      </c>
      <c r="AA209" s="21">
        <v>55010012</v>
      </c>
      <c r="AB209" s="21">
        <v>100</v>
      </c>
      <c r="AC209" s="21"/>
      <c r="AD209" s="21"/>
      <c r="AE209" s="21"/>
      <c r="AF209" s="21"/>
      <c r="AG209" s="21"/>
      <c r="AH209" s="21"/>
      <c r="AI209" s="21">
        <f>IF(ISBLANK($Y209),0, LOOKUP($Y209,[1]Skill!$A:$A,[1]Skill!$Q:$Q)*$Z209/100)+
IF(ISBLANK($AA209),0, LOOKUP($AA209,[1]Skill!$A:$A,[1]Skill!$Q:$Q)*$AB209/100)+
IF(ISBLANK($AC209),0, LOOKUP($AC209,[1]Skill!$A:$A,[1]Skill!$Q:$Q)*$AD209/100)+
IF(ISBLANK($AE209),0, LOOKUP($AE209,[1]Skill!$A:$A,[1]Skill!$Q:$Q)*$AF209/100)+
IF(ISBLANK($AG209),0, LOOKUP($AG209,[1]Skill!$A:$A,[1]Skill!$Q:$Q)*$AH209/100)</f>
        <v>900</v>
      </c>
      <c r="AJ209" s="21">
        <v>0</v>
      </c>
      <c r="AK209" s="21">
        <v>0</v>
      </c>
      <c r="AL209" s="21">
        <v>0</v>
      </c>
      <c r="AM209" s="21">
        <v>0</v>
      </c>
      <c r="AN209" s="21">
        <v>0</v>
      </c>
      <c r="AO209" s="4" t="str">
        <f t="shared" si="15"/>
        <v>0;0;0;0;0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21">
        <v>0</v>
      </c>
      <c r="AY209" s="4" t="str">
        <f t="shared" si="14"/>
        <v>0;0;0;0;0;0;0;0;0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1255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 t="s">
        <v>172</v>
      </c>
      <c r="X210" s="4" t="s">
        <v>1341</v>
      </c>
      <c r="Y210" s="43">
        <v>55000001</v>
      </c>
      <c r="Z210" s="21">
        <v>100</v>
      </c>
      <c r="AA210" s="21">
        <v>55000038</v>
      </c>
      <c r="AB210" s="21">
        <v>25</v>
      </c>
      <c r="AC210" s="21"/>
      <c r="AD210" s="21"/>
      <c r="AE210" s="21"/>
      <c r="AF210" s="21"/>
      <c r="AG210" s="21"/>
      <c r="AH210" s="21"/>
      <c r="AI210" s="21">
        <f>IF(ISBLANK($Y210),0, LOOKUP($Y210,[1]Skill!$A:$A,[1]Skill!$Q:$Q)*$Z210/100)+
IF(ISBLANK($AA210),0, LOOKUP($AA210,[1]Skill!$A:$A,[1]Skill!$Q:$Q)*$AB210/100)+
IF(ISBLANK($AC210),0, LOOKUP($AC210,[1]Skill!$A:$A,[1]Skill!$Q:$Q)*$AD210/100)+
IF(ISBLANK($AE210),0, LOOKUP($AE210,[1]Skill!$A:$A,[1]Skill!$Q:$Q)*$AF210/100)+
IF(ISBLANK($AG210),0, LOOKUP($AG210,[1]Skill!$A:$A,[1]Skill!$Q:$Q)*$AH210/100)</f>
        <v>450</v>
      </c>
      <c r="AJ210" s="21">
        <v>0</v>
      </c>
      <c r="AK210" s="21">
        <v>0</v>
      </c>
      <c r="AL210" s="21">
        <v>0</v>
      </c>
      <c r="AM210" s="21">
        <v>0</v>
      </c>
      <c r="AN210" s="21">
        <v>0</v>
      </c>
      <c r="AO210" s="4" t="str">
        <f t="shared" si="15"/>
        <v>0;0;0;0;0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21">
        <v>0</v>
      </c>
      <c r="AY210" s="4" t="str">
        <f t="shared" si="14"/>
        <v>0;0;0;0;0;0;0;0;0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1255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 t="s">
        <v>69</v>
      </c>
      <c r="X211" s="4" t="s">
        <v>1342</v>
      </c>
      <c r="Y211" s="43">
        <v>55000208</v>
      </c>
      <c r="Z211" s="21">
        <v>50</v>
      </c>
      <c r="AA211" s="21">
        <v>55000209</v>
      </c>
      <c r="AB211" s="21">
        <v>100</v>
      </c>
      <c r="AC211" s="21">
        <v>55000253</v>
      </c>
      <c r="AD211" s="21">
        <v>100</v>
      </c>
      <c r="AE211" s="21"/>
      <c r="AF211" s="21"/>
      <c r="AG211" s="21"/>
      <c r="AH211" s="21"/>
      <c r="AI211" s="21">
        <f>IF(ISBLANK($Y211),0, LOOKUP($Y211,[1]Skill!$A:$A,[1]Skill!$Q:$Q)*$Z211/100)+
IF(ISBLANK($AA211),0, LOOKUP($AA211,[1]Skill!$A:$A,[1]Skill!$Q:$Q)*$AB211/100)+
IF(ISBLANK($AC211),0, LOOKUP($AC211,[1]Skill!$A:$A,[1]Skill!$Q:$Q)*$AD211/100)+
IF(ISBLANK($AE211),0, LOOKUP($AE211,[1]Skill!$A:$A,[1]Skill!$Q:$Q)*$AF211/100)+
IF(ISBLANK($AG211),0, LOOKUP($AG211,[1]Skill!$A:$A,[1]Skill!$Q:$Q)*$AH211/100)</f>
        <v>99</v>
      </c>
      <c r="AJ211" s="21">
        <v>0</v>
      </c>
      <c r="AK211" s="21">
        <v>0</v>
      </c>
      <c r="AL211" s="21">
        <v>0</v>
      </c>
      <c r="AM211" s="21">
        <v>0</v>
      </c>
      <c r="AN211" s="21">
        <v>0</v>
      </c>
      <c r="AO211" s="4" t="str">
        <f t="shared" si="15"/>
        <v>0;0;0;0;0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21">
        <v>0</v>
      </c>
      <c r="AY211" s="4" t="str">
        <f t="shared" si="14"/>
        <v>0;0;0;0;0;0;0;0;0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1255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5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21.666</v>
      </c>
      <c r="U212" s="4">
        <v>40</v>
      </c>
      <c r="V212" s="4">
        <v>0</v>
      </c>
      <c r="W212" s="4" t="s">
        <v>132</v>
      </c>
      <c r="X212" s="4" t="s">
        <v>1302</v>
      </c>
      <c r="Y212" s="43">
        <v>55000103</v>
      </c>
      <c r="Z212" s="21">
        <v>100</v>
      </c>
      <c r="AA212" s="21">
        <v>55000210</v>
      </c>
      <c r="AB212" s="21">
        <v>10</v>
      </c>
      <c r="AC212" s="21">
        <v>55010019</v>
      </c>
      <c r="AD212" s="21">
        <v>100</v>
      </c>
      <c r="AE212" s="21">
        <v>55010028</v>
      </c>
      <c r="AF212" s="21">
        <v>100</v>
      </c>
      <c r="AG212" s="21"/>
      <c r="AH212" s="21"/>
      <c r="AI212" s="21">
        <f>IF(ISBLANK($Y212),0, LOOKUP($Y212,[1]Skill!$A:$A,[1]Skill!$Q:$Q)*$Z212/100)+
IF(ISBLANK($AA212),0, LOOKUP($AA212,[1]Skill!$A:$A,[1]Skill!$Q:$Q)*$AB212/100)+
IF(ISBLANK($AC212),0, LOOKUP($AC212,[1]Skill!$A:$A,[1]Skill!$Q:$Q)*$AD212/100)+
IF(ISBLANK($AE212),0, LOOKUP($AE212,[1]Skill!$A:$A,[1]Skill!$Q:$Q)*$AF212/100)+
IF(ISBLANK($AG212),0, LOOKUP($AG212,[1]Skill!$A:$A,[1]Skill!$Q:$Q)*$AH212/100)</f>
        <v>2266.6</v>
      </c>
      <c r="AJ212" s="21">
        <v>0</v>
      </c>
      <c r="AK212" s="21">
        <v>0</v>
      </c>
      <c r="AL212" s="21">
        <v>0</v>
      </c>
      <c r="AM212" s="21">
        <v>0</v>
      </c>
      <c r="AN212" s="21">
        <v>0</v>
      </c>
      <c r="AO212" s="4" t="str">
        <f t="shared" si="15"/>
        <v>0;0;0;0;0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21">
        <v>0</v>
      </c>
      <c r="AY212" s="4" t="str">
        <f t="shared" si="14"/>
        <v>0;0;0;0;0;0;0;0;0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1255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5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18.310000000000002</v>
      </c>
      <c r="U213" s="4">
        <v>10</v>
      </c>
      <c r="V213" s="4">
        <v>0</v>
      </c>
      <c r="W213" s="4" t="s">
        <v>228</v>
      </c>
      <c r="X213" s="4" t="s">
        <v>1303</v>
      </c>
      <c r="Y213" s="43">
        <v>55000114</v>
      </c>
      <c r="Z213" s="21">
        <v>30</v>
      </c>
      <c r="AA213" s="21">
        <v>55000211</v>
      </c>
      <c r="AB213" s="21">
        <v>100</v>
      </c>
      <c r="AC213" s="21">
        <v>55000212</v>
      </c>
      <c r="AD213" s="21">
        <v>100</v>
      </c>
      <c r="AE213" s="21">
        <v>55000233</v>
      </c>
      <c r="AF213" s="21">
        <v>100</v>
      </c>
      <c r="AG213" s="21">
        <v>55010007</v>
      </c>
      <c r="AH213" s="21">
        <v>100</v>
      </c>
      <c r="AI213" s="21">
        <f>IF(ISBLANK($Y213),0, LOOKUP($Y213,[1]Skill!$A:$A,[1]Skill!$Q:$Q)*$Z213/100)+
IF(ISBLANK($AA213),0, LOOKUP($AA213,[1]Skill!$A:$A,[1]Skill!$Q:$Q)*$AB213/100)+
IF(ISBLANK($AC213),0, LOOKUP($AC213,[1]Skill!$A:$A,[1]Skill!$Q:$Q)*$AD213/100)+
IF(ISBLANK($AE213),0, LOOKUP($AE213,[1]Skill!$A:$A,[1]Skill!$Q:$Q)*$AF213/100)+
IF(ISBLANK($AG213),0, LOOKUP($AG213,[1]Skill!$A:$A,[1]Skill!$Q:$Q)*$AH213/100)</f>
        <v>831</v>
      </c>
      <c r="AJ213" s="21">
        <v>0</v>
      </c>
      <c r="AK213" s="21">
        <v>0</v>
      </c>
      <c r="AL213" s="21">
        <v>0</v>
      </c>
      <c r="AM213" s="21">
        <v>0</v>
      </c>
      <c r="AN213" s="21">
        <v>0</v>
      </c>
      <c r="AO213" s="4" t="str">
        <f t="shared" si="15"/>
        <v>0;0;0;0;0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21">
        <v>0</v>
      </c>
      <c r="AY213" s="4" t="str">
        <f t="shared" si="14"/>
        <v>0;0;0;0;0;0;0;0;0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1255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 t="s">
        <v>2</v>
      </c>
      <c r="X214" s="4" t="s">
        <v>1160</v>
      </c>
      <c r="Y214" s="43">
        <v>55000002</v>
      </c>
      <c r="Z214" s="21">
        <v>100</v>
      </c>
      <c r="AA214" s="21">
        <v>55000274</v>
      </c>
      <c r="AB214" s="21">
        <v>100</v>
      </c>
      <c r="AC214" s="21">
        <v>55010004</v>
      </c>
      <c r="AD214" s="21">
        <v>100</v>
      </c>
      <c r="AE214" s="21"/>
      <c r="AF214" s="21"/>
      <c r="AG214" s="21"/>
      <c r="AH214" s="21"/>
      <c r="AI214" s="21">
        <f>IF(ISBLANK($Y214),0, LOOKUP($Y214,[1]Skill!$A:$A,[1]Skill!$Q:$Q)*$Z214/100)+
IF(ISBLANK($AA214),0, LOOKUP($AA214,[1]Skill!$A:$A,[1]Skill!$Q:$Q)*$AB214/100)+
IF(ISBLANK($AC214),0, LOOKUP($AC214,[1]Skill!$A:$A,[1]Skill!$Q:$Q)*$AD214/100)+
IF(ISBLANK($AE214),0, LOOKUP($AE214,[1]Skill!$A:$A,[1]Skill!$Q:$Q)*$AF214/100)+
IF(ISBLANK($AG214),0, LOOKUP($AG214,[1]Skill!$A:$A,[1]Skill!$Q:$Q)*$AH214/100)</f>
        <v>710</v>
      </c>
      <c r="AJ214" s="21">
        <v>0</v>
      </c>
      <c r="AK214" s="21">
        <v>0</v>
      </c>
      <c r="AL214" s="21">
        <v>0</v>
      </c>
      <c r="AM214" s="21">
        <v>0</v>
      </c>
      <c r="AN214" s="21">
        <v>0</v>
      </c>
      <c r="AO214" s="4" t="str">
        <f t="shared" si="15"/>
        <v>0;0;0;0;0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21">
        <v>0</v>
      </c>
      <c r="AY214" s="4" t="str">
        <f t="shared" si="14"/>
        <v>0;0;0;0;0;0;0;0;0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1255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23.310000000000002</v>
      </c>
      <c r="U215" s="4">
        <v>10</v>
      </c>
      <c r="V215" s="4">
        <v>0</v>
      </c>
      <c r="W215" s="4" t="s">
        <v>190</v>
      </c>
      <c r="X215" s="4" t="s">
        <v>1304</v>
      </c>
      <c r="Y215" s="43">
        <v>55000102</v>
      </c>
      <c r="Z215" s="21">
        <v>100</v>
      </c>
      <c r="AA215" s="21">
        <v>55000181</v>
      </c>
      <c r="AB215" s="21">
        <v>8</v>
      </c>
      <c r="AC215" s="21">
        <v>55000213</v>
      </c>
      <c r="AD215" s="21">
        <v>100</v>
      </c>
      <c r="AE215" s="21">
        <v>55000233</v>
      </c>
      <c r="AF215" s="21">
        <v>100</v>
      </c>
      <c r="AG215" s="21">
        <v>55010007</v>
      </c>
      <c r="AH215" s="21">
        <v>100</v>
      </c>
      <c r="AI215" s="21">
        <f>IF(ISBLANK($Y215),0, LOOKUP($Y215,[1]Skill!$A:$A,[1]Skill!$Q:$Q)*$Z215/100)+
IF(ISBLANK($AA215),0, LOOKUP($AA215,[1]Skill!$A:$A,[1]Skill!$Q:$Q)*$AB215/100)+
IF(ISBLANK($AC215),0, LOOKUP($AC215,[1]Skill!$A:$A,[1]Skill!$Q:$Q)*$AD215/100)+
IF(ISBLANK($AE215),0, LOOKUP($AE215,[1]Skill!$A:$A,[1]Skill!$Q:$Q)*$AF215/100)+
IF(ISBLANK($AG215),0, LOOKUP($AG215,[1]Skill!$A:$A,[1]Skill!$Q:$Q)*$AH215/100)</f>
        <v>1031</v>
      </c>
      <c r="AJ215" s="21">
        <v>0</v>
      </c>
      <c r="AK215" s="21">
        <v>0</v>
      </c>
      <c r="AL215" s="21">
        <v>0</v>
      </c>
      <c r="AM215" s="21">
        <v>0</v>
      </c>
      <c r="AN215" s="21">
        <v>0</v>
      </c>
      <c r="AO215" s="4" t="str">
        <f t="shared" si="15"/>
        <v>0;0;0;0;0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21">
        <v>0</v>
      </c>
      <c r="AY215" s="4" t="str">
        <f t="shared" si="14"/>
        <v>0;0;0;0;0;0;0;0;0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1254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 t="s">
        <v>6</v>
      </c>
      <c r="X216" s="4" t="s">
        <v>1161</v>
      </c>
      <c r="Y216" s="43">
        <v>55000038</v>
      </c>
      <c r="Z216" s="21">
        <v>30</v>
      </c>
      <c r="AA216" s="21"/>
      <c r="AB216" s="21"/>
      <c r="AC216" s="21"/>
      <c r="AD216" s="21"/>
      <c r="AE216" s="21"/>
      <c r="AF216" s="21"/>
      <c r="AG216" s="21"/>
      <c r="AH216" s="21"/>
      <c r="AI216" s="21">
        <f>IF(ISBLANK($Y216),0, LOOKUP($Y216,[1]Skill!$A:$A,[1]Skill!$Q:$Q)*$Z216/100)+
IF(ISBLANK($AA216),0, LOOKUP($AA216,[1]Skill!$A:$A,[1]Skill!$Q:$Q)*$AB216/100)+
IF(ISBLANK($AC216),0, LOOKUP($AC216,[1]Skill!$A:$A,[1]Skill!$Q:$Q)*$AD216/100)+
IF(ISBLANK($AE216),0, LOOKUP($AE216,[1]Skill!$A:$A,[1]Skill!$Q:$Q)*$AF216/100)+
IF(ISBLANK($AG216),0, LOOKUP($AG216,[1]Skill!$A:$A,[1]Skill!$Q:$Q)*$AH216/100)</f>
        <v>300</v>
      </c>
      <c r="AJ216" s="21">
        <v>0</v>
      </c>
      <c r="AK216" s="21">
        <v>0</v>
      </c>
      <c r="AL216" s="21">
        <v>0</v>
      </c>
      <c r="AM216" s="21">
        <v>0</v>
      </c>
      <c r="AN216" s="21">
        <v>0</v>
      </c>
      <c r="AO216" s="4" t="str">
        <f t="shared" si="15"/>
        <v>0;0;0;0;0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</v>
      </c>
      <c r="AX216" s="21">
        <v>0.3</v>
      </c>
      <c r="AY216" s="4" t="str">
        <f t="shared" si="14"/>
        <v>0;0;0;0;0;0;0;0;0.3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1255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 t="s">
        <v>4</v>
      </c>
      <c r="X217" s="4" t="s">
        <v>1343</v>
      </c>
      <c r="Y217" s="43">
        <v>55000001</v>
      </c>
      <c r="Z217" s="21">
        <v>100</v>
      </c>
      <c r="AA217" s="21">
        <v>55000049</v>
      </c>
      <c r="AB217" s="21">
        <v>20</v>
      </c>
      <c r="AC217" s="21"/>
      <c r="AD217" s="21"/>
      <c r="AE217" s="21"/>
      <c r="AF217" s="21"/>
      <c r="AG217" s="21"/>
      <c r="AH217" s="21"/>
      <c r="AI217" s="21">
        <f>IF(ISBLANK($Y217),0, LOOKUP($Y217,[1]Skill!$A:$A,[1]Skill!$Q:$Q)*$Z217/100)+
IF(ISBLANK($AA217),0, LOOKUP($AA217,[1]Skill!$A:$A,[1]Skill!$Q:$Q)*$AB217/100)+
IF(ISBLANK($AC217),0, LOOKUP($AC217,[1]Skill!$A:$A,[1]Skill!$Q:$Q)*$AD217/100)+
IF(ISBLANK($AE217),0, LOOKUP($AE217,[1]Skill!$A:$A,[1]Skill!$Q:$Q)*$AF217/100)+
IF(ISBLANK($AG217),0, LOOKUP($AG217,[1]Skill!$A:$A,[1]Skill!$Q:$Q)*$AH217/100)</f>
        <v>260</v>
      </c>
      <c r="AJ217" s="21">
        <v>0</v>
      </c>
      <c r="AK217" s="21">
        <v>0</v>
      </c>
      <c r="AL217" s="21">
        <v>0</v>
      </c>
      <c r="AM217" s="21">
        <v>0</v>
      </c>
      <c r="AN217" s="21">
        <v>0</v>
      </c>
      <c r="AO217" s="4" t="str">
        <f t="shared" si="15"/>
        <v>0;0;0;0;0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21">
        <v>0</v>
      </c>
      <c r="AY217" s="4" t="str">
        <f t="shared" si="14"/>
        <v>0;0;0;0;0;0;0;0;0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1255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4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6.75</v>
      </c>
      <c r="U218" s="4">
        <v>10</v>
      </c>
      <c r="V218" s="4">
        <v>17</v>
      </c>
      <c r="W218" s="4" t="s">
        <v>4</v>
      </c>
      <c r="X218" s="4" t="s">
        <v>1162</v>
      </c>
      <c r="Y218" s="43">
        <v>55000340</v>
      </c>
      <c r="Z218" s="21">
        <v>100</v>
      </c>
      <c r="AA218" s="21">
        <v>55000150</v>
      </c>
      <c r="AB218" s="21">
        <v>100</v>
      </c>
      <c r="AC218" s="21">
        <v>55010029</v>
      </c>
      <c r="AD218" s="21">
        <v>100</v>
      </c>
      <c r="AE218" s="21"/>
      <c r="AF218" s="21"/>
      <c r="AG218" s="21"/>
      <c r="AH218" s="21"/>
      <c r="AI218" s="21">
        <f>IF(ISBLANK($Y218),0, LOOKUP($Y218,[1]Skill!$A:$A,[1]Skill!$Q:$Q)*$Z218/100)+
IF(ISBLANK($AA218),0, LOOKUP($AA218,[1]Skill!$A:$A,[1]Skill!$Q:$Q)*$AB218/100)+
IF(ISBLANK($AC218),0, LOOKUP($AC218,[1]Skill!$A:$A,[1]Skill!$Q:$Q)*$AD218/100)+
IF(ISBLANK($AE218),0, LOOKUP($AE218,[1]Skill!$A:$A,[1]Skill!$Q:$Q)*$AF218/100)+
IF(ISBLANK($AG218),0, LOOKUP($AG218,[1]Skill!$A:$A,[1]Skill!$Q:$Q)*$AH218/100)</f>
        <v>875</v>
      </c>
      <c r="AJ218" s="21">
        <v>0</v>
      </c>
      <c r="AK218" s="21">
        <v>0</v>
      </c>
      <c r="AL218" s="21">
        <v>0</v>
      </c>
      <c r="AM218" s="21">
        <v>0</v>
      </c>
      <c r="AN218" s="21">
        <v>0</v>
      </c>
      <c r="AO218" s="4" t="str">
        <f t="shared" si="15"/>
        <v>0;0;0;0;0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21">
        <v>0</v>
      </c>
      <c r="AY218" s="4" t="str">
        <f t="shared" si="14"/>
        <v>0;0;0;0;0;0;0;0;0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1255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4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8.25</v>
      </c>
      <c r="U219" s="4">
        <v>30</v>
      </c>
      <c r="V219" s="4">
        <v>15</v>
      </c>
      <c r="W219" s="4" t="s">
        <v>1250</v>
      </c>
      <c r="X219" s="4" t="s">
        <v>1359</v>
      </c>
      <c r="Y219" s="43">
        <v>55000070</v>
      </c>
      <c r="Z219" s="21">
        <v>100</v>
      </c>
      <c r="AA219" s="21">
        <v>55000214</v>
      </c>
      <c r="AB219" s="21">
        <v>15</v>
      </c>
      <c r="AC219" s="21">
        <v>55010002</v>
      </c>
      <c r="AD219" s="21">
        <v>100</v>
      </c>
      <c r="AE219" s="21">
        <v>55010014</v>
      </c>
      <c r="AF219" s="21">
        <v>100</v>
      </c>
      <c r="AG219" s="21">
        <v>55010028</v>
      </c>
      <c r="AH219" s="21">
        <v>100</v>
      </c>
      <c r="AI219" s="21">
        <f>IF(ISBLANK($Y219),0, LOOKUP($Y219,[1]Skill!$A:$A,[1]Skill!$Q:$Q)*$Z219/100)+
IF(ISBLANK($AA219),0, LOOKUP($AA219,[1]Skill!$A:$A,[1]Skill!$Q:$Q)*$AB219/100)+
IF(ISBLANK($AC219),0, LOOKUP($AC219,[1]Skill!$A:$A,[1]Skill!$Q:$Q)*$AD219/100)+
IF(ISBLANK($AE219),0, LOOKUP($AE219,[1]Skill!$A:$A,[1]Skill!$Q:$Q)*$AF219/100)+
IF(ISBLANK($AG219),0, LOOKUP($AG219,[1]Skill!$A:$A,[1]Skill!$Q:$Q)*$AH219/100)</f>
        <v>2125</v>
      </c>
      <c r="AJ219" s="21">
        <v>0</v>
      </c>
      <c r="AK219" s="21">
        <v>0</v>
      </c>
      <c r="AL219" s="21">
        <v>0</v>
      </c>
      <c r="AM219" s="21">
        <v>0</v>
      </c>
      <c r="AN219" s="21">
        <v>0</v>
      </c>
      <c r="AO219" s="4" t="str">
        <f t="shared" si="15"/>
        <v>0;0;0;0;0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21">
        <v>0</v>
      </c>
      <c r="AY219" s="4" t="str">
        <f t="shared" si="14"/>
        <v>0;0;0;0;0;0;0;0;0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1254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26.8</v>
      </c>
      <c r="U220" s="4">
        <v>10</v>
      </c>
      <c r="V220" s="4">
        <v>10</v>
      </c>
      <c r="W220" s="4" t="s">
        <v>65</v>
      </c>
      <c r="X220" s="4" t="s">
        <v>1305</v>
      </c>
      <c r="Y220" s="43">
        <v>55000101</v>
      </c>
      <c r="Z220" s="21">
        <v>100</v>
      </c>
      <c r="AA220" s="21">
        <v>55010013</v>
      </c>
      <c r="AB220" s="21">
        <v>100</v>
      </c>
      <c r="AC220" s="21"/>
      <c r="AD220" s="21"/>
      <c r="AE220" s="21"/>
      <c r="AF220" s="21"/>
      <c r="AG220" s="21"/>
      <c r="AH220" s="21"/>
      <c r="AI220" s="21">
        <f>IF(ISBLANK($Y220),0, LOOKUP($Y220,[1]Skill!$A:$A,[1]Skill!$Q:$Q)*$Z220/100)+
IF(ISBLANK($AA220),0, LOOKUP($AA220,[1]Skill!$A:$A,[1]Skill!$Q:$Q)*$AB220/100)+
IF(ISBLANK($AC220),0, LOOKUP($AC220,[1]Skill!$A:$A,[1]Skill!$Q:$Q)*$AD220/100)+
IF(ISBLANK($AE220),0, LOOKUP($AE220,[1]Skill!$A:$A,[1]Skill!$Q:$Q)*$AF220/100)+
IF(ISBLANK($AG220),0, LOOKUP($AG220,[1]Skill!$A:$A,[1]Skill!$Q:$Q)*$AH220/100)</f>
        <v>780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4" t="str">
        <f t="shared" si="15"/>
        <v>0;0;0;0;0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21">
        <v>0</v>
      </c>
      <c r="AY220" s="4" t="str">
        <f t="shared" si="14"/>
        <v>0;0;0;0;0;0;0;0;0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1255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19.7</v>
      </c>
      <c r="U221" s="4">
        <v>10</v>
      </c>
      <c r="V221" s="4">
        <v>15</v>
      </c>
      <c r="W221" s="4" t="s">
        <v>237</v>
      </c>
      <c r="X221" s="4" t="s">
        <v>1344</v>
      </c>
      <c r="Y221" s="43">
        <v>55000215</v>
      </c>
      <c r="Z221" s="21">
        <v>80</v>
      </c>
      <c r="AA221" s="21">
        <v>55000216</v>
      </c>
      <c r="AB221" s="21">
        <v>70</v>
      </c>
      <c r="AC221" s="21">
        <v>55010024</v>
      </c>
      <c r="AD221" s="21">
        <v>100</v>
      </c>
      <c r="AE221" s="21"/>
      <c r="AF221" s="21"/>
      <c r="AG221" s="21"/>
      <c r="AH221" s="21"/>
      <c r="AI221" s="21">
        <f>IF(ISBLANK($Y221),0, LOOKUP($Y221,[1]Skill!$A:$A,[1]Skill!$Q:$Q)*$Z221/100)+
IF(ISBLANK($AA221),0, LOOKUP($AA221,[1]Skill!$A:$A,[1]Skill!$Q:$Q)*$AB221/100)+
IF(ISBLANK($AC221),0, LOOKUP($AC221,[1]Skill!$A:$A,[1]Skill!$Q:$Q)*$AD221/100)+
IF(ISBLANK($AE221),0, LOOKUP($AE221,[1]Skill!$A:$A,[1]Skill!$Q:$Q)*$AF221/100)+
IF(ISBLANK($AG221),0, LOOKUP($AG221,[1]Skill!$A:$A,[1]Skill!$Q:$Q)*$AH221/100)</f>
        <v>1270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4" t="str">
        <f t="shared" si="15"/>
        <v>0;0;0;0;0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21">
        <v>0</v>
      </c>
      <c r="AY221" s="4" t="str">
        <f t="shared" si="14"/>
        <v>0;0;0;0;0;0;0;0;0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1255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4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5.6</v>
      </c>
      <c r="U222" s="4">
        <v>10</v>
      </c>
      <c r="V222" s="4">
        <v>10</v>
      </c>
      <c r="W222" s="4" t="s">
        <v>6</v>
      </c>
      <c r="X222" s="4" t="s">
        <v>1163</v>
      </c>
      <c r="Y222" s="43">
        <v>55000217</v>
      </c>
      <c r="Z222" s="21">
        <v>80</v>
      </c>
      <c r="AA222" s="21">
        <v>55010005</v>
      </c>
      <c r="AB222" s="21">
        <v>100</v>
      </c>
      <c r="AC222" s="21"/>
      <c r="AD222" s="21"/>
      <c r="AE222" s="21"/>
      <c r="AF222" s="21"/>
      <c r="AG222" s="21"/>
      <c r="AH222" s="21"/>
      <c r="AI222" s="21">
        <f>IF(ISBLANK($Y222),0, LOOKUP($Y222,[1]Skill!$A:$A,[1]Skill!$Q:$Q)*$Z222/100)+
IF(ISBLANK($AA222),0, LOOKUP($AA222,[1]Skill!$A:$A,[1]Skill!$Q:$Q)*$AB222/100)+
IF(ISBLANK($AC222),0, LOOKUP($AC222,[1]Skill!$A:$A,[1]Skill!$Q:$Q)*$AD222/100)+
IF(ISBLANK($AE222),0, LOOKUP($AE222,[1]Skill!$A:$A,[1]Skill!$Q:$Q)*$AF222/100)+
IF(ISBLANK($AG222),0, LOOKUP($AG222,[1]Skill!$A:$A,[1]Skill!$Q:$Q)*$AH222/100)</f>
        <v>760</v>
      </c>
      <c r="AJ222" s="21">
        <v>0</v>
      </c>
      <c r="AK222" s="21">
        <v>0</v>
      </c>
      <c r="AL222" s="21">
        <v>0</v>
      </c>
      <c r="AM222" s="21">
        <v>0</v>
      </c>
      <c r="AN222" s="21">
        <v>0</v>
      </c>
      <c r="AO222" s="4" t="str">
        <f t="shared" si="15"/>
        <v>0;0;0;0;0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21">
        <v>0</v>
      </c>
      <c r="AY222" s="4" t="str">
        <f t="shared" si="14"/>
        <v>0;0;0;0;0;0;0;0;0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1255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-3</v>
      </c>
      <c r="U223" s="4">
        <v>10</v>
      </c>
      <c r="V223" s="4">
        <v>0</v>
      </c>
      <c r="W223" s="4" t="s">
        <v>9</v>
      </c>
      <c r="X223" s="4" t="s">
        <v>1306</v>
      </c>
      <c r="Y223" s="43">
        <v>55000218</v>
      </c>
      <c r="Z223" s="21">
        <v>100</v>
      </c>
      <c r="AA223" s="21">
        <v>55010018</v>
      </c>
      <c r="AB223" s="21">
        <v>100</v>
      </c>
      <c r="AC223" s="21"/>
      <c r="AD223" s="21"/>
      <c r="AE223" s="21"/>
      <c r="AF223" s="21"/>
      <c r="AG223" s="21"/>
      <c r="AH223" s="21"/>
      <c r="AI223" s="21">
        <f>IF(ISBLANK($Y223),0, LOOKUP($Y223,[1]Skill!$A:$A,[1]Skill!$Q:$Q)*$Z223/100)+
IF(ISBLANK($AA223),0, LOOKUP($AA223,[1]Skill!$A:$A,[1]Skill!$Q:$Q)*$AB223/100)+
IF(ISBLANK($AC223),0, LOOKUP($AC223,[1]Skill!$A:$A,[1]Skill!$Q:$Q)*$AD223/100)+
IF(ISBLANK($AE223),0, LOOKUP($AE223,[1]Skill!$A:$A,[1]Skill!$Q:$Q)*$AF223/100)+
IF(ISBLANK($AG223),0, LOOKUP($AG223,[1]Skill!$A:$A,[1]Skill!$Q:$Q)*$AH223/100)</f>
        <v>1400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4" t="str">
        <f t="shared" si="15"/>
        <v>0;0;0;0;0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21">
        <v>0</v>
      </c>
      <c r="AY223" s="4" t="str">
        <f t="shared" si="14"/>
        <v>0;0;0;0;0;0;0;0;0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1255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 t="s">
        <v>107</v>
      </c>
      <c r="X224" s="7" t="s">
        <v>1164</v>
      </c>
      <c r="Y224" s="43">
        <v>55000143</v>
      </c>
      <c r="Z224" s="21">
        <v>30</v>
      </c>
      <c r="AA224" s="21">
        <v>55000219</v>
      </c>
      <c r="AB224" s="21">
        <v>100</v>
      </c>
      <c r="AC224" s="21"/>
      <c r="AD224" s="21"/>
      <c r="AE224" s="21"/>
      <c r="AF224" s="21"/>
      <c r="AG224" s="21"/>
      <c r="AH224" s="21"/>
      <c r="AI224" s="21">
        <f>IF(ISBLANK($Y224),0, LOOKUP($Y224,[1]Skill!$A:$A,[1]Skill!$Q:$Q)*$Z224/100)+
IF(ISBLANK($AA224),0, LOOKUP($AA224,[1]Skill!$A:$A,[1]Skill!$Q:$Q)*$AB224/100)+
IF(ISBLANK($AC224),0, LOOKUP($AC224,[1]Skill!$A:$A,[1]Skill!$Q:$Q)*$AD224/100)+
IF(ISBLANK($AE224),0, LOOKUP($AE224,[1]Skill!$A:$A,[1]Skill!$Q:$Q)*$AF224/100)+
IF(ISBLANK($AG224),0, LOOKUP($AG224,[1]Skill!$A:$A,[1]Skill!$Q:$Q)*$AH224/100)</f>
        <v>320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4" t="str">
        <f t="shared" si="15"/>
        <v>0;0;0;0;0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21">
        <v>0</v>
      </c>
      <c r="AY224" s="4" t="str">
        <f t="shared" si="14"/>
        <v>0;0;0;0;0;0;0;0;0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1255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38.519999999999996</v>
      </c>
      <c r="U225" s="4">
        <v>10</v>
      </c>
      <c r="V225" s="4">
        <v>15</v>
      </c>
      <c r="W225" s="4" t="s">
        <v>16</v>
      </c>
      <c r="X225" s="4" t="s">
        <v>1360</v>
      </c>
      <c r="Y225" s="43">
        <v>55000009</v>
      </c>
      <c r="Z225" s="21">
        <v>100</v>
      </c>
      <c r="AA225" s="21">
        <v>55000220</v>
      </c>
      <c r="AB225" s="21">
        <v>100</v>
      </c>
      <c r="AC225" s="21">
        <v>55010030</v>
      </c>
      <c r="AD225" s="21">
        <v>100</v>
      </c>
      <c r="AE225" s="21"/>
      <c r="AF225" s="21"/>
      <c r="AG225" s="21"/>
      <c r="AH225" s="21"/>
      <c r="AI225" s="21">
        <f>IF(ISBLANK($Y225),0, LOOKUP($Y225,[1]Skill!$A:$A,[1]Skill!$Q:$Q)*$Z225/100)+
IF(ISBLANK($AA225),0, LOOKUP($AA225,[1]Skill!$A:$A,[1]Skill!$Q:$Q)*$AB225/100)+
IF(ISBLANK($AC225),0, LOOKUP($AC225,[1]Skill!$A:$A,[1]Skill!$Q:$Q)*$AD225/100)+
IF(ISBLANK($AE225),0, LOOKUP($AE225,[1]Skill!$A:$A,[1]Skill!$Q:$Q)*$AF225/100)+
IF(ISBLANK($AG225),0, LOOKUP($AG225,[1]Skill!$A:$A,[1]Skill!$Q:$Q)*$AH225/100)</f>
        <v>852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4" t="str">
        <f t="shared" si="15"/>
        <v>0;0;0;0;0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21">
        <v>0</v>
      </c>
      <c r="AY225" s="4" t="str">
        <f t="shared" si="14"/>
        <v>0;0;0;0;0;0;0;0;0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1255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 t="s">
        <v>9</v>
      </c>
      <c r="X226" s="4" t="s">
        <v>1165</v>
      </c>
      <c r="Y226" s="43">
        <v>55000221</v>
      </c>
      <c r="Z226" s="21">
        <v>100</v>
      </c>
      <c r="AA226" s="21">
        <v>55000187</v>
      </c>
      <c r="AB226" s="21">
        <v>100</v>
      </c>
      <c r="AC226" s="21">
        <v>55010006</v>
      </c>
      <c r="AD226" s="21">
        <v>100</v>
      </c>
      <c r="AE226" s="21"/>
      <c r="AF226" s="21"/>
      <c r="AG226" s="21"/>
      <c r="AH226" s="21"/>
      <c r="AI226" s="21">
        <f>IF(ISBLANK($Y226),0, LOOKUP($Y226,[1]Skill!$A:$A,[1]Skill!$Q:$Q)*$Z226/100)+
IF(ISBLANK($AA226),0, LOOKUP($AA226,[1]Skill!$A:$A,[1]Skill!$Q:$Q)*$AB226/100)+
IF(ISBLANK($AC226),0, LOOKUP($AC226,[1]Skill!$A:$A,[1]Skill!$Q:$Q)*$AD226/100)+
IF(ISBLANK($AE226),0, LOOKUP($AE226,[1]Skill!$A:$A,[1]Skill!$Q:$Q)*$AF226/100)+
IF(ISBLANK($AG226),0, LOOKUP($AG226,[1]Skill!$A:$A,[1]Skill!$Q:$Q)*$AH226/100)</f>
        <v>600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4" t="str">
        <f t="shared" si="15"/>
        <v>0;0;0;0;0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21">
        <v>0</v>
      </c>
      <c r="AY226" s="4" t="str">
        <f t="shared" si="14"/>
        <v>0;0;0;0;0;0;0;0;0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1255</v>
      </c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5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10.52</v>
      </c>
      <c r="U227" s="4">
        <v>10</v>
      </c>
      <c r="V227" s="4">
        <v>15</v>
      </c>
      <c r="W227" s="4" t="s">
        <v>172</v>
      </c>
      <c r="X227" s="4" t="s">
        <v>1166</v>
      </c>
      <c r="Y227" s="43">
        <v>55000222</v>
      </c>
      <c r="Z227" s="21">
        <v>100</v>
      </c>
      <c r="AA227" s="21">
        <v>55000254</v>
      </c>
      <c r="AB227" s="21">
        <v>40</v>
      </c>
      <c r="AC227" s="21">
        <v>55010030</v>
      </c>
      <c r="AD227" s="21">
        <v>100</v>
      </c>
      <c r="AE227" s="21"/>
      <c r="AF227" s="21"/>
      <c r="AG227" s="21"/>
      <c r="AH227" s="21"/>
      <c r="AI227" s="21">
        <f>IF(ISBLANK($Y227),0, LOOKUP($Y227,[1]Skill!$A:$A,[1]Skill!$Q:$Q)*$Z227/100)+
IF(ISBLANK($AA227),0, LOOKUP($AA227,[1]Skill!$A:$A,[1]Skill!$Q:$Q)*$AB227/100)+
IF(ISBLANK($AC227),0, LOOKUP($AC227,[1]Skill!$A:$A,[1]Skill!$Q:$Q)*$AD227/100)+
IF(ISBLANK($AE227),0, LOOKUP($AE227,[1]Skill!$A:$A,[1]Skill!$Q:$Q)*$AF227/100)+
IF(ISBLANK($AG227),0, LOOKUP($AG227,[1]Skill!$A:$A,[1]Skill!$Q:$Q)*$AH227/100)</f>
        <v>1120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4" t="str">
        <f t="shared" si="15"/>
        <v>0;0;0;0;0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</v>
      </c>
      <c r="AW227" s="21">
        <v>0.3</v>
      </c>
      <c r="AX227" s="21">
        <v>0</v>
      </c>
      <c r="AY227" s="4" t="str">
        <f t="shared" si="14"/>
        <v>0;0;0;0;0;0;0;0.3;0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1255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35.1</v>
      </c>
      <c r="U228" s="4">
        <v>10</v>
      </c>
      <c r="V228" s="4">
        <v>10</v>
      </c>
      <c r="W228" s="4" t="s">
        <v>245</v>
      </c>
      <c r="X228" s="4" t="s">
        <v>1167</v>
      </c>
      <c r="Y228" s="43">
        <v>55000160</v>
      </c>
      <c r="Z228" s="21">
        <v>15</v>
      </c>
      <c r="AA228" s="21">
        <v>55000245</v>
      </c>
      <c r="AB228" s="21">
        <v>15</v>
      </c>
      <c r="AC228" s="21">
        <v>55010019</v>
      </c>
      <c r="AD228" s="21">
        <v>100</v>
      </c>
      <c r="AE228" s="21">
        <v>55010028</v>
      </c>
      <c r="AF228" s="21">
        <v>100</v>
      </c>
      <c r="AG228" s="21"/>
      <c r="AH228" s="21"/>
      <c r="AI228" s="21">
        <f>IF(ISBLANK($Y228),0, LOOKUP($Y228,[1]Skill!$A:$A,[1]Skill!$Q:$Q)*$Z228/100)+
IF(ISBLANK($AA228),0, LOOKUP($AA228,[1]Skill!$A:$A,[1]Skill!$Q:$Q)*$AB228/100)+
IF(ISBLANK($AC228),0, LOOKUP($AC228,[1]Skill!$A:$A,[1]Skill!$Q:$Q)*$AD228/100)+
IF(ISBLANK($AE228),0, LOOKUP($AE228,[1]Skill!$A:$A,[1]Skill!$Q:$Q)*$AF228/100)+
IF(ISBLANK($AG228),0, LOOKUP($AG228,[1]Skill!$A:$A,[1]Skill!$Q:$Q)*$AH228/100)</f>
        <v>1410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4" t="str">
        <f t="shared" si="15"/>
        <v>0;0;0;0;0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21">
        <v>0</v>
      </c>
      <c r="AY228" s="4" t="str">
        <f t="shared" si="14"/>
        <v>0;0;0;0;0;0;0;0;0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1255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4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6.1199999999999992</v>
      </c>
      <c r="U229" s="4">
        <v>10</v>
      </c>
      <c r="V229" s="4">
        <v>15</v>
      </c>
      <c r="W229" s="4" t="s">
        <v>24</v>
      </c>
      <c r="X229" s="4" t="s">
        <v>1168</v>
      </c>
      <c r="Y229" s="43">
        <v>55000093</v>
      </c>
      <c r="Z229" s="21">
        <v>40</v>
      </c>
      <c r="AA229" s="21">
        <v>55000224</v>
      </c>
      <c r="AB229" s="21">
        <v>100</v>
      </c>
      <c r="AC229" s="21">
        <v>55010015</v>
      </c>
      <c r="AD229" s="21">
        <v>100</v>
      </c>
      <c r="AE229" s="21"/>
      <c r="AF229" s="21"/>
      <c r="AG229" s="21"/>
      <c r="AH229" s="21"/>
      <c r="AI229" s="21">
        <f>IF(ISBLANK($Y229),0, LOOKUP($Y229,[1]Skill!$A:$A,[1]Skill!$Q:$Q)*$Z229/100)+
IF(ISBLANK($AA229),0, LOOKUP($AA229,[1]Skill!$A:$A,[1]Skill!$Q:$Q)*$AB229/100)+
IF(ISBLANK($AC229),0, LOOKUP($AC229,[1]Skill!$A:$A,[1]Skill!$Q:$Q)*$AD229/100)+
IF(ISBLANK($AE229),0, LOOKUP($AE229,[1]Skill!$A:$A,[1]Skill!$Q:$Q)*$AF229/100)+
IF(ISBLANK($AG229),0, LOOKUP($AG229,[1]Skill!$A:$A,[1]Skill!$Q:$Q)*$AH229/100)</f>
        <v>812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4" t="str">
        <f t="shared" si="15"/>
        <v>0;0;0;0;0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21">
        <v>0</v>
      </c>
      <c r="AY229" s="4" t="str">
        <f t="shared" si="14"/>
        <v>0;0;0;0;0;0;0;0;0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1255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21</v>
      </c>
      <c r="U230" s="4">
        <v>10</v>
      </c>
      <c r="V230" s="4">
        <v>0</v>
      </c>
      <c r="W230" s="4" t="s">
        <v>9</v>
      </c>
      <c r="X230" s="4" t="s">
        <v>1307</v>
      </c>
      <c r="Y230" s="43">
        <v>55000225</v>
      </c>
      <c r="Z230" s="21">
        <v>100</v>
      </c>
      <c r="AA230" s="21">
        <v>55010016</v>
      </c>
      <c r="AB230" s="21">
        <v>100</v>
      </c>
      <c r="AC230" s="21"/>
      <c r="AD230" s="21"/>
      <c r="AE230" s="21"/>
      <c r="AF230" s="21"/>
      <c r="AG230" s="21"/>
      <c r="AH230" s="21"/>
      <c r="AI230" s="21">
        <f>IF(ISBLANK($Y230),0, LOOKUP($Y230,[1]Skill!$A:$A,[1]Skill!$Q:$Q)*$Z230/100)+
IF(ISBLANK($AA230),0, LOOKUP($AA230,[1]Skill!$A:$A,[1]Skill!$Q:$Q)*$AB230/100)+
IF(ISBLANK($AC230),0, LOOKUP($AC230,[1]Skill!$A:$A,[1]Skill!$Q:$Q)*$AD230/100)+
IF(ISBLANK($AE230),0, LOOKUP($AE230,[1]Skill!$A:$A,[1]Skill!$Q:$Q)*$AF230/100)+
IF(ISBLANK($AG230),0, LOOKUP($AG230,[1]Skill!$A:$A,[1]Skill!$Q:$Q)*$AH230/100)</f>
        <v>1100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4" t="str">
        <f t="shared" si="15"/>
        <v>0;0;0;0;0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21">
        <v>0</v>
      </c>
      <c r="AY230" s="4" t="str">
        <f t="shared" si="14"/>
        <v>0;0;0;0;0;0;0;0;0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1255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4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6</v>
      </c>
      <c r="U231" s="4">
        <v>10</v>
      </c>
      <c r="V231" s="4">
        <v>0</v>
      </c>
      <c r="W231" s="4" t="s">
        <v>9</v>
      </c>
      <c r="X231" s="4" t="s">
        <v>1308</v>
      </c>
      <c r="Y231" s="43">
        <v>55000226</v>
      </c>
      <c r="Z231" s="21">
        <v>100</v>
      </c>
      <c r="AA231" s="21">
        <v>55010016</v>
      </c>
      <c r="AB231" s="21">
        <v>100</v>
      </c>
      <c r="AC231" s="21"/>
      <c r="AD231" s="21"/>
      <c r="AE231" s="21"/>
      <c r="AF231" s="21"/>
      <c r="AG231" s="21"/>
      <c r="AH231" s="21"/>
      <c r="AI231" s="21">
        <f>IF(ISBLANK($Y231),0, LOOKUP($Y231,[1]Skill!$A:$A,[1]Skill!$Q:$Q)*$Z231/100)+
IF(ISBLANK($AA231),0, LOOKUP($AA231,[1]Skill!$A:$A,[1]Skill!$Q:$Q)*$AB231/100)+
IF(ISBLANK($AC231),0, LOOKUP($AC231,[1]Skill!$A:$A,[1]Skill!$Q:$Q)*$AD231/100)+
IF(ISBLANK($AE231),0, LOOKUP($AE231,[1]Skill!$A:$A,[1]Skill!$Q:$Q)*$AF231/100)+
IF(ISBLANK($AG231),0, LOOKUP($AG231,[1]Skill!$A:$A,[1]Skill!$Q:$Q)*$AH231/100)</f>
        <v>1100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4" t="str">
        <f t="shared" si="15"/>
        <v>0;0;0;0;0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21">
        <v>0</v>
      </c>
      <c r="AY231" s="4" t="str">
        <f t="shared" si="14"/>
        <v>0;0;0;0;0;0;0;0;0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1255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5</v>
      </c>
      <c r="I232" s="4">
        <v>1</v>
      </c>
      <c r="J232" s="4">
        <v>6</v>
      </c>
      <c r="K232" s="4">
        <v>18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28</v>
      </c>
      <c r="U232" s="4">
        <v>10</v>
      </c>
      <c r="V232" s="4">
        <v>0</v>
      </c>
      <c r="W232" s="4" t="s">
        <v>9</v>
      </c>
      <c r="X232" s="4" t="s">
        <v>1169</v>
      </c>
      <c r="Y232" s="43">
        <v>55010016</v>
      </c>
      <c r="Z232" s="21">
        <v>100</v>
      </c>
      <c r="AA232" s="21"/>
      <c r="AB232" s="21"/>
      <c r="AC232" s="21"/>
      <c r="AD232" s="21"/>
      <c r="AE232" s="21"/>
      <c r="AF232" s="21"/>
      <c r="AG232" s="21"/>
      <c r="AH232" s="21"/>
      <c r="AI232" s="21">
        <f>IF(ISBLANK($Y232),0, LOOKUP($Y232,[1]Skill!$A:$A,[1]Skill!$Q:$Q)*$Z232/100)+
IF(ISBLANK($AA232),0, LOOKUP($AA232,[1]Skill!$A:$A,[1]Skill!$Q:$Q)*$AB232/100)+
IF(ISBLANK($AC232),0, LOOKUP($AC232,[1]Skill!$A:$A,[1]Skill!$Q:$Q)*$AD232/100)+
IF(ISBLANK($AE232),0, LOOKUP($AE232,[1]Skill!$A:$A,[1]Skill!$Q:$Q)*$AF232/100)+
IF(ISBLANK($AG232),0, LOOKUP($AG232,[1]Skill!$A:$A,[1]Skill!$Q:$Q)*$AH232/100)</f>
        <v>600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4" t="str">
        <f t="shared" si="15"/>
        <v>0;0;0;0;0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21">
        <v>0</v>
      </c>
      <c r="AY232" s="4" t="str">
        <f t="shared" si="14"/>
        <v>0;0;0;0;0;0;0;0;0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1256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30.32</v>
      </c>
      <c r="U233" s="4">
        <v>10</v>
      </c>
      <c r="V233" s="4">
        <v>10</v>
      </c>
      <c r="W233" s="4" t="s">
        <v>251</v>
      </c>
      <c r="X233" s="4" t="s">
        <v>1345</v>
      </c>
      <c r="Y233" s="43">
        <v>55000120</v>
      </c>
      <c r="Z233" s="21">
        <v>20</v>
      </c>
      <c r="AA233" s="21">
        <v>55010007</v>
      </c>
      <c r="AB233" s="21">
        <v>100</v>
      </c>
      <c r="AC233" s="21"/>
      <c r="AD233" s="21"/>
      <c r="AE233" s="21"/>
      <c r="AF233" s="21"/>
      <c r="AG233" s="21"/>
      <c r="AH233" s="21"/>
      <c r="AI233" s="21">
        <f>IF(ISBLANK($Y233),0, LOOKUP($Y233,[1]Skill!$A:$A,[1]Skill!$Q:$Q)*$Z233/100)+
IF(ISBLANK($AA233),0, LOOKUP($AA233,[1]Skill!$A:$A,[1]Skill!$Q:$Q)*$AB233/100)+
IF(ISBLANK($AC233),0, LOOKUP($AC233,[1]Skill!$A:$A,[1]Skill!$Q:$Q)*$AD233/100)+
IF(ISBLANK($AE233),0, LOOKUP($AE233,[1]Skill!$A:$A,[1]Skill!$Q:$Q)*$AF233/100)+
IF(ISBLANK($AG233),0, LOOKUP($AG233,[1]Skill!$A:$A,[1]Skill!$Q:$Q)*$AH233/100)</f>
        <v>800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4" t="str">
        <f t="shared" si="15"/>
        <v>0;0;0;0;0</v>
      </c>
      <c r="AP233" s="21">
        <v>0</v>
      </c>
      <c r="AQ233" s="21">
        <v>0</v>
      </c>
      <c r="AR233" s="21">
        <v>0.3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21">
        <v>0</v>
      </c>
      <c r="AY233" s="4" t="str">
        <f t="shared" si="14"/>
        <v>0;0;0.3;0;0;0;0;0;0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1255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 t="s">
        <v>22</v>
      </c>
      <c r="X234" s="4" t="s">
        <v>1170</v>
      </c>
      <c r="Y234" s="43">
        <v>55000002</v>
      </c>
      <c r="Z234" s="21">
        <v>100</v>
      </c>
      <c r="AA234" s="21">
        <v>55000235</v>
      </c>
      <c r="AB234" s="21">
        <v>100</v>
      </c>
      <c r="AC234" s="21"/>
      <c r="AD234" s="21"/>
      <c r="AE234" s="21"/>
      <c r="AF234" s="21"/>
      <c r="AG234" s="21"/>
      <c r="AH234" s="21"/>
      <c r="AI234" s="21">
        <f>IF(ISBLANK($Y234),0, LOOKUP($Y234,[1]Skill!$A:$A,[1]Skill!$Q:$Q)*$Z234/100)+
IF(ISBLANK($AA234),0, LOOKUP($AA234,[1]Skill!$A:$A,[1]Skill!$Q:$Q)*$AB234/100)+
IF(ISBLANK($AC234),0, LOOKUP($AC234,[1]Skill!$A:$A,[1]Skill!$Q:$Q)*$AD234/100)+
IF(ISBLANK($AE234),0, LOOKUP($AE234,[1]Skill!$A:$A,[1]Skill!$Q:$Q)*$AF234/100)+
IF(ISBLANK($AG234),0, LOOKUP($AG234,[1]Skill!$A:$A,[1]Skill!$Q:$Q)*$AH234/100)</f>
        <v>180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4" t="str">
        <f t="shared" si="15"/>
        <v>0;0;0;0;0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</v>
      </c>
      <c r="AX234" s="21">
        <v>0.3</v>
      </c>
      <c r="AY234" s="4" t="str">
        <f t="shared" si="14"/>
        <v>0;0;0;0;0;0;0;0;0.3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1255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18.8</v>
      </c>
      <c r="U235" s="4">
        <v>10</v>
      </c>
      <c r="V235" s="4">
        <v>0</v>
      </c>
      <c r="W235" s="4" t="s">
        <v>6</v>
      </c>
      <c r="X235" s="4" t="s">
        <v>1171</v>
      </c>
      <c r="Y235" s="43">
        <v>55000087</v>
      </c>
      <c r="Z235" s="21">
        <v>30</v>
      </c>
      <c r="AA235" s="21">
        <v>55000237</v>
      </c>
      <c r="AB235" s="21">
        <v>100</v>
      </c>
      <c r="AC235" s="21">
        <v>55010019</v>
      </c>
      <c r="AD235" s="21">
        <v>100</v>
      </c>
      <c r="AE235" s="21"/>
      <c r="AF235" s="21"/>
      <c r="AG235" s="21"/>
      <c r="AH235" s="21"/>
      <c r="AI235" s="21">
        <f>IF(ISBLANK($Y235),0, LOOKUP($Y235,[1]Skill!$A:$A,[1]Skill!$Q:$Q)*$Z235/100)+
IF(ISBLANK($AA235),0, LOOKUP($AA235,[1]Skill!$A:$A,[1]Skill!$Q:$Q)*$AB235/100)+
IF(ISBLANK($AC235),0, LOOKUP($AC235,[1]Skill!$A:$A,[1]Skill!$Q:$Q)*$AD235/100)+
IF(ISBLANK($AE235),0, LOOKUP($AE235,[1]Skill!$A:$A,[1]Skill!$Q:$Q)*$AF235/100)+
IF(ISBLANK($AG235),0, LOOKUP($AG235,[1]Skill!$A:$A,[1]Skill!$Q:$Q)*$AH235/100)</f>
        <v>780</v>
      </c>
      <c r="AJ235" s="21">
        <v>0</v>
      </c>
      <c r="AK235" s="21">
        <v>0</v>
      </c>
      <c r="AL235" s="21">
        <v>0</v>
      </c>
      <c r="AM235" s="21">
        <v>0</v>
      </c>
      <c r="AN235" s="21">
        <v>0</v>
      </c>
      <c r="AO235" s="4" t="str">
        <f t="shared" si="15"/>
        <v>0;0;0;0;0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21">
        <v>0</v>
      </c>
      <c r="AY235" s="4" t="str">
        <f t="shared" si="14"/>
        <v>0;0;0;0;0;0;0;0;0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1255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 t="s">
        <v>12</v>
      </c>
      <c r="X236" s="4" t="s">
        <v>1172</v>
      </c>
      <c r="Y236" s="43">
        <v>55000237</v>
      </c>
      <c r="Z236" s="21">
        <v>100</v>
      </c>
      <c r="AA236" s="21">
        <v>55000241</v>
      </c>
      <c r="AB236" s="21">
        <v>100</v>
      </c>
      <c r="AC236" s="21"/>
      <c r="AD236" s="21"/>
      <c r="AE236" s="21"/>
      <c r="AF236" s="21"/>
      <c r="AG236" s="21"/>
      <c r="AH236" s="21"/>
      <c r="AI236" s="21">
        <f>IF(ISBLANK($Y236),0, LOOKUP($Y236,[1]Skill!$A:$A,[1]Skill!$Q:$Q)*$Z236/100)+
IF(ISBLANK($AA236),0, LOOKUP($AA236,[1]Skill!$A:$A,[1]Skill!$Q:$Q)*$AB236/100)+
IF(ISBLANK($AC236),0, LOOKUP($AC236,[1]Skill!$A:$A,[1]Skill!$Q:$Q)*$AD236/100)+
IF(ISBLANK($AE236),0, LOOKUP($AE236,[1]Skill!$A:$A,[1]Skill!$Q:$Q)*$AF236/100)+
IF(ISBLANK($AG236),0, LOOKUP($AG236,[1]Skill!$A:$A,[1]Skill!$Q:$Q)*$AH236/100)</f>
        <v>30</v>
      </c>
      <c r="AJ236" s="21">
        <v>0</v>
      </c>
      <c r="AK236" s="21">
        <v>0</v>
      </c>
      <c r="AL236" s="21">
        <v>0</v>
      </c>
      <c r="AM236" s="21">
        <v>0</v>
      </c>
      <c r="AN236" s="21">
        <v>0</v>
      </c>
      <c r="AO236" s="4" t="str">
        <f t="shared" si="15"/>
        <v>0;0;0;0;0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21">
        <v>0</v>
      </c>
      <c r="AY236" s="4" t="str">
        <f t="shared" si="14"/>
        <v>0;0;0;0;0;0;0;0;0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1255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 t="s">
        <v>2</v>
      </c>
      <c r="X237" s="4" t="s">
        <v>1173</v>
      </c>
      <c r="Y237" s="43">
        <v>55000003</v>
      </c>
      <c r="Z237" s="21">
        <v>100</v>
      </c>
      <c r="AA237" s="21">
        <v>55000060</v>
      </c>
      <c r="AB237" s="21">
        <v>100</v>
      </c>
      <c r="AC237" s="21">
        <v>55000238</v>
      </c>
      <c r="AD237" s="21">
        <v>25</v>
      </c>
      <c r="AE237" s="21">
        <v>55010004</v>
      </c>
      <c r="AF237" s="21">
        <v>100</v>
      </c>
      <c r="AG237" s="21"/>
      <c r="AH237" s="21"/>
      <c r="AI237" s="21">
        <f>IF(ISBLANK($Y237),0, LOOKUP($Y237,[1]Skill!$A:$A,[1]Skill!$Q:$Q)*$Z237/100)+
IF(ISBLANK($AA237),0, LOOKUP($AA237,[1]Skill!$A:$A,[1]Skill!$Q:$Q)*$AB237/100)+
IF(ISBLANK($AC237),0, LOOKUP($AC237,[1]Skill!$A:$A,[1]Skill!$Q:$Q)*$AD237/100)+
IF(ISBLANK($AE237),0, LOOKUP($AE237,[1]Skill!$A:$A,[1]Skill!$Q:$Q)*$AF237/100)+
IF(ISBLANK($AG237),0, LOOKUP($AG237,[1]Skill!$A:$A,[1]Skill!$Q:$Q)*$AH237/100)</f>
        <v>1470</v>
      </c>
      <c r="AJ237" s="21">
        <v>0</v>
      </c>
      <c r="AK237" s="21">
        <v>0</v>
      </c>
      <c r="AL237" s="21">
        <v>0</v>
      </c>
      <c r="AM237" s="21">
        <v>0</v>
      </c>
      <c r="AN237" s="21">
        <v>0</v>
      </c>
      <c r="AO237" s="4" t="str">
        <f t="shared" si="15"/>
        <v>0;0;0;0;0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21">
        <v>0</v>
      </c>
      <c r="AY237" s="4" t="str">
        <f t="shared" si="14"/>
        <v>0;0;0;0;0;0;0;0;0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1255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 t="s">
        <v>4</v>
      </c>
      <c r="X238" s="7" t="s">
        <v>1174</v>
      </c>
      <c r="Y238" s="43">
        <v>55000033</v>
      </c>
      <c r="Z238" s="21">
        <v>30</v>
      </c>
      <c r="AA238" s="21">
        <v>55010008</v>
      </c>
      <c r="AB238" s="21">
        <v>100</v>
      </c>
      <c r="AC238" s="21"/>
      <c r="AD238" s="21"/>
      <c r="AE238" s="21"/>
      <c r="AF238" s="21"/>
      <c r="AG238" s="21"/>
      <c r="AH238" s="21"/>
      <c r="AI238" s="21">
        <f>IF(ISBLANK($Y238),0, LOOKUP($Y238,[1]Skill!$A:$A,[1]Skill!$Q:$Q)*$Z238/100)+
IF(ISBLANK($AA238),0, LOOKUP($AA238,[1]Skill!$A:$A,[1]Skill!$Q:$Q)*$AB238/100)+
IF(ISBLANK($AC238),0, LOOKUP($AC238,[1]Skill!$A:$A,[1]Skill!$Q:$Q)*$AD238/100)+
IF(ISBLANK($AE238),0, LOOKUP($AE238,[1]Skill!$A:$A,[1]Skill!$Q:$Q)*$AF238/100)+
IF(ISBLANK($AG238),0, LOOKUP($AG238,[1]Skill!$A:$A,[1]Skill!$Q:$Q)*$AH238/100)</f>
        <v>780</v>
      </c>
      <c r="AJ238" s="21">
        <v>0</v>
      </c>
      <c r="AK238" s="21">
        <v>0</v>
      </c>
      <c r="AL238" s="21">
        <v>0</v>
      </c>
      <c r="AM238" s="21">
        <v>0</v>
      </c>
      <c r="AN238" s="21">
        <v>0</v>
      </c>
      <c r="AO238" s="4" t="str">
        <f t="shared" si="15"/>
        <v>0;0;0;0;0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21">
        <v>0</v>
      </c>
      <c r="AY238" s="4" t="str">
        <f t="shared" si="14"/>
        <v>0;0;0;0;0;0;0;0;0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1255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 t="s">
        <v>4</v>
      </c>
      <c r="X239" s="4" t="s">
        <v>1175</v>
      </c>
      <c r="Y239" s="43">
        <v>55000199</v>
      </c>
      <c r="Z239" s="21">
        <v>35</v>
      </c>
      <c r="AA239" s="21">
        <v>55000238</v>
      </c>
      <c r="AB239" s="21">
        <v>20</v>
      </c>
      <c r="AC239" s="21"/>
      <c r="AD239" s="21"/>
      <c r="AE239" s="21"/>
      <c r="AF239" s="21"/>
      <c r="AG239" s="21"/>
      <c r="AH239" s="21"/>
      <c r="AI239" s="21">
        <f>IF(ISBLANK($Y239),0, LOOKUP($Y239,[1]Skill!$A:$A,[1]Skill!$Q:$Q)*$Z239/100)+
IF(ISBLANK($AA239),0, LOOKUP($AA239,[1]Skill!$A:$A,[1]Skill!$Q:$Q)*$AB239/100)+
IF(ISBLANK($AC239),0, LOOKUP($AC239,[1]Skill!$A:$A,[1]Skill!$Q:$Q)*$AD239/100)+
IF(ISBLANK($AE239),0, LOOKUP($AE239,[1]Skill!$A:$A,[1]Skill!$Q:$Q)*$AF239/100)+
IF(ISBLANK($AG239),0, LOOKUP($AG239,[1]Skill!$A:$A,[1]Skill!$Q:$Q)*$AH239/100)</f>
        <v>410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4" t="str">
        <f t="shared" si="15"/>
        <v>0;0;0;0;0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21">
        <v>0</v>
      </c>
      <c r="AY239" s="4" t="str">
        <f t="shared" si="14"/>
        <v>0;0;0;0;0;0;0;0;0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1255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29.32</v>
      </c>
      <c r="U240" s="4">
        <v>10</v>
      </c>
      <c r="V240" s="4">
        <v>15</v>
      </c>
      <c r="W240" s="4" t="s">
        <v>2</v>
      </c>
      <c r="X240" s="4" t="s">
        <v>1346</v>
      </c>
      <c r="Y240" s="43">
        <v>55000006</v>
      </c>
      <c r="Z240" s="21">
        <v>100</v>
      </c>
      <c r="AA240" s="21">
        <v>55000223</v>
      </c>
      <c r="AB240" s="21">
        <v>100</v>
      </c>
      <c r="AC240" s="21">
        <v>55010002</v>
      </c>
      <c r="AD240" s="21">
        <v>100</v>
      </c>
      <c r="AE240" s="21"/>
      <c r="AF240" s="21"/>
      <c r="AG240" s="21"/>
      <c r="AH240" s="21"/>
      <c r="AI240" s="21">
        <f>IF(ISBLANK($Y240),0, LOOKUP($Y240,[1]Skill!$A:$A,[1]Skill!$Q:$Q)*$Z240/100)+
IF(ISBLANK($AA240),0, LOOKUP($AA240,[1]Skill!$A:$A,[1]Skill!$Q:$Q)*$AB240/100)+
IF(ISBLANK($AC240),0, LOOKUP($AC240,[1]Skill!$A:$A,[1]Skill!$Q:$Q)*$AD240/100)+
IF(ISBLANK($AE240),0, LOOKUP($AE240,[1]Skill!$A:$A,[1]Skill!$Q:$Q)*$AF240/100)+
IF(ISBLANK($AG240),0, LOOKUP($AG240,[1]Skill!$A:$A,[1]Skill!$Q:$Q)*$AH240/100)</f>
        <v>732</v>
      </c>
      <c r="AJ240" s="21">
        <v>0</v>
      </c>
      <c r="AK240" s="21">
        <v>0</v>
      </c>
      <c r="AL240" s="21">
        <v>0</v>
      </c>
      <c r="AM240" s="21">
        <v>0</v>
      </c>
      <c r="AN240" s="21">
        <v>0</v>
      </c>
      <c r="AO240" s="4" t="str">
        <f t="shared" si="15"/>
        <v>0;0;0;0;0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21">
        <v>0</v>
      </c>
      <c r="AY240" s="4" t="str">
        <f t="shared" si="14"/>
        <v>0;0;0;0;0;0;0;0;0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1255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 t="s">
        <v>16</v>
      </c>
      <c r="X241" s="4" t="s">
        <v>1176</v>
      </c>
      <c r="Y241" s="43">
        <v>55000216</v>
      </c>
      <c r="Z241" s="21">
        <v>70</v>
      </c>
      <c r="AA241" s="21">
        <v>55000234</v>
      </c>
      <c r="AB241" s="21">
        <v>70</v>
      </c>
      <c r="AC241" s="21">
        <v>55000255</v>
      </c>
      <c r="AD241" s="21">
        <v>100</v>
      </c>
      <c r="AE241" s="21">
        <v>55000279</v>
      </c>
      <c r="AF241" s="21">
        <v>50</v>
      </c>
      <c r="AG241" s="21"/>
      <c r="AH241" s="21"/>
      <c r="AI241" s="21">
        <f>IF(ISBLANK($Y241),0, LOOKUP($Y241,[1]Skill!$A:$A,[1]Skill!$Q:$Q)*$Z241/100)+
IF(ISBLANK($AA241),0, LOOKUP($AA241,[1]Skill!$A:$A,[1]Skill!$Q:$Q)*$AB241/100)+
IF(ISBLANK($AC241),0, LOOKUP($AC241,[1]Skill!$A:$A,[1]Skill!$Q:$Q)*$AD241/100)+
IF(ISBLANK($AE241),0, LOOKUP($AE241,[1]Skill!$A:$A,[1]Skill!$Q:$Q)*$AF241/100)+
IF(ISBLANK($AG241),0, LOOKUP($AG241,[1]Skill!$A:$A,[1]Skill!$Q:$Q)*$AH241/100)</f>
        <v>1483.1</v>
      </c>
      <c r="AJ241" s="21">
        <v>0</v>
      </c>
      <c r="AK241" s="21">
        <v>0</v>
      </c>
      <c r="AL241" s="21">
        <v>0</v>
      </c>
      <c r="AM241" s="21">
        <v>0</v>
      </c>
      <c r="AN241" s="21">
        <v>0</v>
      </c>
      <c r="AO241" s="4" t="str">
        <f t="shared" si="15"/>
        <v>0;0;0;0;0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21">
        <v>0</v>
      </c>
      <c r="AY241" s="4" t="str">
        <f t="shared" si="14"/>
        <v>0;0;0;0;0;0;0;0;0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1255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 t="s">
        <v>4</v>
      </c>
      <c r="X242" s="4" t="s">
        <v>1177</v>
      </c>
      <c r="Y242" s="43">
        <v>55000010</v>
      </c>
      <c r="Z242" s="21">
        <v>100</v>
      </c>
      <c r="AA242" s="21">
        <v>55000014</v>
      </c>
      <c r="AB242" s="21">
        <v>100</v>
      </c>
      <c r="AC242" s="21"/>
      <c r="AD242" s="21"/>
      <c r="AE242" s="21"/>
      <c r="AF242" s="21"/>
      <c r="AG242" s="21"/>
      <c r="AH242" s="21"/>
      <c r="AI242" s="21">
        <f>IF(ISBLANK($Y242),0, LOOKUP($Y242,[1]Skill!$A:$A,[1]Skill!$Q:$Q)*$Z242/100)+
IF(ISBLANK($AA242),0, LOOKUP($AA242,[1]Skill!$A:$A,[1]Skill!$Q:$Q)*$AB242/100)+
IF(ISBLANK($AC242),0, LOOKUP($AC242,[1]Skill!$A:$A,[1]Skill!$Q:$Q)*$AD242/100)+
IF(ISBLANK($AE242),0, LOOKUP($AE242,[1]Skill!$A:$A,[1]Skill!$Q:$Q)*$AF242/100)+
IF(ISBLANK($AG242),0, LOOKUP($AG242,[1]Skill!$A:$A,[1]Skill!$Q:$Q)*$AH242/100)</f>
        <v>132</v>
      </c>
      <c r="AJ242" s="21">
        <v>0</v>
      </c>
      <c r="AK242" s="21">
        <v>0</v>
      </c>
      <c r="AL242" s="21">
        <v>0</v>
      </c>
      <c r="AM242" s="21">
        <v>0</v>
      </c>
      <c r="AN242" s="21">
        <v>0</v>
      </c>
      <c r="AO242" s="4" t="str">
        <f t="shared" si="15"/>
        <v>0;0;0;0;0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21">
        <v>0</v>
      </c>
      <c r="AY242" s="4" t="str">
        <f t="shared" si="14"/>
        <v>0;0;0;0;0;0;0;0;0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1255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29.799999999999997</v>
      </c>
      <c r="U243" s="4">
        <v>30</v>
      </c>
      <c r="V243" s="4">
        <v>10</v>
      </c>
      <c r="W243" s="4" t="s">
        <v>220</v>
      </c>
      <c r="X243" s="4" t="s">
        <v>1178</v>
      </c>
      <c r="Y243" s="43">
        <v>55000037</v>
      </c>
      <c r="Z243" s="21">
        <v>50</v>
      </c>
      <c r="AA243" s="21">
        <v>55000256</v>
      </c>
      <c r="AB243" s="21">
        <v>100</v>
      </c>
      <c r="AC243" s="21">
        <v>55000257</v>
      </c>
      <c r="AD243" s="21">
        <v>100</v>
      </c>
      <c r="AE243" s="21">
        <v>55010017</v>
      </c>
      <c r="AF243" s="21">
        <v>100</v>
      </c>
      <c r="AG243" s="21">
        <v>55010028</v>
      </c>
      <c r="AH243" s="21">
        <v>100</v>
      </c>
      <c r="AI243" s="21">
        <f>IF(ISBLANK($Y243),0, LOOKUP($Y243,[1]Skill!$A:$A,[1]Skill!$Q:$Q)*$Z243/100)+
IF(ISBLANK($AA243),0, LOOKUP($AA243,[1]Skill!$A:$A,[1]Skill!$Q:$Q)*$AB243/100)+
IF(ISBLANK($AC243),0, LOOKUP($AC243,[1]Skill!$A:$A,[1]Skill!$Q:$Q)*$AD243/100)+
IF(ISBLANK($AE243),0, LOOKUP($AE243,[1]Skill!$A:$A,[1]Skill!$Q:$Q)*$AF243/100)+
IF(ISBLANK($AG243),0, LOOKUP($AG243,[1]Skill!$A:$A,[1]Skill!$Q:$Q)*$AH243/100)</f>
        <v>1680</v>
      </c>
      <c r="AJ243" s="21">
        <v>0</v>
      </c>
      <c r="AK243" s="21">
        <v>0</v>
      </c>
      <c r="AL243" s="21">
        <v>0</v>
      </c>
      <c r="AM243" s="21">
        <v>0</v>
      </c>
      <c r="AN243" s="21">
        <v>0</v>
      </c>
      <c r="AO243" s="4" t="str">
        <f t="shared" si="15"/>
        <v>0;0;0;0;0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21">
        <v>0</v>
      </c>
      <c r="AY243" s="4" t="str">
        <f t="shared" si="14"/>
        <v>0;0;0;0;0;0;0;0;0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1255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35.5</v>
      </c>
      <c r="U244" s="4">
        <v>10</v>
      </c>
      <c r="V244" s="4">
        <v>25</v>
      </c>
      <c r="W244" s="4" t="s">
        <v>2</v>
      </c>
      <c r="X244" s="4" t="s">
        <v>1347</v>
      </c>
      <c r="Y244" s="43">
        <v>55000131</v>
      </c>
      <c r="Z244" s="21">
        <v>50</v>
      </c>
      <c r="AA244" s="21">
        <v>55010002</v>
      </c>
      <c r="AB244" s="21">
        <v>100</v>
      </c>
      <c r="AC244" s="21">
        <v>55010004</v>
      </c>
      <c r="AD244" s="21">
        <v>100</v>
      </c>
      <c r="AE244" s="21"/>
      <c r="AF244" s="21"/>
      <c r="AG244" s="21"/>
      <c r="AH244" s="21"/>
      <c r="AI244" s="21">
        <f>IF(ISBLANK($Y244),0, LOOKUP($Y244,[1]Skill!$A:$A,[1]Skill!$Q:$Q)*$Z244/100)+
IF(ISBLANK($AA244),0, LOOKUP($AA244,[1]Skill!$A:$A,[1]Skill!$Q:$Q)*$AB244/100)+
IF(ISBLANK($AC244),0, LOOKUP($AC244,[1]Skill!$A:$A,[1]Skill!$Q:$Q)*$AD244/100)+
IF(ISBLANK($AE244),0, LOOKUP($AE244,[1]Skill!$A:$A,[1]Skill!$Q:$Q)*$AF244/100)+
IF(ISBLANK($AG244),0, LOOKUP($AG244,[1]Skill!$A:$A,[1]Skill!$Q:$Q)*$AH244/100)</f>
        <v>1450</v>
      </c>
      <c r="AJ244" s="21">
        <v>0</v>
      </c>
      <c r="AK244" s="21">
        <v>0</v>
      </c>
      <c r="AL244" s="21">
        <v>0</v>
      </c>
      <c r="AM244" s="21">
        <v>0</v>
      </c>
      <c r="AN244" s="21">
        <v>0</v>
      </c>
      <c r="AO244" s="4" t="str">
        <f t="shared" si="15"/>
        <v>0;0;0;0;0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21">
        <v>0</v>
      </c>
      <c r="AY244" s="4" t="str">
        <f t="shared" si="14"/>
        <v>0;0;0;0;0;0;0;0;0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1255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 t="s">
        <v>69</v>
      </c>
      <c r="X245" s="4" t="s">
        <v>1348</v>
      </c>
      <c r="Y245" s="43">
        <v>55000131</v>
      </c>
      <c r="Z245" s="21">
        <v>50</v>
      </c>
      <c r="AA245" s="21">
        <v>55000208</v>
      </c>
      <c r="AB245" s="21">
        <v>70</v>
      </c>
      <c r="AC245" s="21">
        <v>55000253</v>
      </c>
      <c r="AD245" s="21">
        <v>100</v>
      </c>
      <c r="AE245" s="21">
        <v>55010004</v>
      </c>
      <c r="AF245" s="21">
        <v>100</v>
      </c>
      <c r="AG245" s="21"/>
      <c r="AH245" s="21"/>
      <c r="AI245" s="21">
        <f>IF(ISBLANK($Y245),0, LOOKUP($Y245,[1]Skill!$A:$A,[1]Skill!$Q:$Q)*$Z245/100)+
IF(ISBLANK($AA245),0, LOOKUP($AA245,[1]Skill!$A:$A,[1]Skill!$Q:$Q)*$AB245/100)+
IF(ISBLANK($AC245),0, LOOKUP($AC245,[1]Skill!$A:$A,[1]Skill!$Q:$Q)*$AD245/100)+
IF(ISBLANK($AE245),0, LOOKUP($AE245,[1]Skill!$A:$A,[1]Skill!$Q:$Q)*$AF245/100)+
IF(ISBLANK($AG245),0, LOOKUP($AG245,[1]Skill!$A:$A,[1]Skill!$Q:$Q)*$AH245/100)</f>
        <v>915</v>
      </c>
      <c r="AJ245" s="21">
        <v>0</v>
      </c>
      <c r="AK245" s="21">
        <v>0</v>
      </c>
      <c r="AL245" s="21">
        <v>0</v>
      </c>
      <c r="AM245" s="21">
        <v>0</v>
      </c>
      <c r="AN245" s="21">
        <v>0</v>
      </c>
      <c r="AO245" s="4" t="str">
        <f t="shared" si="15"/>
        <v>0;0;0;0;0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21">
        <v>0</v>
      </c>
      <c r="AY245" s="4" t="str">
        <f t="shared" si="14"/>
        <v>0;0;0;0;0;0;0;0;0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1255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 t="s">
        <v>251</v>
      </c>
      <c r="X246" s="4" t="s">
        <v>1309</v>
      </c>
      <c r="Y246" s="43">
        <v>55000216</v>
      </c>
      <c r="Z246" s="21">
        <v>100</v>
      </c>
      <c r="AA246" s="21"/>
      <c r="AB246" s="21"/>
      <c r="AC246" s="21"/>
      <c r="AD246" s="21"/>
      <c r="AE246" s="21"/>
      <c r="AF246" s="21"/>
      <c r="AG246" s="21"/>
      <c r="AH246" s="21"/>
      <c r="AI246" s="21">
        <f>IF(ISBLANK($Y246),0, LOOKUP($Y246,[1]Skill!$A:$A,[1]Skill!$Q:$Q)*$Z246/100)+
IF(ISBLANK($AA246),0, LOOKUP($AA246,[1]Skill!$A:$A,[1]Skill!$Q:$Q)*$AB246/100)+
IF(ISBLANK($AC246),0, LOOKUP($AC246,[1]Skill!$A:$A,[1]Skill!$Q:$Q)*$AD246/100)+
IF(ISBLANK($AE246),0, LOOKUP($AE246,[1]Skill!$A:$A,[1]Skill!$Q:$Q)*$AF246/100)+
IF(ISBLANK($AG246),0, LOOKUP($AG246,[1]Skill!$A:$A,[1]Skill!$Q:$Q)*$AH246/100)</f>
        <v>500</v>
      </c>
      <c r="AJ246" s="21">
        <v>0</v>
      </c>
      <c r="AK246" s="21">
        <v>0</v>
      </c>
      <c r="AL246" s="21">
        <v>0</v>
      </c>
      <c r="AM246" s="21">
        <v>0</v>
      </c>
      <c r="AN246" s="21">
        <v>0</v>
      </c>
      <c r="AO246" s="4" t="str">
        <f t="shared" si="15"/>
        <v>0;0;0;0;0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21">
        <v>0</v>
      </c>
      <c r="AY246" s="4" t="str">
        <f t="shared" si="14"/>
        <v>0;0;0;0;0;0;0;0;0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1255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 t="s">
        <v>2</v>
      </c>
      <c r="X247" s="4" t="s">
        <v>1179</v>
      </c>
      <c r="Y247" s="43">
        <v>55000258</v>
      </c>
      <c r="Z247" s="21">
        <v>40</v>
      </c>
      <c r="AA247" s="21">
        <v>55000259</v>
      </c>
      <c r="AB247" s="21">
        <v>70</v>
      </c>
      <c r="AC247" s="21">
        <v>55010004</v>
      </c>
      <c r="AD247" s="21">
        <v>100</v>
      </c>
      <c r="AE247" s="21"/>
      <c r="AF247" s="21"/>
      <c r="AG247" s="21"/>
      <c r="AH247" s="21"/>
      <c r="AI247" s="21">
        <f>IF(ISBLANK($Y247),0, LOOKUP($Y247,[1]Skill!$A:$A,[1]Skill!$Q:$Q)*$Z247/100)+
IF(ISBLANK($AA247),0, LOOKUP($AA247,[1]Skill!$A:$A,[1]Skill!$Q:$Q)*$AB247/100)+
IF(ISBLANK($AC247),0, LOOKUP($AC247,[1]Skill!$A:$A,[1]Skill!$Q:$Q)*$AD247/100)+
IF(ISBLANK($AE247),0, LOOKUP($AE247,[1]Skill!$A:$A,[1]Skill!$Q:$Q)*$AF247/100)+
IF(ISBLANK($AG247),0, LOOKUP($AG247,[1]Skill!$A:$A,[1]Skill!$Q:$Q)*$AH247/100)</f>
        <v>1070</v>
      </c>
      <c r="AJ247" s="21">
        <v>0</v>
      </c>
      <c r="AK247" s="21">
        <v>0</v>
      </c>
      <c r="AL247" s="21">
        <v>0</v>
      </c>
      <c r="AM247" s="21">
        <v>0</v>
      </c>
      <c r="AN247" s="21">
        <v>0</v>
      </c>
      <c r="AO247" s="4" t="str">
        <f t="shared" si="15"/>
        <v>0;0;0;0;0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21">
        <v>0</v>
      </c>
      <c r="AY247" s="4" t="str">
        <f t="shared" si="14"/>
        <v>0;0;0;0;0;0;0;0;0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1255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 t="s">
        <v>19</v>
      </c>
      <c r="X248" s="4" t="s">
        <v>1264</v>
      </c>
      <c r="Y248" s="43">
        <v>55000260</v>
      </c>
      <c r="Z248" s="21">
        <v>30</v>
      </c>
      <c r="AA248" s="21"/>
      <c r="AB248" s="21"/>
      <c r="AC248" s="21"/>
      <c r="AD248" s="21"/>
      <c r="AE248" s="21"/>
      <c r="AF248" s="21"/>
      <c r="AG248" s="21"/>
      <c r="AH248" s="21"/>
      <c r="AI248" s="21">
        <f>IF(ISBLANK($Y248),0, LOOKUP($Y248,[1]Skill!$A:$A,[1]Skill!$Q:$Q)*$Z248/100)+
IF(ISBLANK($AA248),0, LOOKUP($AA248,[1]Skill!$A:$A,[1]Skill!$Q:$Q)*$AB248/100)+
IF(ISBLANK($AC248),0, LOOKUP($AC248,[1]Skill!$A:$A,[1]Skill!$Q:$Q)*$AD248/100)+
IF(ISBLANK($AE248),0, LOOKUP($AE248,[1]Skill!$A:$A,[1]Skill!$Q:$Q)*$AF248/100)+
IF(ISBLANK($AG248),0, LOOKUP($AG248,[1]Skill!$A:$A,[1]Skill!$Q:$Q)*$AH248/100)</f>
        <v>90</v>
      </c>
      <c r="AJ248" s="21">
        <v>0</v>
      </c>
      <c r="AK248" s="21">
        <v>0</v>
      </c>
      <c r="AL248" s="21">
        <v>0</v>
      </c>
      <c r="AM248" s="21">
        <v>0</v>
      </c>
      <c r="AN248" s="21">
        <v>0</v>
      </c>
      <c r="AO248" s="4" t="str">
        <f t="shared" si="15"/>
        <v>0;0;0;0;0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21">
        <v>0</v>
      </c>
      <c r="AY248" s="4" t="str">
        <f t="shared" si="14"/>
        <v>0;0;0;0;0;0;0;0;0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1255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 t="s">
        <v>16</v>
      </c>
      <c r="X249" s="4" t="s">
        <v>1180</v>
      </c>
      <c r="Y249" s="43">
        <v>55000037</v>
      </c>
      <c r="Z249" s="21">
        <v>15</v>
      </c>
      <c r="AA249" s="21">
        <v>55000261</v>
      </c>
      <c r="AB249" s="21">
        <v>40</v>
      </c>
      <c r="AC249" s="21"/>
      <c r="AD249" s="21"/>
      <c r="AE249" s="21"/>
      <c r="AF249" s="21"/>
      <c r="AG249" s="21"/>
      <c r="AH249" s="21"/>
      <c r="AI249" s="21">
        <f>IF(ISBLANK($Y249),0, LOOKUP($Y249,[1]Skill!$A:$A,[1]Skill!$Q:$Q)*$Z249/100)+
IF(ISBLANK($AA249),0, LOOKUP($AA249,[1]Skill!$A:$A,[1]Skill!$Q:$Q)*$AB249/100)+
IF(ISBLANK($AC249),0, LOOKUP($AC249,[1]Skill!$A:$A,[1]Skill!$Q:$Q)*$AD249/100)+
IF(ISBLANK($AE249),0, LOOKUP($AE249,[1]Skill!$A:$A,[1]Skill!$Q:$Q)*$AF249/100)+
IF(ISBLANK($AG249),0, LOOKUP($AG249,[1]Skill!$A:$A,[1]Skill!$Q:$Q)*$AH249/100)</f>
        <v>155</v>
      </c>
      <c r="AJ249" s="21">
        <v>0</v>
      </c>
      <c r="AK249" s="21">
        <v>0</v>
      </c>
      <c r="AL249" s="21">
        <v>0</v>
      </c>
      <c r="AM249" s="21">
        <v>0</v>
      </c>
      <c r="AN249" s="21">
        <v>0</v>
      </c>
      <c r="AO249" s="4" t="str">
        <f t="shared" si="15"/>
        <v>0;0;0;0;0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21">
        <v>0</v>
      </c>
      <c r="AY249" s="4" t="str">
        <f t="shared" si="14"/>
        <v>0;0;0;0;0;0;0;0;0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1255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 t="s">
        <v>2</v>
      </c>
      <c r="X250" s="4" t="s">
        <v>1181</v>
      </c>
      <c r="Y250" s="43">
        <v>55000209</v>
      </c>
      <c r="Z250" s="21">
        <v>100</v>
      </c>
      <c r="AA250" s="21">
        <v>55000259</v>
      </c>
      <c r="AB250" s="21">
        <v>100</v>
      </c>
      <c r="AC250" s="21">
        <v>55000094</v>
      </c>
      <c r="AD250" s="21">
        <v>15</v>
      </c>
      <c r="AE250" s="21"/>
      <c r="AF250" s="21"/>
      <c r="AG250" s="21"/>
      <c r="AH250" s="21"/>
      <c r="AI250" s="21">
        <f>IF(ISBLANK($Y250),0, LOOKUP($Y250,[1]Skill!$A:$A,[1]Skill!$Q:$Q)*$Z250/100)+
IF(ISBLANK($AA250),0, LOOKUP($AA250,[1]Skill!$A:$A,[1]Skill!$Q:$Q)*$AB250/100)+
IF(ISBLANK($AC250),0, LOOKUP($AC250,[1]Skill!$A:$A,[1]Skill!$Q:$Q)*$AD250/100)+
IF(ISBLANK($AE250),0, LOOKUP($AE250,[1]Skill!$A:$A,[1]Skill!$Q:$Q)*$AF250/100)+
IF(ISBLANK($AG250),0, LOOKUP($AG250,[1]Skill!$A:$A,[1]Skill!$Q:$Q)*$AH250/100)</f>
        <v>994</v>
      </c>
      <c r="AJ250" s="21">
        <v>0</v>
      </c>
      <c r="AK250" s="21">
        <v>0</v>
      </c>
      <c r="AL250" s="21">
        <v>0</v>
      </c>
      <c r="AM250" s="21">
        <v>0</v>
      </c>
      <c r="AN250" s="21">
        <v>0</v>
      </c>
      <c r="AO250" s="4" t="str">
        <f t="shared" si="15"/>
        <v>0;0;0;0;0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21">
        <v>0</v>
      </c>
      <c r="AY250" s="4" t="str">
        <f t="shared" si="14"/>
        <v>0;0;0;0;0;0;0;0;0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1255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 t="s">
        <v>4</v>
      </c>
      <c r="X251" s="4" t="s">
        <v>1182</v>
      </c>
      <c r="Y251" s="43">
        <v>55000001</v>
      </c>
      <c r="Z251" s="21">
        <v>100</v>
      </c>
      <c r="AA251" s="21">
        <v>55000263</v>
      </c>
      <c r="AB251" s="21">
        <v>20</v>
      </c>
      <c r="AC251" s="21"/>
      <c r="AD251" s="21"/>
      <c r="AE251" s="21"/>
      <c r="AF251" s="21"/>
      <c r="AG251" s="21"/>
      <c r="AH251" s="21"/>
      <c r="AI251" s="21">
        <f>IF(ISBLANK($Y251),0, LOOKUP($Y251,[1]Skill!$A:$A,[1]Skill!$Q:$Q)*$Z251/100)+
IF(ISBLANK($AA251),0, LOOKUP($AA251,[1]Skill!$A:$A,[1]Skill!$Q:$Q)*$AB251/100)+
IF(ISBLANK($AC251),0, LOOKUP($AC251,[1]Skill!$A:$A,[1]Skill!$Q:$Q)*$AD251/100)+
IF(ISBLANK($AE251),0, LOOKUP($AE251,[1]Skill!$A:$A,[1]Skill!$Q:$Q)*$AF251/100)+
IF(ISBLANK($AG251),0, LOOKUP($AG251,[1]Skill!$A:$A,[1]Skill!$Q:$Q)*$AH251/100)</f>
        <v>400</v>
      </c>
      <c r="AJ251" s="21">
        <v>0</v>
      </c>
      <c r="AK251" s="21">
        <v>0</v>
      </c>
      <c r="AL251" s="21">
        <v>0</v>
      </c>
      <c r="AM251" s="21">
        <v>0</v>
      </c>
      <c r="AN251" s="21">
        <v>0</v>
      </c>
      <c r="AO251" s="4" t="str">
        <f t="shared" si="15"/>
        <v>0;0;0;0;0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21">
        <v>0</v>
      </c>
      <c r="AY251" s="4" t="str">
        <f t="shared" si="14"/>
        <v>0;0;0;0;0;0;0;0;0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1255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47.7</v>
      </c>
      <c r="U252" s="4">
        <v>10</v>
      </c>
      <c r="V252" s="4">
        <v>10</v>
      </c>
      <c r="W252" s="4" t="s">
        <v>135</v>
      </c>
      <c r="X252" s="4" t="s">
        <v>1349</v>
      </c>
      <c r="Y252" s="43">
        <v>55000030</v>
      </c>
      <c r="Z252" s="21">
        <v>40</v>
      </c>
      <c r="AA252" s="21">
        <v>55000123</v>
      </c>
      <c r="AB252" s="21">
        <v>100</v>
      </c>
      <c r="AC252" s="21">
        <v>55000264</v>
      </c>
      <c r="AD252" s="21">
        <v>70</v>
      </c>
      <c r="AE252" s="21">
        <v>55010024</v>
      </c>
      <c r="AF252" s="21">
        <v>100</v>
      </c>
      <c r="AG252" s="21"/>
      <c r="AH252" s="21"/>
      <c r="AI252" s="21">
        <f>IF(ISBLANK($Y252),0, LOOKUP($Y252,[1]Skill!$A:$A,[1]Skill!$Q:$Q)*$Z252/100)+
IF(ISBLANK($AA252),0, LOOKUP($AA252,[1]Skill!$A:$A,[1]Skill!$Q:$Q)*$AB252/100)+
IF(ISBLANK($AC252),0, LOOKUP($AC252,[1]Skill!$A:$A,[1]Skill!$Q:$Q)*$AD252/100)+
IF(ISBLANK($AE252),0, LOOKUP($AE252,[1]Skill!$A:$A,[1]Skill!$Q:$Q)*$AF252/100)+
IF(ISBLANK($AG252),0, LOOKUP($AG252,[1]Skill!$A:$A,[1]Skill!$Q:$Q)*$AH252/100)</f>
        <v>1170</v>
      </c>
      <c r="AJ252" s="21">
        <v>0</v>
      </c>
      <c r="AK252" s="21">
        <v>0</v>
      </c>
      <c r="AL252" s="21">
        <v>0</v>
      </c>
      <c r="AM252" s="21">
        <v>0</v>
      </c>
      <c r="AN252" s="21">
        <v>0</v>
      </c>
      <c r="AO252" s="4" t="str">
        <f t="shared" si="15"/>
        <v>0;0;0;0;0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21">
        <v>0</v>
      </c>
      <c r="AY252" s="4" t="str">
        <f t="shared" si="14"/>
        <v>0;0;0;0;0;0;0;0;0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1255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22</v>
      </c>
      <c r="U253" s="4">
        <v>10</v>
      </c>
      <c r="V253" s="4">
        <v>25</v>
      </c>
      <c r="W253" s="4" t="s">
        <v>19</v>
      </c>
      <c r="X253" s="4" t="s">
        <v>1183</v>
      </c>
      <c r="Y253" s="43">
        <v>55000265</v>
      </c>
      <c r="Z253" s="21">
        <v>100</v>
      </c>
      <c r="AA253" s="21">
        <v>55000269</v>
      </c>
      <c r="AB253" s="21">
        <v>100</v>
      </c>
      <c r="AC253" s="21">
        <v>55010030</v>
      </c>
      <c r="AD253" s="21">
        <v>100</v>
      </c>
      <c r="AE253" s="21"/>
      <c r="AF253" s="21"/>
      <c r="AG253" s="21"/>
      <c r="AH253" s="21"/>
      <c r="AI253" s="21">
        <f>IF(ISBLANK($Y253),0, LOOKUP($Y253,[1]Skill!$A:$A,[1]Skill!$Q:$Q)*$Z253/100)+
IF(ISBLANK($AA253),0, LOOKUP($AA253,[1]Skill!$A:$A,[1]Skill!$Q:$Q)*$AB253/100)+
IF(ISBLANK($AC253),0, LOOKUP($AC253,[1]Skill!$A:$A,[1]Skill!$Q:$Q)*$AD253/100)+
IF(ISBLANK($AE253),0, LOOKUP($AE253,[1]Skill!$A:$A,[1]Skill!$Q:$Q)*$AF253/100)+
IF(ISBLANK($AG253),0, LOOKUP($AG253,[1]Skill!$A:$A,[1]Skill!$Q:$Q)*$AH253/100)</f>
        <v>1900</v>
      </c>
      <c r="AJ253" s="21">
        <v>0</v>
      </c>
      <c r="AK253" s="21">
        <v>0</v>
      </c>
      <c r="AL253" s="21">
        <v>0</v>
      </c>
      <c r="AM253" s="21">
        <v>0</v>
      </c>
      <c r="AN253" s="21">
        <v>0</v>
      </c>
      <c r="AO253" s="4" t="str">
        <f t="shared" si="15"/>
        <v>0;0;0;0;0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21">
        <v>0</v>
      </c>
      <c r="AY253" s="4" t="str">
        <f t="shared" si="14"/>
        <v>0;0;0;0;0;0;0;0;0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1255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3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3.5</v>
      </c>
      <c r="U254" s="4">
        <v>30</v>
      </c>
      <c r="V254" s="4">
        <v>15</v>
      </c>
      <c r="W254" s="4" t="s">
        <v>209</v>
      </c>
      <c r="X254" s="4" t="s">
        <v>1184</v>
      </c>
      <c r="Y254" s="43">
        <v>55000340</v>
      </c>
      <c r="Z254" s="21">
        <v>100</v>
      </c>
      <c r="AA254" s="21">
        <v>55000266</v>
      </c>
      <c r="AB254" s="21">
        <v>100</v>
      </c>
      <c r="AC254" s="21">
        <v>55010028</v>
      </c>
      <c r="AD254" s="21">
        <v>100</v>
      </c>
      <c r="AE254" s="21"/>
      <c r="AF254" s="21"/>
      <c r="AG254" s="21"/>
      <c r="AH254" s="21"/>
      <c r="AI254" s="21">
        <f>IF(ISBLANK($Y254),0, LOOKUP($Y254,[1]Skill!$A:$A,[1]Skill!$Q:$Q)*$Z254/100)+
IF(ISBLANK($AA254),0, LOOKUP($AA254,[1]Skill!$A:$A,[1]Skill!$Q:$Q)*$AB254/100)+
IF(ISBLANK($AC254),0, LOOKUP($AC254,[1]Skill!$A:$A,[1]Skill!$Q:$Q)*$AD254/100)+
IF(ISBLANK($AE254),0, LOOKUP($AE254,[1]Skill!$A:$A,[1]Skill!$Q:$Q)*$AF254/100)+
IF(ISBLANK($AG254),0, LOOKUP($AG254,[1]Skill!$A:$A,[1]Skill!$Q:$Q)*$AH254/100)</f>
        <v>950</v>
      </c>
      <c r="AJ254" s="21">
        <v>0</v>
      </c>
      <c r="AK254" s="21">
        <v>0</v>
      </c>
      <c r="AL254" s="21">
        <v>0</v>
      </c>
      <c r="AM254" s="21">
        <v>0</v>
      </c>
      <c r="AN254" s="21">
        <v>0</v>
      </c>
      <c r="AO254" s="4" t="str">
        <f t="shared" si="15"/>
        <v>0;0;0;0;0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21">
        <v>0</v>
      </c>
      <c r="AY254" s="4" t="str">
        <f t="shared" si="14"/>
        <v>0;0;0;0;0;0;0;0;0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1255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28</v>
      </c>
      <c r="U255" s="4">
        <v>30</v>
      </c>
      <c r="V255" s="4">
        <v>12</v>
      </c>
      <c r="W255" s="4" t="s">
        <v>0</v>
      </c>
      <c r="X255" s="4" t="s">
        <v>1185</v>
      </c>
      <c r="Y255" s="43">
        <v>55000181</v>
      </c>
      <c r="Z255" s="21">
        <v>15</v>
      </c>
      <c r="AA255" s="21">
        <v>55000267</v>
      </c>
      <c r="AB255" s="21">
        <v>20</v>
      </c>
      <c r="AC255" s="21">
        <v>55010028</v>
      </c>
      <c r="AD255" s="21">
        <v>100</v>
      </c>
      <c r="AE255" s="21">
        <v>55010030</v>
      </c>
      <c r="AF255" s="21">
        <v>100</v>
      </c>
      <c r="AG255" s="21"/>
      <c r="AH255" s="21"/>
      <c r="AI255" s="21">
        <f>IF(ISBLANK($Y255),0, LOOKUP($Y255,[1]Skill!$A:$A,[1]Skill!$Q:$Q)*$Z255/100)+
IF(ISBLANK($AA255),0, LOOKUP($AA255,[1]Skill!$A:$A,[1]Skill!$Q:$Q)*$AB255/100)+
IF(ISBLANK($AC255),0, LOOKUP($AC255,[1]Skill!$A:$A,[1]Skill!$Q:$Q)*$AD255/100)+
IF(ISBLANK($AE255),0, LOOKUP($AE255,[1]Skill!$A:$A,[1]Skill!$Q:$Q)*$AF255/100)+
IF(ISBLANK($AG255),0, LOOKUP($AG255,[1]Skill!$A:$A,[1]Skill!$Q:$Q)*$AH255/100)</f>
        <v>2300</v>
      </c>
      <c r="AJ255" s="21">
        <v>0</v>
      </c>
      <c r="AK255" s="21">
        <v>0</v>
      </c>
      <c r="AL255" s="21">
        <v>0</v>
      </c>
      <c r="AM255" s="21">
        <v>0</v>
      </c>
      <c r="AN255" s="21">
        <v>0</v>
      </c>
      <c r="AO255" s="4" t="str">
        <f t="shared" si="15"/>
        <v>0;0;0;0;0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21">
        <v>0</v>
      </c>
      <c r="AY255" s="4" t="str">
        <f t="shared" si="14"/>
        <v>0;0;0;0;0;0;0;0;0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1254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 t="s">
        <v>4</v>
      </c>
      <c r="X256" s="4" t="s">
        <v>1310</v>
      </c>
      <c r="Y256" s="43">
        <v>55000032</v>
      </c>
      <c r="Z256" s="21">
        <v>30</v>
      </c>
      <c r="AA256" s="21">
        <v>55010008</v>
      </c>
      <c r="AB256" s="21">
        <v>100</v>
      </c>
      <c r="AC256" s="21"/>
      <c r="AD256" s="21"/>
      <c r="AE256" s="21"/>
      <c r="AF256" s="21"/>
      <c r="AG256" s="21"/>
      <c r="AH256" s="21"/>
      <c r="AI256" s="21">
        <f>IF(ISBLANK($Y256),0, LOOKUP($Y256,[1]Skill!$A:$A,[1]Skill!$Q:$Q)*$Z256/100)+
IF(ISBLANK($AA256),0, LOOKUP($AA256,[1]Skill!$A:$A,[1]Skill!$Q:$Q)*$AB256/100)+
IF(ISBLANK($AC256),0, LOOKUP($AC256,[1]Skill!$A:$A,[1]Skill!$Q:$Q)*$AD256/100)+
IF(ISBLANK($AE256),0, LOOKUP($AE256,[1]Skill!$A:$A,[1]Skill!$Q:$Q)*$AF256/100)+
IF(ISBLANK($AG256),0, LOOKUP($AG256,[1]Skill!$A:$A,[1]Skill!$Q:$Q)*$AH256/100)</f>
        <v>780</v>
      </c>
      <c r="AJ256" s="21">
        <v>0</v>
      </c>
      <c r="AK256" s="21">
        <v>0</v>
      </c>
      <c r="AL256" s="21">
        <v>0</v>
      </c>
      <c r="AM256" s="21">
        <v>0</v>
      </c>
      <c r="AN256" s="21">
        <v>0</v>
      </c>
      <c r="AO256" s="4" t="str">
        <f t="shared" si="15"/>
        <v>0;0;0;0;0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21">
        <v>0</v>
      </c>
      <c r="AY256" s="4" t="str">
        <f t="shared" si="14"/>
        <v>0;0;0;0;0;0;0;0;0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1255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 t="s">
        <v>2</v>
      </c>
      <c r="X257" s="4" t="s">
        <v>1186</v>
      </c>
      <c r="Y257" s="43">
        <v>55000129</v>
      </c>
      <c r="Z257" s="21">
        <v>100</v>
      </c>
      <c r="AA257" s="21">
        <v>55000268</v>
      </c>
      <c r="AB257" s="21">
        <v>20</v>
      </c>
      <c r="AC257" s="21"/>
      <c r="AD257" s="21"/>
      <c r="AE257" s="21"/>
      <c r="AF257" s="21"/>
      <c r="AG257" s="21"/>
      <c r="AH257" s="21"/>
      <c r="AI257" s="21">
        <f>IF(ISBLANK($Y257),0, LOOKUP($Y257,[1]Skill!$A:$A,[1]Skill!$Q:$Q)*$Z257/100)+
IF(ISBLANK($AA257),0, LOOKUP($AA257,[1]Skill!$A:$A,[1]Skill!$Q:$Q)*$AB257/100)+
IF(ISBLANK($AC257),0, LOOKUP($AC257,[1]Skill!$A:$A,[1]Skill!$Q:$Q)*$AD257/100)+
IF(ISBLANK($AE257),0, LOOKUP($AE257,[1]Skill!$A:$A,[1]Skill!$Q:$Q)*$AF257/100)+
IF(ISBLANK($AG257),0, LOOKUP($AG257,[1]Skill!$A:$A,[1]Skill!$Q:$Q)*$AH257/100)</f>
        <v>340</v>
      </c>
      <c r="AJ257" s="21">
        <v>0</v>
      </c>
      <c r="AK257" s="21">
        <v>0</v>
      </c>
      <c r="AL257" s="21">
        <v>0</v>
      </c>
      <c r="AM257" s="21">
        <v>0</v>
      </c>
      <c r="AN257" s="21">
        <v>0</v>
      </c>
      <c r="AO257" s="4" t="str">
        <f t="shared" si="15"/>
        <v>0;0;0;0;0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21">
        <v>0</v>
      </c>
      <c r="AY257" s="4" t="str">
        <f t="shared" si="14"/>
        <v>0;0;0;0;0;0;0;0;0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1255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 t="s">
        <v>251</v>
      </c>
      <c r="X258" s="4" t="s">
        <v>1311</v>
      </c>
      <c r="Y258" s="43">
        <v>55000088</v>
      </c>
      <c r="Z258" s="21">
        <v>100</v>
      </c>
      <c r="AA258" s="21">
        <v>55000269</v>
      </c>
      <c r="AB258" s="21">
        <v>100</v>
      </c>
      <c r="AC258" s="21"/>
      <c r="AD258" s="21"/>
      <c r="AE258" s="21"/>
      <c r="AF258" s="21"/>
      <c r="AG258" s="21"/>
      <c r="AH258" s="21"/>
      <c r="AI258" s="21">
        <f>IF(ISBLANK($Y258),0, LOOKUP($Y258,[1]Skill!$A:$A,[1]Skill!$Q:$Q)*$Z258/100)+
IF(ISBLANK($AA258),0, LOOKUP($AA258,[1]Skill!$A:$A,[1]Skill!$Q:$Q)*$AB258/100)+
IF(ISBLANK($AC258),0, LOOKUP($AC258,[1]Skill!$A:$A,[1]Skill!$Q:$Q)*$AD258/100)+
IF(ISBLANK($AE258),0, LOOKUP($AE258,[1]Skill!$A:$A,[1]Skill!$Q:$Q)*$AF258/100)+
IF(ISBLANK($AG258),0, LOOKUP($AG258,[1]Skill!$A:$A,[1]Skill!$Q:$Q)*$AH258/100)</f>
        <v>600</v>
      </c>
      <c r="AJ258" s="21">
        <v>0</v>
      </c>
      <c r="AK258" s="21">
        <v>0</v>
      </c>
      <c r="AL258" s="21">
        <v>0</v>
      </c>
      <c r="AM258" s="21">
        <v>0</v>
      </c>
      <c r="AN258" s="21">
        <v>0</v>
      </c>
      <c r="AO258" s="4" t="str">
        <f t="shared" si="15"/>
        <v>0;0;0;0;0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21">
        <v>0</v>
      </c>
      <c r="AY258" s="4" t="str">
        <f t="shared" si="14"/>
        <v>0;0;0;0;0;0;0;0;0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1255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 t="s">
        <v>4</v>
      </c>
      <c r="X259" s="7" t="s">
        <v>1187</v>
      </c>
      <c r="Y259" s="43">
        <v>55000340</v>
      </c>
      <c r="Z259" s="21">
        <v>100</v>
      </c>
      <c r="AA259" s="21">
        <v>55000269</v>
      </c>
      <c r="AB259" s="21">
        <v>100</v>
      </c>
      <c r="AC259" s="21"/>
      <c r="AD259" s="21"/>
      <c r="AE259" s="21"/>
      <c r="AF259" s="21"/>
      <c r="AG259" s="21"/>
      <c r="AH259" s="21"/>
      <c r="AI259" s="21">
        <f>IF(ISBLANK($Y259),0, LOOKUP($Y259,[1]Skill!$A:$A,[1]Skill!$Q:$Q)*$Z259/100)+
IF(ISBLANK($AA259),0, LOOKUP($AA259,[1]Skill!$A:$A,[1]Skill!$Q:$Q)*$AB259/100)+
IF(ISBLANK($AC259),0, LOOKUP($AC259,[1]Skill!$A:$A,[1]Skill!$Q:$Q)*$AD259/100)+
IF(ISBLANK($AE259),0, LOOKUP($AE259,[1]Skill!$A:$A,[1]Skill!$Q:$Q)*$AF259/100)+
IF(ISBLANK($AG259),0, LOOKUP($AG259,[1]Skill!$A:$A,[1]Skill!$Q:$Q)*$AH259/100)</f>
        <v>500</v>
      </c>
      <c r="AJ259" s="21">
        <v>0</v>
      </c>
      <c r="AK259" s="21">
        <v>0</v>
      </c>
      <c r="AL259" s="21">
        <v>0</v>
      </c>
      <c r="AM259" s="21">
        <v>0</v>
      </c>
      <c r="AN259" s="21">
        <v>0</v>
      </c>
      <c r="AO259" s="4" t="str">
        <f t="shared" si="15"/>
        <v>0;0;0;0;0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21">
        <v>0</v>
      </c>
      <c r="AY259" s="4" t="str">
        <f t="shared" si="14"/>
        <v>0;0;0;0;0;0;0;0;0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1255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1" si="16">IF(T260&gt;10,5,IF(T260&gt;4,4,IF(T260&gt;2,3,IF(T260&gt;0,2,IF(T260&gt;-2.5,1,IF(T260&gt;-10,0,6))))))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1" si="17">SUM(J260:K260)+SUM(M260:S260)*5+4.4*SUM(AP260:AX260)+2.5*SUM(AJ260:AN260)+AI260/100+L260</f>
        <v>9.5</v>
      </c>
      <c r="U260" s="4">
        <v>10</v>
      </c>
      <c r="V260" s="4">
        <v>20</v>
      </c>
      <c r="W260" s="4" t="s">
        <v>6</v>
      </c>
      <c r="X260" s="4" t="s">
        <v>1188</v>
      </c>
      <c r="Y260" s="43">
        <v>55000269</v>
      </c>
      <c r="Z260" s="21">
        <v>100</v>
      </c>
      <c r="AA260" s="21">
        <v>55000270</v>
      </c>
      <c r="AB260" s="21">
        <v>100</v>
      </c>
      <c r="AC260" s="21"/>
      <c r="AD260" s="21"/>
      <c r="AE260" s="21"/>
      <c r="AF260" s="21"/>
      <c r="AG260" s="21"/>
      <c r="AH260" s="21"/>
      <c r="AI260" s="21">
        <f>IF(ISBLANK($Y260),0, LOOKUP($Y260,[1]Skill!$A:$A,[1]Skill!$Q:$Q)*$Z260/100)+
IF(ISBLANK($AA260),0, LOOKUP($AA260,[1]Skill!$A:$A,[1]Skill!$Q:$Q)*$AB260/100)+
IF(ISBLANK($AC260),0, LOOKUP($AC260,[1]Skill!$A:$A,[1]Skill!$Q:$Q)*$AD260/100)+
IF(ISBLANK($AE260),0, LOOKUP($AE260,[1]Skill!$A:$A,[1]Skill!$Q:$Q)*$AF260/100)+
IF(ISBLANK($AG260),0, LOOKUP($AG260,[1]Skill!$A:$A,[1]Skill!$Q:$Q)*$AH260/100)</f>
        <v>350</v>
      </c>
      <c r="AJ260" s="21">
        <v>0</v>
      </c>
      <c r="AK260" s="21">
        <v>0</v>
      </c>
      <c r="AL260" s="21">
        <v>0</v>
      </c>
      <c r="AM260" s="21">
        <v>0</v>
      </c>
      <c r="AN260" s="21">
        <v>0</v>
      </c>
      <c r="AO260" s="4" t="str">
        <f t="shared" si="15"/>
        <v>0;0;0;0;0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21">
        <v>0</v>
      </c>
      <c r="AY260" s="4" t="str">
        <f t="shared" ref="AY260:AY311" si="18">CONCATENATE(AP260,";",AQ260,";",AR260,";",AS260,";",AT260,";",AU260,";",AV260,";",AW260,";",AX260)</f>
        <v>0;0;0;0;0;0;0;0;0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1255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 t="s">
        <v>16</v>
      </c>
      <c r="X261" s="4" t="s">
        <v>1189</v>
      </c>
      <c r="Y261" s="43">
        <v>55000079</v>
      </c>
      <c r="Z261" s="21">
        <v>100</v>
      </c>
      <c r="AA261" s="21">
        <v>55000080</v>
      </c>
      <c r="AB261" s="21">
        <v>100</v>
      </c>
      <c r="AC261" s="21"/>
      <c r="AD261" s="21"/>
      <c r="AE261" s="21"/>
      <c r="AF261" s="21"/>
      <c r="AG261" s="21"/>
      <c r="AH261" s="21"/>
      <c r="AI261" s="21">
        <f>IF(ISBLANK($Y261),0, LOOKUP($Y261,[1]Skill!$A:$A,[1]Skill!$Q:$Q)*$Z261/100)+
IF(ISBLANK($AA261),0, LOOKUP($AA261,[1]Skill!$A:$A,[1]Skill!$Q:$Q)*$AB261/100)+
IF(ISBLANK($AC261),0, LOOKUP($AC261,[1]Skill!$A:$A,[1]Skill!$Q:$Q)*$AD261/100)+
IF(ISBLANK($AE261),0, LOOKUP($AE261,[1]Skill!$A:$A,[1]Skill!$Q:$Q)*$AF261/100)+
IF(ISBLANK($AG261),0, LOOKUP($AG261,[1]Skill!$A:$A,[1]Skill!$Q:$Q)*$AH261/100)</f>
        <v>400</v>
      </c>
      <c r="AJ261" s="21">
        <v>0</v>
      </c>
      <c r="AK261" s="21">
        <v>0</v>
      </c>
      <c r="AL261" s="21">
        <v>0</v>
      </c>
      <c r="AM261" s="21">
        <v>0</v>
      </c>
      <c r="AN261" s="21">
        <v>0</v>
      </c>
      <c r="AO261" s="4" t="str">
        <f t="shared" ref="AO261:AO311" si="19">CONCATENATE(AJ261,";",AK261,";",AL261,";",AM261,";",AN261)</f>
        <v>0;0;0;0;0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21">
        <v>0</v>
      </c>
      <c r="AY261" s="4" t="str">
        <f t="shared" si="18"/>
        <v>0;0;0;0;0;0;0;0;0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1255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 t="s">
        <v>4</v>
      </c>
      <c r="X262" s="4" t="s">
        <v>1350</v>
      </c>
      <c r="Y262" s="43">
        <v>55000199</v>
      </c>
      <c r="Z262" s="21">
        <v>20</v>
      </c>
      <c r="AA262" s="21"/>
      <c r="AB262" s="21"/>
      <c r="AC262" s="21"/>
      <c r="AD262" s="21"/>
      <c r="AE262" s="21"/>
      <c r="AF262" s="21"/>
      <c r="AG262" s="21"/>
      <c r="AH262" s="21"/>
      <c r="AI262" s="21">
        <f>IF(ISBLANK($Y262),0, LOOKUP($Y262,[1]Skill!$A:$A,[1]Skill!$Q:$Q)*$Z262/100)+
IF(ISBLANK($AA262),0, LOOKUP($AA262,[1]Skill!$A:$A,[1]Skill!$Q:$Q)*$AB262/100)+
IF(ISBLANK($AC262),0, LOOKUP($AC262,[1]Skill!$A:$A,[1]Skill!$Q:$Q)*$AD262/100)+
IF(ISBLANK($AE262),0, LOOKUP($AE262,[1]Skill!$A:$A,[1]Skill!$Q:$Q)*$AF262/100)+
IF(ISBLANK($AG262),0, LOOKUP($AG262,[1]Skill!$A:$A,[1]Skill!$Q:$Q)*$AH262/100)</f>
        <v>120</v>
      </c>
      <c r="AJ262" s="21">
        <v>0</v>
      </c>
      <c r="AK262" s="21">
        <v>0</v>
      </c>
      <c r="AL262" s="21">
        <v>0</v>
      </c>
      <c r="AM262" s="21">
        <v>0</v>
      </c>
      <c r="AN262" s="21">
        <v>0</v>
      </c>
      <c r="AO262" s="4" t="str">
        <f t="shared" si="19"/>
        <v>0;0;0;0;0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21">
        <v>0</v>
      </c>
      <c r="AY262" s="4" t="str">
        <f t="shared" si="18"/>
        <v>0;0;0;0;0;0;0;0;0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1255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4</v>
      </c>
      <c r="I263" s="4">
        <v>1</v>
      </c>
      <c r="J263" s="4">
        <v>9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5</v>
      </c>
      <c r="U263" s="4">
        <v>10</v>
      </c>
      <c r="V263" s="4">
        <v>20</v>
      </c>
      <c r="W263" s="4" t="s">
        <v>2</v>
      </c>
      <c r="X263" s="4" t="s">
        <v>1127</v>
      </c>
      <c r="Y263" s="43">
        <v>55010004</v>
      </c>
      <c r="Z263" s="21">
        <v>100</v>
      </c>
      <c r="AA263" s="21"/>
      <c r="AB263" s="21"/>
      <c r="AC263" s="21"/>
      <c r="AD263" s="21"/>
      <c r="AE263" s="21"/>
      <c r="AF263" s="21"/>
      <c r="AG263" s="21"/>
      <c r="AH263" s="21"/>
      <c r="AI263" s="21">
        <f>IF(ISBLANK($Y263),0, LOOKUP($Y263,[1]Skill!$A:$A,[1]Skill!$Q:$Q)*$Z263/100)+
IF(ISBLANK($AA263),0, LOOKUP($AA263,[1]Skill!$A:$A,[1]Skill!$Q:$Q)*$AB263/100)+
IF(ISBLANK($AC263),0, LOOKUP($AC263,[1]Skill!$A:$A,[1]Skill!$Q:$Q)*$AD263/100)+
IF(ISBLANK($AE263),0, LOOKUP($AE263,[1]Skill!$A:$A,[1]Skill!$Q:$Q)*$AF263/100)+
IF(ISBLANK($AG263),0, LOOKUP($AG263,[1]Skill!$A:$A,[1]Skill!$Q:$Q)*$AH263/100)</f>
        <v>600</v>
      </c>
      <c r="AJ263" s="21">
        <v>0</v>
      </c>
      <c r="AK263" s="21">
        <v>0</v>
      </c>
      <c r="AL263" s="21">
        <v>0</v>
      </c>
      <c r="AM263" s="21">
        <v>0</v>
      </c>
      <c r="AN263" s="21">
        <v>0</v>
      </c>
      <c r="AO263" s="4" t="str">
        <f t="shared" si="19"/>
        <v>0;0;0;0;0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21">
        <v>0</v>
      </c>
      <c r="AY263" s="4" t="str">
        <f t="shared" si="18"/>
        <v>0;0;0;0;0;0;0;0;0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1256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 t="s">
        <v>4</v>
      </c>
      <c r="X264" s="4" t="s">
        <v>1190</v>
      </c>
      <c r="Y264" s="43">
        <v>55000271</v>
      </c>
      <c r="Z264" s="21">
        <v>100</v>
      </c>
      <c r="AA264" s="21">
        <v>55010004</v>
      </c>
      <c r="AB264" s="21">
        <v>100</v>
      </c>
      <c r="AC264" s="21"/>
      <c r="AD264" s="21"/>
      <c r="AE264" s="21"/>
      <c r="AF264" s="21"/>
      <c r="AG264" s="21"/>
      <c r="AH264" s="21"/>
      <c r="AI264" s="21">
        <f>IF(ISBLANK($Y264),0, LOOKUP($Y264,[1]Skill!$A:$A,[1]Skill!$Q:$Q)*$Z264/100)+
IF(ISBLANK($AA264),0, LOOKUP($AA264,[1]Skill!$A:$A,[1]Skill!$Q:$Q)*$AB264/100)+
IF(ISBLANK($AC264),0, LOOKUP($AC264,[1]Skill!$A:$A,[1]Skill!$Q:$Q)*$AD264/100)+
IF(ISBLANK($AE264),0, LOOKUP($AE264,[1]Skill!$A:$A,[1]Skill!$Q:$Q)*$AF264/100)+
IF(ISBLANK($AG264),0, LOOKUP($AG264,[1]Skill!$A:$A,[1]Skill!$Q:$Q)*$AH264/100)</f>
        <v>800</v>
      </c>
      <c r="AJ264" s="21">
        <v>0</v>
      </c>
      <c r="AK264" s="21">
        <v>0</v>
      </c>
      <c r="AL264" s="21">
        <v>0</v>
      </c>
      <c r="AM264" s="21">
        <v>0</v>
      </c>
      <c r="AN264" s="21">
        <v>0</v>
      </c>
      <c r="AO264" s="4" t="str">
        <f t="shared" si="19"/>
        <v>0;0;0;0;0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21">
        <v>0</v>
      </c>
      <c r="AY264" s="4" t="str">
        <f t="shared" si="18"/>
        <v>0;0;0;0;0;0;0;0;0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1255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 t="s">
        <v>2</v>
      </c>
      <c r="X265" s="4" t="s">
        <v>1312</v>
      </c>
      <c r="Y265" s="43">
        <v>55000123</v>
      </c>
      <c r="Z265" s="21">
        <v>100</v>
      </c>
      <c r="AA265" s="21">
        <v>55000248</v>
      </c>
      <c r="AB265" s="21">
        <v>30</v>
      </c>
      <c r="AC265" s="21">
        <v>55010003</v>
      </c>
      <c r="AD265" s="21">
        <v>100</v>
      </c>
      <c r="AE265" s="21"/>
      <c r="AF265" s="21"/>
      <c r="AG265" s="21"/>
      <c r="AH265" s="21"/>
      <c r="AI265" s="21">
        <f>IF(ISBLANK($Y265),0, LOOKUP($Y265,[1]Skill!$A:$A,[1]Skill!$Q:$Q)*$Z265/100)+
IF(ISBLANK($AA265),0, LOOKUP($AA265,[1]Skill!$A:$A,[1]Skill!$Q:$Q)*$AB265/100)+
IF(ISBLANK($AC265),0, LOOKUP($AC265,[1]Skill!$A:$A,[1]Skill!$Q:$Q)*$AD265/100)+
IF(ISBLANK($AE265),0, LOOKUP($AE265,[1]Skill!$A:$A,[1]Skill!$Q:$Q)*$AF265/100)+
IF(ISBLANK($AG265),0, LOOKUP($AG265,[1]Skill!$A:$A,[1]Skill!$Q:$Q)*$AH265/100)</f>
        <v>1040</v>
      </c>
      <c r="AJ265" s="21">
        <v>0</v>
      </c>
      <c r="AK265" s="21">
        <v>0</v>
      </c>
      <c r="AL265" s="21">
        <v>0</v>
      </c>
      <c r="AM265" s="21">
        <v>0</v>
      </c>
      <c r="AN265" s="21">
        <v>0</v>
      </c>
      <c r="AO265" s="4" t="str">
        <f t="shared" si="19"/>
        <v>0;0;0;0;0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21">
        <v>0</v>
      </c>
      <c r="AY265" s="4" t="str">
        <f t="shared" si="18"/>
        <v>0;0;0;0;0;0;0;0;0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1255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 t="s">
        <v>24</v>
      </c>
      <c r="X266" s="4" t="s">
        <v>1191</v>
      </c>
      <c r="Y266" s="43">
        <v>55000093</v>
      </c>
      <c r="Z266" s="21">
        <v>20</v>
      </c>
      <c r="AA266" s="21">
        <v>55000106</v>
      </c>
      <c r="AB266" s="21">
        <v>30</v>
      </c>
      <c r="AC266" s="21">
        <v>55000175</v>
      </c>
      <c r="AD266" s="21">
        <v>100</v>
      </c>
      <c r="AE266" s="21"/>
      <c r="AF266" s="21"/>
      <c r="AG266" s="21"/>
      <c r="AH266" s="21"/>
      <c r="AI266" s="21">
        <f>IF(ISBLANK($Y266),0, LOOKUP($Y266,[1]Skill!$A:$A,[1]Skill!$Q:$Q)*$Z266/100)+
IF(ISBLANK($AA266),0, LOOKUP($AA266,[1]Skill!$A:$A,[1]Skill!$Q:$Q)*$AB266/100)+
IF(ISBLANK($AC266),0, LOOKUP($AC266,[1]Skill!$A:$A,[1]Skill!$Q:$Q)*$AD266/100)+
IF(ISBLANK($AE266),0, LOOKUP($AE266,[1]Skill!$A:$A,[1]Skill!$Q:$Q)*$AF266/100)+
IF(ISBLANK($AG266),0, LOOKUP($AG266,[1]Skill!$A:$A,[1]Skill!$Q:$Q)*$AH266/100)</f>
        <v>322</v>
      </c>
      <c r="AJ266" s="21">
        <v>0</v>
      </c>
      <c r="AK266" s="21">
        <v>0</v>
      </c>
      <c r="AL266" s="21">
        <v>0</v>
      </c>
      <c r="AM266" s="21">
        <v>0</v>
      </c>
      <c r="AN266" s="21">
        <v>0</v>
      </c>
      <c r="AO266" s="4" t="str">
        <f t="shared" si="19"/>
        <v>0;0;0;0;0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21">
        <v>0</v>
      </c>
      <c r="AY266" s="4" t="str">
        <f t="shared" si="18"/>
        <v>0;0;0;0;0;0;0;0;0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1255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35.870000000000005</v>
      </c>
      <c r="U267" s="4">
        <v>10</v>
      </c>
      <c r="V267" s="4">
        <v>10</v>
      </c>
      <c r="W267" s="4" t="s">
        <v>94</v>
      </c>
      <c r="X267" s="4" t="s">
        <v>1351</v>
      </c>
      <c r="Y267" s="43">
        <v>55000001</v>
      </c>
      <c r="Z267" s="21">
        <v>100</v>
      </c>
      <c r="AA267" s="21">
        <v>55000109</v>
      </c>
      <c r="AB267" s="21">
        <v>100</v>
      </c>
      <c r="AC267" s="21">
        <v>55000131</v>
      </c>
      <c r="AD267" s="21">
        <v>20</v>
      </c>
      <c r="AE267" s="21">
        <v>55010007</v>
      </c>
      <c r="AF267" s="21">
        <v>100</v>
      </c>
      <c r="AG267" s="21">
        <v>55010024</v>
      </c>
      <c r="AH267" s="21">
        <v>100</v>
      </c>
      <c r="AI267" s="21">
        <f>IF(ISBLANK($Y267),0, LOOKUP($Y267,[1]Skill!$A:$A,[1]Skill!$Q:$Q)*$Z267/100)+
IF(ISBLANK($AA267),0, LOOKUP($AA267,[1]Skill!$A:$A,[1]Skill!$Q:$Q)*$AB267/100)+
IF(ISBLANK($AC267),0, LOOKUP($AC267,[1]Skill!$A:$A,[1]Skill!$Q:$Q)*$AD267/100)+
IF(ISBLANK($AE267),0, LOOKUP($AE267,[1]Skill!$A:$A,[1]Skill!$Q:$Q)*$AF267/100)+
IF(ISBLANK($AG267),0, LOOKUP($AG267,[1]Skill!$A:$A,[1]Skill!$Q:$Q)*$AH267/100)</f>
        <v>1555</v>
      </c>
      <c r="AJ267" s="21">
        <v>0</v>
      </c>
      <c r="AK267" s="21">
        <v>0</v>
      </c>
      <c r="AL267" s="21">
        <v>0</v>
      </c>
      <c r="AM267" s="21">
        <v>0</v>
      </c>
      <c r="AN267" s="21">
        <v>0</v>
      </c>
      <c r="AO267" s="4" t="str">
        <f t="shared" si="19"/>
        <v>0;0;0;0;0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</v>
      </c>
      <c r="AW267" s="21">
        <v>0.3</v>
      </c>
      <c r="AX267" s="21">
        <v>0</v>
      </c>
      <c r="AY267" s="4" t="str">
        <f t="shared" si="18"/>
        <v>0;0;0;0;0;0;0;0.3;0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1255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 t="s">
        <v>16</v>
      </c>
      <c r="X268" s="4" t="s">
        <v>1313</v>
      </c>
      <c r="Y268" s="43">
        <v>55000279</v>
      </c>
      <c r="Z268" s="21">
        <v>25</v>
      </c>
      <c r="AA268" s="21">
        <v>55010003</v>
      </c>
      <c r="AB268" s="21">
        <v>100</v>
      </c>
      <c r="AC268" s="21"/>
      <c r="AD268" s="21"/>
      <c r="AE268" s="21"/>
      <c r="AF268" s="21"/>
      <c r="AG268" s="21"/>
      <c r="AH268" s="21"/>
      <c r="AI268" s="21">
        <f>IF(ISBLANK($Y268),0, LOOKUP($Y268,[1]Skill!$A:$A,[1]Skill!$Q:$Q)*$Z268/100)+
IF(ISBLANK($AA268),0, LOOKUP($AA268,[1]Skill!$A:$A,[1]Skill!$Q:$Q)*$AB268/100)+
IF(ISBLANK($AC268),0, LOOKUP($AC268,[1]Skill!$A:$A,[1]Skill!$Q:$Q)*$AD268/100)+
IF(ISBLANK($AE268),0, LOOKUP($AE268,[1]Skill!$A:$A,[1]Skill!$Q:$Q)*$AF268/100)+
IF(ISBLANK($AG268),0, LOOKUP($AG268,[1]Skill!$A:$A,[1]Skill!$Q:$Q)*$AH268/100)</f>
        <v>800</v>
      </c>
      <c r="AJ268" s="21">
        <v>0</v>
      </c>
      <c r="AK268" s="21">
        <v>0</v>
      </c>
      <c r="AL268" s="21">
        <v>0</v>
      </c>
      <c r="AM268" s="21">
        <v>0</v>
      </c>
      <c r="AN268" s="21">
        <v>0</v>
      </c>
      <c r="AO268" s="4" t="str">
        <f t="shared" si="19"/>
        <v>0;0;0;0;0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21">
        <v>0</v>
      </c>
      <c r="AY268" s="4" t="str">
        <f t="shared" si="18"/>
        <v>0;0;0;0;0;0;0;0;0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1255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17.25</v>
      </c>
      <c r="U269" s="4">
        <v>10</v>
      </c>
      <c r="V269" s="4">
        <v>0</v>
      </c>
      <c r="W269" s="4" t="s">
        <v>9</v>
      </c>
      <c r="X269" s="4" t="s">
        <v>1314</v>
      </c>
      <c r="Y269" s="43">
        <v>55000272</v>
      </c>
      <c r="Z269" s="21">
        <v>25</v>
      </c>
      <c r="AA269" s="21">
        <v>55010018</v>
      </c>
      <c r="AB269" s="21">
        <v>100</v>
      </c>
      <c r="AC269" s="21"/>
      <c r="AD269" s="21"/>
      <c r="AE269" s="21"/>
      <c r="AF269" s="21"/>
      <c r="AG269" s="21"/>
      <c r="AH269" s="21"/>
      <c r="AI269" s="21">
        <f>IF(ISBLANK($Y269),0, LOOKUP($Y269,[1]Skill!$A:$A,[1]Skill!$Q:$Q)*$Z269/100)+
IF(ISBLANK($AA269),0, LOOKUP($AA269,[1]Skill!$A:$A,[1]Skill!$Q:$Q)*$AB269/100)+
IF(ISBLANK($AC269),0, LOOKUP($AC269,[1]Skill!$A:$A,[1]Skill!$Q:$Q)*$AD269/100)+
IF(ISBLANK($AE269),0, LOOKUP($AE269,[1]Skill!$A:$A,[1]Skill!$Q:$Q)*$AF269/100)+
IF(ISBLANK($AG269),0, LOOKUP($AG269,[1]Skill!$A:$A,[1]Skill!$Q:$Q)*$AH269/100)</f>
        <v>1225</v>
      </c>
      <c r="AJ269" s="21">
        <v>0</v>
      </c>
      <c r="AK269" s="21">
        <v>0</v>
      </c>
      <c r="AL269" s="21">
        <v>0</v>
      </c>
      <c r="AM269" s="21">
        <v>0</v>
      </c>
      <c r="AN269" s="21">
        <v>0</v>
      </c>
      <c r="AO269" s="4" t="str">
        <f t="shared" si="19"/>
        <v>0;0;0;0;0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21">
        <v>0</v>
      </c>
      <c r="AY269" s="4" t="str">
        <f t="shared" si="18"/>
        <v>0;0;0;0;0;0;0;0;0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1255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 t="s">
        <v>16</v>
      </c>
      <c r="X270" s="4" t="s">
        <v>1192</v>
      </c>
      <c r="Y270" s="43">
        <v>55000030</v>
      </c>
      <c r="Z270" s="21">
        <v>60</v>
      </c>
      <c r="AA270" s="21">
        <v>55000101</v>
      </c>
      <c r="AB270" s="21">
        <v>100</v>
      </c>
      <c r="AC270" s="21"/>
      <c r="AD270" s="21"/>
      <c r="AE270" s="21"/>
      <c r="AF270" s="21"/>
      <c r="AG270" s="21"/>
      <c r="AH270" s="21"/>
      <c r="AI270" s="21">
        <f>IF(ISBLANK($Y270),0, LOOKUP($Y270,[1]Skill!$A:$A,[1]Skill!$Q:$Q)*$Z270/100)+
IF(ISBLANK($AA270),0, LOOKUP($AA270,[1]Skill!$A:$A,[1]Skill!$Q:$Q)*$AB270/100)+
IF(ISBLANK($AC270),0, LOOKUP($AC270,[1]Skill!$A:$A,[1]Skill!$Q:$Q)*$AD270/100)+
IF(ISBLANK($AE270),0, LOOKUP($AE270,[1]Skill!$A:$A,[1]Skill!$Q:$Q)*$AF270/100)+
IF(ISBLANK($AG270),0, LOOKUP($AG270,[1]Skill!$A:$A,[1]Skill!$Q:$Q)*$AH270/100)</f>
        <v>420</v>
      </c>
      <c r="AJ270" s="21">
        <v>0</v>
      </c>
      <c r="AK270" s="21">
        <v>0</v>
      </c>
      <c r="AL270" s="21">
        <v>0</v>
      </c>
      <c r="AM270" s="21">
        <v>0</v>
      </c>
      <c r="AN270" s="21">
        <v>0</v>
      </c>
      <c r="AO270" s="4" t="str">
        <f t="shared" si="19"/>
        <v>0;0;0;0;0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21">
        <v>0</v>
      </c>
      <c r="AY270" s="4" t="str">
        <f t="shared" si="18"/>
        <v>0;0;0;0;0;0;0;0;0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1255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20.92</v>
      </c>
      <c r="U271" s="4">
        <v>10</v>
      </c>
      <c r="V271" s="4">
        <v>10</v>
      </c>
      <c r="W271" s="4" t="s">
        <v>40</v>
      </c>
      <c r="X271" s="4" t="s">
        <v>1315</v>
      </c>
      <c r="Y271" s="43">
        <v>55000019</v>
      </c>
      <c r="Z271" s="21">
        <v>100</v>
      </c>
      <c r="AA271" s="21">
        <v>55000273</v>
      </c>
      <c r="AB271" s="21">
        <v>15</v>
      </c>
      <c r="AC271" s="21">
        <v>55000340</v>
      </c>
      <c r="AD271" s="21">
        <v>100</v>
      </c>
      <c r="AE271" s="21">
        <v>55010010</v>
      </c>
      <c r="AF271" s="21">
        <v>100</v>
      </c>
      <c r="AG271" s="21"/>
      <c r="AH271" s="21"/>
      <c r="AI271" s="21">
        <f>IF(ISBLANK($Y271),0, LOOKUP($Y271,[1]Skill!$A:$A,[1]Skill!$Q:$Q)*$Z271/100)+
IF(ISBLANK($AA271),0, LOOKUP($AA271,[1]Skill!$A:$A,[1]Skill!$Q:$Q)*$AB271/100)+
IF(ISBLANK($AC271),0, LOOKUP($AC271,[1]Skill!$A:$A,[1]Skill!$Q:$Q)*$AD271/100)+
IF(ISBLANK($AE271),0, LOOKUP($AE271,[1]Skill!$A:$A,[1]Skill!$Q:$Q)*$AF271/100)+
IF(ISBLANK($AG271),0, LOOKUP($AG271,[1]Skill!$A:$A,[1]Skill!$Q:$Q)*$AH271/100)</f>
        <v>992</v>
      </c>
      <c r="AJ271" s="21">
        <v>0</v>
      </c>
      <c r="AK271" s="21">
        <v>0</v>
      </c>
      <c r="AL271" s="21">
        <v>0</v>
      </c>
      <c r="AM271" s="21">
        <v>0</v>
      </c>
      <c r="AN271" s="21">
        <v>0</v>
      </c>
      <c r="AO271" s="4" t="str">
        <f t="shared" si="19"/>
        <v>0;0;0;0;0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21">
        <v>0</v>
      </c>
      <c r="AY271" s="4" t="str">
        <f t="shared" si="18"/>
        <v>0;0;0;0;0;0;0;0;0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1255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4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7.3999999999999986</v>
      </c>
      <c r="U272" s="4">
        <v>10</v>
      </c>
      <c r="V272" s="4">
        <v>15</v>
      </c>
      <c r="W272" s="4" t="s">
        <v>31</v>
      </c>
      <c r="X272" s="4" t="s">
        <v>1316</v>
      </c>
      <c r="Y272" s="43">
        <v>55000275</v>
      </c>
      <c r="Z272" s="21">
        <v>70</v>
      </c>
      <c r="AA272" s="21">
        <v>55000276</v>
      </c>
      <c r="AB272" s="21">
        <v>40</v>
      </c>
      <c r="AC272" s="21">
        <v>55000340</v>
      </c>
      <c r="AD272" s="21">
        <v>100</v>
      </c>
      <c r="AE272" s="21">
        <v>55010010</v>
      </c>
      <c r="AF272" s="21">
        <v>100</v>
      </c>
      <c r="AG272" s="21"/>
      <c r="AH272" s="21"/>
      <c r="AI272" s="21">
        <f>IF(ISBLANK($Y272),0, LOOKUP($Y272,[1]Skill!$A:$A,[1]Skill!$Q:$Q)*$Z272/100)+
IF(ISBLANK($AA272),0, LOOKUP($AA272,[1]Skill!$A:$A,[1]Skill!$Q:$Q)*$AB272/100)+
IF(ISBLANK($AC272),0, LOOKUP($AC272,[1]Skill!$A:$A,[1]Skill!$Q:$Q)*$AD272/100)+
IF(ISBLANK($AE272),0, LOOKUP($AE272,[1]Skill!$A:$A,[1]Skill!$Q:$Q)*$AF272/100)+
IF(ISBLANK($AG272),0, LOOKUP($AG272,[1]Skill!$A:$A,[1]Skill!$Q:$Q)*$AH272/100)</f>
        <v>2140</v>
      </c>
      <c r="AJ272" s="21">
        <v>0</v>
      </c>
      <c r="AK272" s="21">
        <v>0</v>
      </c>
      <c r="AL272" s="21">
        <v>0</v>
      </c>
      <c r="AM272" s="21">
        <v>0</v>
      </c>
      <c r="AN272" s="21">
        <v>0</v>
      </c>
      <c r="AO272" s="4" t="str">
        <f t="shared" si="19"/>
        <v>0;0;0;0;0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21">
        <v>0</v>
      </c>
      <c r="AY272" s="4" t="str">
        <f t="shared" si="18"/>
        <v>0;0;0;0;0;0;0;0;0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1255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5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10.7</v>
      </c>
      <c r="U273" s="4">
        <v>10</v>
      </c>
      <c r="V273" s="4">
        <v>12</v>
      </c>
      <c r="W273" s="4" t="s">
        <v>1253</v>
      </c>
      <c r="X273" s="4" t="s">
        <v>1317</v>
      </c>
      <c r="Y273" s="43">
        <v>55000136</v>
      </c>
      <c r="Z273" s="21">
        <v>20</v>
      </c>
      <c r="AA273" s="21">
        <v>55000277</v>
      </c>
      <c r="AB273" s="21">
        <v>100</v>
      </c>
      <c r="AC273" s="21">
        <v>55000340</v>
      </c>
      <c r="AD273" s="21">
        <v>100</v>
      </c>
      <c r="AE273" s="21">
        <v>55010010</v>
      </c>
      <c r="AF273" s="21">
        <v>100</v>
      </c>
      <c r="AG273" s="21"/>
      <c r="AH273" s="21"/>
      <c r="AI273" s="21">
        <f>IF(ISBLANK($Y273),0, LOOKUP($Y273,[1]Skill!$A:$A,[1]Skill!$Q:$Q)*$Z273/100)+
IF(ISBLANK($AA273),0, LOOKUP($AA273,[1]Skill!$A:$A,[1]Skill!$Q:$Q)*$AB273/100)+
IF(ISBLANK($AC273),0, LOOKUP($AC273,[1]Skill!$A:$A,[1]Skill!$Q:$Q)*$AD273/100)+
IF(ISBLANK($AE273),0, LOOKUP($AE273,[1]Skill!$A:$A,[1]Skill!$Q:$Q)*$AF273/100)+
IF(ISBLANK($AG273),0, LOOKUP($AG273,[1]Skill!$A:$A,[1]Skill!$Q:$Q)*$AH273/100)</f>
        <v>1070</v>
      </c>
      <c r="AJ273" s="21">
        <v>0</v>
      </c>
      <c r="AK273" s="21">
        <v>0</v>
      </c>
      <c r="AL273" s="21">
        <v>0</v>
      </c>
      <c r="AM273" s="21">
        <v>0</v>
      </c>
      <c r="AN273" s="21">
        <v>0</v>
      </c>
      <c r="AO273" s="4" t="str">
        <f t="shared" si="19"/>
        <v>0;0;0;0;0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21">
        <v>0</v>
      </c>
      <c r="AY273" s="4" t="str">
        <f t="shared" si="18"/>
        <v>0;0;0;0;0;0;0;0;0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1255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25</v>
      </c>
      <c r="U274" s="4">
        <v>30</v>
      </c>
      <c r="V274" s="4">
        <v>20</v>
      </c>
      <c r="W274" s="4" t="s">
        <v>0</v>
      </c>
      <c r="X274" s="4" t="s">
        <v>1193</v>
      </c>
      <c r="Y274" s="43">
        <v>55000342</v>
      </c>
      <c r="Z274" s="21">
        <v>100</v>
      </c>
      <c r="AA274" s="21">
        <v>55010028</v>
      </c>
      <c r="AB274" s="21">
        <v>100</v>
      </c>
      <c r="AC274" s="21"/>
      <c r="AD274" s="21"/>
      <c r="AE274" s="21"/>
      <c r="AF274" s="21"/>
      <c r="AG274" s="21"/>
      <c r="AH274" s="21"/>
      <c r="AI274" s="21">
        <f>IF(ISBLANK($Y274),0, LOOKUP($Y274,[1]Skill!$A:$A,[1]Skill!$Q:$Q)*$Z274/100)+
IF(ISBLANK($AA274),0, LOOKUP($AA274,[1]Skill!$A:$A,[1]Skill!$Q:$Q)*$AB274/100)+
IF(ISBLANK($AC274),0, LOOKUP($AC274,[1]Skill!$A:$A,[1]Skill!$Q:$Q)*$AD274/100)+
IF(ISBLANK($AE274),0, LOOKUP($AE274,[1]Skill!$A:$A,[1]Skill!$Q:$Q)*$AF274/100)+
IF(ISBLANK($AG274),0, LOOKUP($AG274,[1]Skill!$A:$A,[1]Skill!$Q:$Q)*$AH274/100)</f>
        <v>1000</v>
      </c>
      <c r="AJ274" s="21">
        <v>0</v>
      </c>
      <c r="AK274" s="21">
        <v>0</v>
      </c>
      <c r="AL274" s="21">
        <v>0</v>
      </c>
      <c r="AM274" s="21">
        <v>0</v>
      </c>
      <c r="AN274" s="21">
        <v>0</v>
      </c>
      <c r="AO274" s="4" t="str">
        <f t="shared" si="19"/>
        <v>0;0;0;0;0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21">
        <v>0</v>
      </c>
      <c r="AY274" s="4" t="str">
        <f t="shared" si="18"/>
        <v>0;0;0;0;0;0;0;0;0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1255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5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13.2</v>
      </c>
      <c r="U275" s="4">
        <v>30</v>
      </c>
      <c r="V275" s="4">
        <v>15</v>
      </c>
      <c r="W275" s="4" t="s">
        <v>277</v>
      </c>
      <c r="X275" s="4" t="s">
        <v>1194</v>
      </c>
      <c r="Y275" s="43">
        <v>55000278</v>
      </c>
      <c r="Z275" s="21">
        <v>30</v>
      </c>
      <c r="AA275" s="21">
        <v>55000280</v>
      </c>
      <c r="AB275" s="21">
        <v>25</v>
      </c>
      <c r="AC275" s="21">
        <v>55010028</v>
      </c>
      <c r="AD275" s="21">
        <v>100</v>
      </c>
      <c r="AE275" s="21"/>
      <c r="AF275" s="21"/>
      <c r="AG275" s="21"/>
      <c r="AH275" s="21"/>
      <c r="AI275" s="21">
        <f>IF(ISBLANK($Y275),0, LOOKUP($Y275,[1]Skill!$A:$A,[1]Skill!$Q:$Q)*$Z275/100)+
IF(ISBLANK($AA275),0, LOOKUP($AA275,[1]Skill!$A:$A,[1]Skill!$Q:$Q)*$AB275/100)+
IF(ISBLANK($AC275),0, LOOKUP($AC275,[1]Skill!$A:$A,[1]Skill!$Q:$Q)*$AD275/100)+
IF(ISBLANK($AE275),0, LOOKUP($AE275,[1]Skill!$A:$A,[1]Skill!$Q:$Q)*$AF275/100)+
IF(ISBLANK($AG275),0, LOOKUP($AG275,[1]Skill!$A:$A,[1]Skill!$Q:$Q)*$AH275/100)</f>
        <v>920</v>
      </c>
      <c r="AJ275" s="21">
        <v>0</v>
      </c>
      <c r="AK275" s="21">
        <v>0</v>
      </c>
      <c r="AL275" s="21">
        <v>0</v>
      </c>
      <c r="AM275" s="21">
        <v>0</v>
      </c>
      <c r="AN275" s="21">
        <v>0</v>
      </c>
      <c r="AO275" s="4" t="str">
        <f t="shared" si="19"/>
        <v>0;0;0;0;0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21">
        <v>0</v>
      </c>
      <c r="AY275" s="4" t="str">
        <f t="shared" si="18"/>
        <v>0;0;0;0;0;0;0;0;0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1255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16.5</v>
      </c>
      <c r="U276" s="4">
        <v>10</v>
      </c>
      <c r="V276" s="4">
        <v>10</v>
      </c>
      <c r="W276" s="4" t="s">
        <v>22</v>
      </c>
      <c r="X276" s="4" t="s">
        <v>1195</v>
      </c>
      <c r="Y276" s="43">
        <v>55000038</v>
      </c>
      <c r="Z276" s="21">
        <v>15</v>
      </c>
      <c r="AA276" s="21">
        <v>55010005</v>
      </c>
      <c r="AB276" s="21">
        <v>100</v>
      </c>
      <c r="AC276" s="21"/>
      <c r="AD276" s="21"/>
      <c r="AE276" s="21"/>
      <c r="AF276" s="21"/>
      <c r="AG276" s="21"/>
      <c r="AH276" s="21"/>
      <c r="AI276" s="21">
        <f>IF(ISBLANK($Y276),0, LOOKUP($Y276,[1]Skill!$A:$A,[1]Skill!$Q:$Q)*$Z276/100)+
IF(ISBLANK($AA276),0, LOOKUP($AA276,[1]Skill!$A:$A,[1]Skill!$Q:$Q)*$AB276/100)+
IF(ISBLANK($AC276),0, LOOKUP($AC276,[1]Skill!$A:$A,[1]Skill!$Q:$Q)*$AD276/100)+
IF(ISBLANK($AE276),0, LOOKUP($AE276,[1]Skill!$A:$A,[1]Skill!$Q:$Q)*$AF276/100)+
IF(ISBLANK($AG276),0, LOOKUP($AG276,[1]Skill!$A:$A,[1]Skill!$Q:$Q)*$AH276/100)</f>
        <v>750</v>
      </c>
      <c r="AJ276" s="21">
        <v>0</v>
      </c>
      <c r="AK276" s="21">
        <v>0</v>
      </c>
      <c r="AL276" s="21">
        <v>0</v>
      </c>
      <c r="AM276" s="21">
        <v>0</v>
      </c>
      <c r="AN276" s="21">
        <v>0</v>
      </c>
      <c r="AO276" s="4" t="str">
        <f t="shared" si="19"/>
        <v>0;0;0;0;0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21">
        <v>0</v>
      </c>
      <c r="AY276" s="4" t="str">
        <f t="shared" si="18"/>
        <v>0;0;0;0;0;0;0;0;0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1255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 t="s">
        <v>78</v>
      </c>
      <c r="X277" s="4" t="s">
        <v>1352</v>
      </c>
      <c r="Y277" s="43">
        <v>55000150</v>
      </c>
      <c r="Z277" s="21">
        <v>100</v>
      </c>
      <c r="AA277" s="21">
        <v>55000281</v>
      </c>
      <c r="AB277" s="21">
        <v>20</v>
      </c>
      <c r="AC277" s="21"/>
      <c r="AD277" s="21"/>
      <c r="AE277" s="21"/>
      <c r="AF277" s="21"/>
      <c r="AG277" s="21"/>
      <c r="AH277" s="21"/>
      <c r="AI277" s="21">
        <f>IF(ISBLANK($Y277),0, LOOKUP($Y277,[1]Skill!$A:$A,[1]Skill!$Q:$Q)*$Z277/100)+
IF(ISBLANK($AA277),0, LOOKUP($AA277,[1]Skill!$A:$A,[1]Skill!$Q:$Q)*$AB277/100)+
IF(ISBLANK($AC277),0, LOOKUP($AC277,[1]Skill!$A:$A,[1]Skill!$Q:$Q)*$AD277/100)+
IF(ISBLANK($AE277),0, LOOKUP($AE277,[1]Skill!$A:$A,[1]Skill!$Q:$Q)*$AF277/100)+
IF(ISBLANK($AG277),0, LOOKUP($AG277,[1]Skill!$A:$A,[1]Skill!$Q:$Q)*$AH277/100)</f>
        <v>375</v>
      </c>
      <c r="AJ277" s="21">
        <v>0</v>
      </c>
      <c r="AK277" s="21">
        <v>0</v>
      </c>
      <c r="AL277" s="21">
        <v>0</v>
      </c>
      <c r="AM277" s="21">
        <v>0</v>
      </c>
      <c r="AN277" s="21">
        <v>0</v>
      </c>
      <c r="AO277" s="4" t="str">
        <f t="shared" si="19"/>
        <v>0;0;0;0;0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21">
        <v>0</v>
      </c>
      <c r="AY277" s="4" t="str">
        <f t="shared" si="18"/>
        <v>0;0;0;0;0;0;0;0;0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1255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 t="s">
        <v>4</v>
      </c>
      <c r="X278" s="4" t="s">
        <v>1318</v>
      </c>
      <c r="Y278" s="43">
        <v>55000136</v>
      </c>
      <c r="Z278" s="21">
        <v>20</v>
      </c>
      <c r="AA278" s="21">
        <v>55000252</v>
      </c>
      <c r="AB278" s="21">
        <v>100</v>
      </c>
      <c r="AC278" s="21"/>
      <c r="AD278" s="21"/>
      <c r="AE278" s="21"/>
      <c r="AF278" s="21"/>
      <c r="AG278" s="21"/>
      <c r="AH278" s="21"/>
      <c r="AI278" s="21">
        <f>IF(ISBLANK($Y278),0, LOOKUP($Y278,[1]Skill!$A:$A,[1]Skill!$Q:$Q)*$Z278/100)+
IF(ISBLANK($AA278),0, LOOKUP($AA278,[1]Skill!$A:$A,[1]Skill!$Q:$Q)*$AB278/100)+
IF(ISBLANK($AC278),0, LOOKUP($AC278,[1]Skill!$A:$A,[1]Skill!$Q:$Q)*$AD278/100)+
IF(ISBLANK($AE278),0, LOOKUP($AE278,[1]Skill!$A:$A,[1]Skill!$Q:$Q)*$AF278/100)+
IF(ISBLANK($AG278),0, LOOKUP($AG278,[1]Skill!$A:$A,[1]Skill!$Q:$Q)*$AH278/100)</f>
        <v>220</v>
      </c>
      <c r="AJ278" s="21">
        <v>0</v>
      </c>
      <c r="AK278" s="21">
        <v>0</v>
      </c>
      <c r="AL278" s="21">
        <v>0</v>
      </c>
      <c r="AM278" s="21">
        <v>0</v>
      </c>
      <c r="AN278" s="21">
        <v>0</v>
      </c>
      <c r="AO278" s="4" t="str">
        <f t="shared" si="19"/>
        <v>0;0;0;0;0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21">
        <v>0</v>
      </c>
      <c r="AY278" s="4" t="str">
        <f t="shared" si="18"/>
        <v>0;0;0;0;0;0;0;0;0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1255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16.3</v>
      </c>
      <c r="U279" s="4">
        <v>10</v>
      </c>
      <c r="V279" s="4">
        <v>25</v>
      </c>
      <c r="W279" s="4" t="s">
        <v>4</v>
      </c>
      <c r="X279" s="7" t="s">
        <v>1319</v>
      </c>
      <c r="Y279" s="43">
        <v>55000282</v>
      </c>
      <c r="Z279" s="21">
        <v>30</v>
      </c>
      <c r="AA279" s="21">
        <v>55010029</v>
      </c>
      <c r="AB279" s="21">
        <v>100</v>
      </c>
      <c r="AC279" s="21"/>
      <c r="AD279" s="21"/>
      <c r="AE279" s="21"/>
      <c r="AF279" s="21"/>
      <c r="AG279" s="21"/>
      <c r="AH279" s="21"/>
      <c r="AI279" s="21">
        <f>IF(ISBLANK($Y279),0, LOOKUP($Y279,[1]Skill!$A:$A,[1]Skill!$Q:$Q)*$Z279/100)+
IF(ISBLANK($AA279),0, LOOKUP($AA279,[1]Skill!$A:$A,[1]Skill!$Q:$Q)*$AB279/100)+
IF(ISBLANK($AC279),0, LOOKUP($AC279,[1]Skill!$A:$A,[1]Skill!$Q:$Q)*$AD279/100)+
IF(ISBLANK($AE279),0, LOOKUP($AE279,[1]Skill!$A:$A,[1]Skill!$Q:$Q)*$AF279/100)+
IF(ISBLANK($AG279),0, LOOKUP($AG279,[1]Skill!$A:$A,[1]Skill!$Q:$Q)*$AH279/100)</f>
        <v>630</v>
      </c>
      <c r="AJ279" s="21">
        <v>0</v>
      </c>
      <c r="AK279" s="21">
        <v>0</v>
      </c>
      <c r="AL279" s="21">
        <v>0</v>
      </c>
      <c r="AM279" s="21">
        <v>0</v>
      </c>
      <c r="AN279" s="21">
        <v>0</v>
      </c>
      <c r="AO279" s="4" t="str">
        <f t="shared" si="19"/>
        <v>0;0;0;0;0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21">
        <v>0</v>
      </c>
      <c r="AY279" s="4" t="str">
        <f t="shared" si="18"/>
        <v>0;0;0;0;0;0;0;0;0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1255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 t="s">
        <v>16</v>
      </c>
      <c r="X280" s="4" t="s">
        <v>1353</v>
      </c>
      <c r="Y280" s="43">
        <v>55000120</v>
      </c>
      <c r="Z280" s="21">
        <v>12</v>
      </c>
      <c r="AA280" s="21">
        <v>55000284</v>
      </c>
      <c r="AB280" s="21">
        <v>20</v>
      </c>
      <c r="AC280" s="21"/>
      <c r="AD280" s="21"/>
      <c r="AE280" s="21"/>
      <c r="AF280" s="21"/>
      <c r="AG280" s="21"/>
      <c r="AH280" s="21"/>
      <c r="AI280" s="21">
        <f>IF(ISBLANK($Y280),0, LOOKUP($Y280,[1]Skill!$A:$A,[1]Skill!$Q:$Q)*$Z280/100)+
IF(ISBLANK($AA280),0, LOOKUP($AA280,[1]Skill!$A:$A,[1]Skill!$Q:$Q)*$AB280/100)+
IF(ISBLANK($AC280),0, LOOKUP($AC280,[1]Skill!$A:$A,[1]Skill!$Q:$Q)*$AD280/100)+
IF(ISBLANK($AE280),0, LOOKUP($AE280,[1]Skill!$A:$A,[1]Skill!$Q:$Q)*$AF280/100)+
IF(ISBLANK($AG280),0, LOOKUP($AG280,[1]Skill!$A:$A,[1]Skill!$Q:$Q)*$AH280/100)</f>
        <v>253.2</v>
      </c>
      <c r="AJ280" s="21">
        <v>0</v>
      </c>
      <c r="AK280" s="21">
        <v>0</v>
      </c>
      <c r="AL280" s="21">
        <v>0</v>
      </c>
      <c r="AM280" s="21">
        <v>0</v>
      </c>
      <c r="AN280" s="21">
        <v>0</v>
      </c>
      <c r="AO280" s="4" t="str">
        <f t="shared" si="19"/>
        <v>0;0;0;0;0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21">
        <v>0</v>
      </c>
      <c r="AY280" s="4" t="str">
        <f t="shared" si="18"/>
        <v>0;0;0;0;0;0;0;0;0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1255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-3</v>
      </c>
      <c r="U281" s="4">
        <v>10</v>
      </c>
      <c r="V281" s="4">
        <v>15</v>
      </c>
      <c r="W281" s="4" t="s">
        <v>9</v>
      </c>
      <c r="X281" s="4" t="s">
        <v>1320</v>
      </c>
      <c r="Y281" s="43">
        <v>55000285</v>
      </c>
      <c r="Z281" s="21">
        <v>100</v>
      </c>
      <c r="AA281" s="21">
        <v>55010029</v>
      </c>
      <c r="AB281" s="21">
        <v>100</v>
      </c>
      <c r="AC281" s="21"/>
      <c r="AD281" s="21"/>
      <c r="AE281" s="21"/>
      <c r="AF281" s="21"/>
      <c r="AG281" s="21"/>
      <c r="AH281" s="21"/>
      <c r="AI281" s="21">
        <f>IF(ISBLANK($Y281),0, LOOKUP($Y281,[1]Skill!$A:$A,[1]Skill!$Q:$Q)*$Z281/100)+
IF(ISBLANK($AA281),0, LOOKUP($AA281,[1]Skill!$A:$A,[1]Skill!$Q:$Q)*$AB281/100)+
IF(ISBLANK($AC281),0, LOOKUP($AC281,[1]Skill!$A:$A,[1]Skill!$Q:$Q)*$AD281/100)+
IF(ISBLANK($AE281),0, LOOKUP($AE281,[1]Skill!$A:$A,[1]Skill!$Q:$Q)*$AF281/100)+
IF(ISBLANK($AG281),0, LOOKUP($AG281,[1]Skill!$A:$A,[1]Skill!$Q:$Q)*$AH281/100)</f>
        <v>1000</v>
      </c>
      <c r="AJ281" s="21">
        <v>0</v>
      </c>
      <c r="AK281" s="21">
        <v>0</v>
      </c>
      <c r="AL281" s="21">
        <v>0</v>
      </c>
      <c r="AM281" s="21">
        <v>0</v>
      </c>
      <c r="AN281" s="21">
        <v>0</v>
      </c>
      <c r="AO281" s="4" t="str">
        <f t="shared" si="19"/>
        <v>0;0;0;0;0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21">
        <v>0</v>
      </c>
      <c r="AY281" s="4" t="str">
        <f t="shared" si="18"/>
        <v>0;0;0;0;0;0;0;0;0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1255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36</v>
      </c>
      <c r="U282" s="4">
        <v>10</v>
      </c>
      <c r="V282" s="4">
        <v>15</v>
      </c>
      <c r="W282" s="4" t="s">
        <v>6</v>
      </c>
      <c r="X282" s="4" t="s">
        <v>1320</v>
      </c>
      <c r="Y282" s="43">
        <v>55000285</v>
      </c>
      <c r="Z282" s="21">
        <v>100</v>
      </c>
      <c r="AA282" s="21">
        <v>55010029</v>
      </c>
      <c r="AB282" s="21">
        <v>100</v>
      </c>
      <c r="AC282" s="21"/>
      <c r="AD282" s="21"/>
      <c r="AE282" s="21"/>
      <c r="AF282" s="21"/>
      <c r="AG282" s="21"/>
      <c r="AH282" s="21"/>
      <c r="AI282" s="21">
        <f>IF(ISBLANK($Y282),0, LOOKUP($Y282,[1]Skill!$A:$A,[1]Skill!$Q:$Q)*$Z282/100)+
IF(ISBLANK($AA282),0, LOOKUP($AA282,[1]Skill!$A:$A,[1]Skill!$Q:$Q)*$AB282/100)+
IF(ISBLANK($AC282),0, LOOKUP($AC282,[1]Skill!$A:$A,[1]Skill!$Q:$Q)*$AD282/100)+
IF(ISBLANK($AE282),0, LOOKUP($AE282,[1]Skill!$A:$A,[1]Skill!$Q:$Q)*$AF282/100)+
IF(ISBLANK($AG282),0, LOOKUP($AG282,[1]Skill!$A:$A,[1]Skill!$Q:$Q)*$AH282/100)</f>
        <v>1000</v>
      </c>
      <c r="AJ282" s="21">
        <v>0</v>
      </c>
      <c r="AK282" s="21">
        <v>0</v>
      </c>
      <c r="AL282" s="21">
        <v>0</v>
      </c>
      <c r="AM282" s="21">
        <v>0</v>
      </c>
      <c r="AN282" s="21">
        <v>0</v>
      </c>
      <c r="AO282" s="4" t="str">
        <f t="shared" si="19"/>
        <v>0;0;0;0;0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21">
        <v>0</v>
      </c>
      <c r="AY282" s="4" t="str">
        <f t="shared" si="18"/>
        <v>0;0;0;0;0;0;0;0;0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1255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22</v>
      </c>
      <c r="U283" s="4">
        <v>10</v>
      </c>
      <c r="V283" s="4">
        <v>15</v>
      </c>
      <c r="W283" s="4" t="s">
        <v>16</v>
      </c>
      <c r="X283" s="4" t="s">
        <v>1320</v>
      </c>
      <c r="Y283" s="43">
        <v>55000285</v>
      </c>
      <c r="Z283" s="21">
        <v>100</v>
      </c>
      <c r="AA283" s="21">
        <v>55010029</v>
      </c>
      <c r="AB283" s="21">
        <v>100</v>
      </c>
      <c r="AC283" s="21"/>
      <c r="AD283" s="21"/>
      <c r="AE283" s="21"/>
      <c r="AF283" s="21"/>
      <c r="AG283" s="21"/>
      <c r="AH283" s="21"/>
      <c r="AI283" s="21">
        <f>IF(ISBLANK($Y283),0, LOOKUP($Y283,[1]Skill!$A:$A,[1]Skill!$Q:$Q)*$Z283/100)+
IF(ISBLANK($AA283),0, LOOKUP($AA283,[1]Skill!$A:$A,[1]Skill!$Q:$Q)*$AB283/100)+
IF(ISBLANK($AC283),0, LOOKUP($AC283,[1]Skill!$A:$A,[1]Skill!$Q:$Q)*$AD283/100)+
IF(ISBLANK($AE283),0, LOOKUP($AE283,[1]Skill!$A:$A,[1]Skill!$Q:$Q)*$AF283/100)+
IF(ISBLANK($AG283),0, LOOKUP($AG283,[1]Skill!$A:$A,[1]Skill!$Q:$Q)*$AH283/100)</f>
        <v>1000</v>
      </c>
      <c r="AJ283" s="21">
        <v>0</v>
      </c>
      <c r="AK283" s="21">
        <v>0</v>
      </c>
      <c r="AL283" s="21">
        <v>0</v>
      </c>
      <c r="AM283" s="21">
        <v>0</v>
      </c>
      <c r="AN283" s="21">
        <v>0</v>
      </c>
      <c r="AO283" s="4" t="str">
        <f t="shared" si="19"/>
        <v>0;0;0;0;0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21">
        <v>0</v>
      </c>
      <c r="AY283" s="4" t="str">
        <f t="shared" si="18"/>
        <v>0;0;0;0;0;0;0;0;0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1255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 t="s">
        <v>6</v>
      </c>
      <c r="X284" s="4" t="s">
        <v>1354</v>
      </c>
      <c r="Y284" s="43">
        <v>55000287</v>
      </c>
      <c r="Z284" s="21">
        <v>100</v>
      </c>
      <c r="AA284" s="21">
        <v>55000288</v>
      </c>
      <c r="AB284" s="21">
        <v>40</v>
      </c>
      <c r="AC284" s="21"/>
      <c r="AD284" s="21"/>
      <c r="AE284" s="21"/>
      <c r="AF284" s="21"/>
      <c r="AG284" s="21"/>
      <c r="AH284" s="21"/>
      <c r="AI284" s="21">
        <f>IF(ISBLANK($Y284),0, LOOKUP($Y284,[1]Skill!$A:$A,[1]Skill!$Q:$Q)*$Z284/100)+
IF(ISBLANK($AA284),0, LOOKUP($AA284,[1]Skill!$A:$A,[1]Skill!$Q:$Q)*$AB284/100)+
IF(ISBLANK($AC284),0, LOOKUP($AC284,[1]Skill!$A:$A,[1]Skill!$Q:$Q)*$AD284/100)+
IF(ISBLANK($AE284),0, LOOKUP($AE284,[1]Skill!$A:$A,[1]Skill!$Q:$Q)*$AF284/100)+
IF(ISBLANK($AG284),0, LOOKUP($AG284,[1]Skill!$A:$A,[1]Skill!$Q:$Q)*$AH284/100)</f>
        <v>400</v>
      </c>
      <c r="AJ284" s="21">
        <v>0</v>
      </c>
      <c r="AK284" s="21">
        <v>0</v>
      </c>
      <c r="AL284" s="21">
        <v>0</v>
      </c>
      <c r="AM284" s="21">
        <v>0</v>
      </c>
      <c r="AN284" s="21">
        <v>0</v>
      </c>
      <c r="AO284" s="4" t="str">
        <f t="shared" si="19"/>
        <v>0;0;0;0;0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</v>
      </c>
      <c r="AW284" s="21">
        <v>0.3</v>
      </c>
      <c r="AX284" s="21">
        <v>0</v>
      </c>
      <c r="AY284" s="4" t="str">
        <f t="shared" si="18"/>
        <v>0;0;0;0;0;0;0;0.3;0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1255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 t="s">
        <v>16</v>
      </c>
      <c r="X285" s="4" t="s">
        <v>1196</v>
      </c>
      <c r="Y285" s="43">
        <v>55000289</v>
      </c>
      <c r="Z285" s="21">
        <v>100</v>
      </c>
      <c r="AA285" s="21">
        <v>55000290</v>
      </c>
      <c r="AB285" s="21">
        <v>40</v>
      </c>
      <c r="AC285" s="21"/>
      <c r="AD285" s="21"/>
      <c r="AE285" s="21"/>
      <c r="AF285" s="21"/>
      <c r="AG285" s="21"/>
      <c r="AH285" s="21"/>
      <c r="AI285" s="21">
        <f>IF(ISBLANK($Y285),0, LOOKUP($Y285,[1]Skill!$A:$A,[1]Skill!$Q:$Q)*$Z285/100)+
IF(ISBLANK($AA285),0, LOOKUP($AA285,[1]Skill!$A:$A,[1]Skill!$Q:$Q)*$AB285/100)+
IF(ISBLANK($AC285),0, LOOKUP($AC285,[1]Skill!$A:$A,[1]Skill!$Q:$Q)*$AD285/100)+
IF(ISBLANK($AE285),0, LOOKUP($AE285,[1]Skill!$A:$A,[1]Skill!$Q:$Q)*$AF285/100)+
IF(ISBLANK($AG285),0, LOOKUP($AG285,[1]Skill!$A:$A,[1]Skill!$Q:$Q)*$AH285/100)</f>
        <v>1040</v>
      </c>
      <c r="AJ285" s="21">
        <v>0</v>
      </c>
      <c r="AK285" s="21">
        <v>0</v>
      </c>
      <c r="AL285" s="21">
        <v>0</v>
      </c>
      <c r="AM285" s="21">
        <v>0</v>
      </c>
      <c r="AN285" s="21">
        <v>0</v>
      </c>
      <c r="AO285" s="4" t="str">
        <f t="shared" si="19"/>
        <v>0;0;0;0;0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</v>
      </c>
      <c r="AX285" s="21">
        <v>0.3</v>
      </c>
      <c r="AY285" s="4" t="str">
        <f t="shared" si="18"/>
        <v>0;0;0;0;0;0;0;0;0.3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1255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5</v>
      </c>
      <c r="I286" s="4">
        <v>1</v>
      </c>
      <c r="J286" s="4">
        <v>19</v>
      </c>
      <c r="K286" s="4">
        <v>15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37</v>
      </c>
      <c r="U286" s="4">
        <v>10</v>
      </c>
      <c r="V286" s="4">
        <v>20</v>
      </c>
      <c r="W286" s="4" t="s">
        <v>19</v>
      </c>
      <c r="X286" s="4" t="s">
        <v>1197</v>
      </c>
      <c r="Y286" s="43">
        <v>55010029</v>
      </c>
      <c r="Z286" s="21">
        <v>100</v>
      </c>
      <c r="AA286" s="21"/>
      <c r="AB286" s="21"/>
      <c r="AC286" s="21"/>
      <c r="AD286" s="21"/>
      <c r="AE286" s="21"/>
      <c r="AF286" s="21"/>
      <c r="AG286" s="21"/>
      <c r="AH286" s="21"/>
      <c r="AI286" s="21">
        <f>IF(ISBLANK($Y286),0, LOOKUP($Y286,[1]Skill!$A:$A,[1]Skill!$Q:$Q)*$Z286/100)+
IF(ISBLANK($AA286),0, LOOKUP($AA286,[1]Skill!$A:$A,[1]Skill!$Q:$Q)*$AB286/100)+
IF(ISBLANK($AC286),0, LOOKUP($AC286,[1]Skill!$A:$A,[1]Skill!$Q:$Q)*$AD286/100)+
IF(ISBLANK($AE286),0, LOOKUP($AE286,[1]Skill!$A:$A,[1]Skill!$Q:$Q)*$AF286/100)+
IF(ISBLANK($AG286),0, LOOKUP($AG286,[1]Skill!$A:$A,[1]Skill!$Q:$Q)*$AH286/100)</f>
        <v>600</v>
      </c>
      <c r="AJ286" s="21">
        <v>0</v>
      </c>
      <c r="AK286" s="21">
        <v>0</v>
      </c>
      <c r="AL286" s="21">
        <v>0</v>
      </c>
      <c r="AM286" s="21">
        <v>0</v>
      </c>
      <c r="AN286" s="21">
        <v>0</v>
      </c>
      <c r="AO286" s="4" t="str">
        <f t="shared" si="19"/>
        <v>0;0;0;0;0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21">
        <v>0</v>
      </c>
      <c r="AY286" s="4" t="str">
        <f t="shared" si="18"/>
        <v>0;0;0;0;0;0;0;0;0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1256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 t="s">
        <v>16</v>
      </c>
      <c r="X287" s="4" t="s">
        <v>1355</v>
      </c>
      <c r="Y287" s="43">
        <v>55000286</v>
      </c>
      <c r="Z287" s="21">
        <v>40</v>
      </c>
      <c r="AA287" s="21">
        <v>55000291</v>
      </c>
      <c r="AB287" s="21">
        <v>40</v>
      </c>
      <c r="AC287" s="21"/>
      <c r="AD287" s="21"/>
      <c r="AE287" s="21"/>
      <c r="AF287" s="21"/>
      <c r="AG287" s="21"/>
      <c r="AH287" s="21"/>
      <c r="AI287" s="21">
        <f>IF(ISBLANK($Y287),0, LOOKUP($Y287,[1]Skill!$A:$A,[1]Skill!$Q:$Q)*$Z287/100)+
IF(ISBLANK($AA287),0, LOOKUP($AA287,[1]Skill!$A:$A,[1]Skill!$Q:$Q)*$AB287/100)+
IF(ISBLANK($AC287),0, LOOKUP($AC287,[1]Skill!$A:$A,[1]Skill!$Q:$Q)*$AD287/100)+
IF(ISBLANK($AE287),0, LOOKUP($AE287,[1]Skill!$A:$A,[1]Skill!$Q:$Q)*$AF287/100)+
IF(ISBLANK($AG287),0, LOOKUP($AG287,[1]Skill!$A:$A,[1]Skill!$Q:$Q)*$AH287/100)</f>
        <v>280</v>
      </c>
      <c r="AJ287" s="21">
        <v>0</v>
      </c>
      <c r="AK287" s="21">
        <v>0</v>
      </c>
      <c r="AL287" s="21">
        <v>0</v>
      </c>
      <c r="AM287" s="21">
        <v>0</v>
      </c>
      <c r="AN287" s="21">
        <v>0</v>
      </c>
      <c r="AO287" s="4" t="str">
        <f t="shared" si="19"/>
        <v>0;0;0;0;0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21">
        <v>0</v>
      </c>
      <c r="AY287" s="4" t="str">
        <f t="shared" si="18"/>
        <v>0;0;0;0;0;0;0;0;0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1255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 t="s">
        <v>9</v>
      </c>
      <c r="X288" s="4" t="s">
        <v>1321</v>
      </c>
      <c r="Y288" s="43">
        <v>55000292</v>
      </c>
      <c r="Z288" s="21">
        <v>100</v>
      </c>
      <c r="AA288" s="21">
        <v>55010018</v>
      </c>
      <c r="AB288" s="21">
        <v>100</v>
      </c>
      <c r="AC288" s="21"/>
      <c r="AD288" s="21"/>
      <c r="AE288" s="21"/>
      <c r="AF288" s="21"/>
      <c r="AG288" s="21"/>
      <c r="AH288" s="21"/>
      <c r="AI288" s="21">
        <f>IF(ISBLANK($Y288),0, LOOKUP($Y288,[1]Skill!$A:$A,[1]Skill!$Q:$Q)*$Z288/100)+
IF(ISBLANK($AA288),0, LOOKUP($AA288,[1]Skill!$A:$A,[1]Skill!$Q:$Q)*$AB288/100)+
IF(ISBLANK($AC288),0, LOOKUP($AC288,[1]Skill!$A:$A,[1]Skill!$Q:$Q)*$AD288/100)+
IF(ISBLANK($AE288),0, LOOKUP($AE288,[1]Skill!$A:$A,[1]Skill!$Q:$Q)*$AF288/100)+
IF(ISBLANK($AG288),0, LOOKUP($AG288,[1]Skill!$A:$A,[1]Skill!$Q:$Q)*$AH288/100)</f>
        <v>1500</v>
      </c>
      <c r="AJ288" s="21">
        <v>0</v>
      </c>
      <c r="AK288" s="21">
        <v>0</v>
      </c>
      <c r="AL288" s="21">
        <v>0</v>
      </c>
      <c r="AM288" s="21">
        <v>0</v>
      </c>
      <c r="AN288" s="21">
        <v>0</v>
      </c>
      <c r="AO288" s="4" t="str">
        <f t="shared" si="19"/>
        <v>0;0;0;0;0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21">
        <v>0</v>
      </c>
      <c r="AY288" s="4" t="str">
        <f t="shared" si="18"/>
        <v>0;0;0;0;0;0;0;0;0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1255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27</v>
      </c>
      <c r="U289" s="4">
        <v>10</v>
      </c>
      <c r="V289" s="4">
        <v>10</v>
      </c>
      <c r="W289" s="4" t="s">
        <v>100</v>
      </c>
      <c r="X289" s="4" t="s">
        <v>1322</v>
      </c>
      <c r="Y289" s="43">
        <v>55000293</v>
      </c>
      <c r="Z289" s="21">
        <v>100</v>
      </c>
      <c r="AA289" s="21">
        <v>55010028</v>
      </c>
      <c r="AB289" s="21">
        <v>100</v>
      </c>
      <c r="AC289" s="21"/>
      <c r="AD289" s="21"/>
      <c r="AE289" s="21"/>
      <c r="AF289" s="21"/>
      <c r="AG289" s="21"/>
      <c r="AH289" s="21"/>
      <c r="AI289" s="21">
        <f>IF(ISBLANK($Y289),0, LOOKUP($Y289,[1]Skill!$A:$A,[1]Skill!$Q:$Q)*$Z289/100)+
IF(ISBLANK($AA289),0, LOOKUP($AA289,[1]Skill!$A:$A,[1]Skill!$Q:$Q)*$AB289/100)+
IF(ISBLANK($AC289),0, LOOKUP($AC289,[1]Skill!$A:$A,[1]Skill!$Q:$Q)*$AD289/100)+
IF(ISBLANK($AE289),0, LOOKUP($AE289,[1]Skill!$A:$A,[1]Skill!$Q:$Q)*$AF289/100)+
IF(ISBLANK($AG289),0, LOOKUP($AG289,[1]Skill!$A:$A,[1]Skill!$Q:$Q)*$AH289/100)</f>
        <v>700</v>
      </c>
      <c r="AJ289" s="21">
        <v>0</v>
      </c>
      <c r="AK289" s="21">
        <v>0</v>
      </c>
      <c r="AL289" s="21">
        <v>0</v>
      </c>
      <c r="AM289" s="21">
        <v>0</v>
      </c>
      <c r="AN289" s="21">
        <v>0</v>
      </c>
      <c r="AO289" s="4" t="str">
        <f t="shared" si="19"/>
        <v>0;0;0;0;0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21">
        <v>0</v>
      </c>
      <c r="AY289" s="4" t="str">
        <f t="shared" si="18"/>
        <v>0;0;0;0;0;0;0;0;0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1255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 t="s">
        <v>16</v>
      </c>
      <c r="X290" s="4" t="s">
        <v>1198</v>
      </c>
      <c r="Y290" s="43">
        <v>55000284</v>
      </c>
      <c r="Z290" s="21">
        <v>25</v>
      </c>
      <c r="AA290" s="21"/>
      <c r="AB290" s="21"/>
      <c r="AC290" s="21"/>
      <c r="AD290" s="21"/>
      <c r="AE290" s="21"/>
      <c r="AF290" s="21"/>
      <c r="AG290" s="21"/>
      <c r="AH290" s="21"/>
      <c r="AI290" s="21">
        <f>IF(ISBLANK($Y290),0, LOOKUP($Y290,[1]Skill!$A:$A,[1]Skill!$Q:$Q)*$Z290/100)+
IF(ISBLANK($AA290),0, LOOKUP($AA290,[1]Skill!$A:$A,[1]Skill!$Q:$Q)*$AB290/100)+
IF(ISBLANK($AC290),0, LOOKUP($AC290,[1]Skill!$A:$A,[1]Skill!$Q:$Q)*$AD290/100)+
IF(ISBLANK($AE290),0, LOOKUP($AE290,[1]Skill!$A:$A,[1]Skill!$Q:$Q)*$AF290/100)+
IF(ISBLANK($AG290),0, LOOKUP($AG290,[1]Skill!$A:$A,[1]Skill!$Q:$Q)*$AH290/100)</f>
        <v>166.5</v>
      </c>
      <c r="AJ290" s="21">
        <v>0</v>
      </c>
      <c r="AK290" s="21">
        <v>0</v>
      </c>
      <c r="AL290" s="21">
        <v>0</v>
      </c>
      <c r="AM290" s="21">
        <v>0</v>
      </c>
      <c r="AN290" s="21">
        <v>0</v>
      </c>
      <c r="AO290" s="4" t="str">
        <f t="shared" si="19"/>
        <v>0;0;0;0;0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21">
        <v>0</v>
      </c>
      <c r="AY290" s="4" t="str">
        <f t="shared" si="18"/>
        <v>0;0;0;0;0;0;0;0;0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1255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 t="s">
        <v>78</v>
      </c>
      <c r="X291" s="4" t="s">
        <v>1199</v>
      </c>
      <c r="Y291" s="43">
        <v>55000246</v>
      </c>
      <c r="Z291" s="21">
        <v>70</v>
      </c>
      <c r="AA291" s="21">
        <v>55000294</v>
      </c>
      <c r="AB291" s="21">
        <v>15</v>
      </c>
      <c r="AC291" s="21"/>
      <c r="AD291" s="21"/>
      <c r="AE291" s="21"/>
      <c r="AF291" s="21"/>
      <c r="AG291" s="21"/>
      <c r="AH291" s="21"/>
      <c r="AI291" s="21">
        <f>IF(ISBLANK($Y291),0, LOOKUP($Y291,[1]Skill!$A:$A,[1]Skill!$Q:$Q)*$Z291/100)+
IF(ISBLANK($AA291),0, LOOKUP($AA291,[1]Skill!$A:$A,[1]Skill!$Q:$Q)*$AB291/100)+
IF(ISBLANK($AC291),0, LOOKUP($AC291,[1]Skill!$A:$A,[1]Skill!$Q:$Q)*$AD291/100)+
IF(ISBLANK($AE291),0, LOOKUP($AE291,[1]Skill!$A:$A,[1]Skill!$Q:$Q)*$AF291/100)+
IF(ISBLANK($AG291),0, LOOKUP($AG291,[1]Skill!$A:$A,[1]Skill!$Q:$Q)*$AH291/100)</f>
        <v>115</v>
      </c>
      <c r="AJ291" s="21">
        <v>0</v>
      </c>
      <c r="AK291" s="21">
        <v>0</v>
      </c>
      <c r="AL291" s="21">
        <v>0</v>
      </c>
      <c r="AM291" s="21">
        <v>0</v>
      </c>
      <c r="AN291" s="21">
        <v>0</v>
      </c>
      <c r="AO291" s="4" t="str">
        <f t="shared" si="19"/>
        <v>0;0;0;0;0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21">
        <v>0</v>
      </c>
      <c r="AY291" s="4" t="str">
        <f t="shared" si="18"/>
        <v>0;0;0;0;0;0;0;0;0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1255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 t="s">
        <v>22</v>
      </c>
      <c r="X292" s="4" t="s">
        <v>1200</v>
      </c>
      <c r="Y292" s="43">
        <v>55000037</v>
      </c>
      <c r="Z292" s="21">
        <v>25</v>
      </c>
      <c r="AA292" s="21">
        <v>55000295</v>
      </c>
      <c r="AB292" s="21">
        <v>15</v>
      </c>
      <c r="AC292" s="21"/>
      <c r="AD292" s="21"/>
      <c r="AE292" s="21"/>
      <c r="AF292" s="21"/>
      <c r="AG292" s="21"/>
      <c r="AH292" s="21"/>
      <c r="AI292" s="21">
        <f>IF(ISBLANK($Y292),0, LOOKUP($Y292,[1]Skill!$A:$A,[1]Skill!$Q:$Q)*$Z292/100)+
IF(ISBLANK($AA292),0, LOOKUP($AA292,[1]Skill!$A:$A,[1]Skill!$Q:$Q)*$AB292/100)+
IF(ISBLANK($AC292),0, LOOKUP($AC292,[1]Skill!$A:$A,[1]Skill!$Q:$Q)*$AD292/100)+
IF(ISBLANK($AE292),0, LOOKUP($AE292,[1]Skill!$A:$A,[1]Skill!$Q:$Q)*$AF292/100)+
IF(ISBLANK($AG292),0, LOOKUP($AG292,[1]Skill!$A:$A,[1]Skill!$Q:$Q)*$AH292/100)</f>
        <v>185</v>
      </c>
      <c r="AJ292" s="21">
        <v>0</v>
      </c>
      <c r="AK292" s="21">
        <v>0</v>
      </c>
      <c r="AL292" s="21">
        <v>0</v>
      </c>
      <c r="AM292" s="21">
        <v>0</v>
      </c>
      <c r="AN292" s="21">
        <v>0</v>
      </c>
      <c r="AO292" s="4" t="str">
        <f t="shared" si="19"/>
        <v>0;0;0;0;0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21">
        <v>0</v>
      </c>
      <c r="AY292" s="4" t="str">
        <f t="shared" si="18"/>
        <v>0;0;0;0;0;0;0;0;0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1255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 t="s">
        <v>9</v>
      </c>
      <c r="X293" s="4" t="s">
        <v>1201</v>
      </c>
      <c r="Y293" s="43">
        <v>55000296</v>
      </c>
      <c r="Z293" s="21">
        <v>100</v>
      </c>
      <c r="AA293" s="21"/>
      <c r="AB293" s="21"/>
      <c r="AC293" s="21"/>
      <c r="AD293" s="21"/>
      <c r="AE293" s="21"/>
      <c r="AF293" s="21"/>
      <c r="AG293" s="21"/>
      <c r="AH293" s="21"/>
      <c r="AI293" s="21">
        <f>IF(ISBLANK($Y293),0, LOOKUP($Y293,[1]Skill!$A:$A,[1]Skill!$Q:$Q)*$Z293/100)+
IF(ISBLANK($AA293),0, LOOKUP($AA293,[1]Skill!$A:$A,[1]Skill!$Q:$Q)*$AB293/100)+
IF(ISBLANK($AC293),0, LOOKUP($AC293,[1]Skill!$A:$A,[1]Skill!$Q:$Q)*$AD293/100)+
IF(ISBLANK($AE293),0, LOOKUP($AE293,[1]Skill!$A:$A,[1]Skill!$Q:$Q)*$AF293/100)+
IF(ISBLANK($AG293),0, LOOKUP($AG293,[1]Skill!$A:$A,[1]Skill!$Q:$Q)*$AH293/100)</f>
        <v>300</v>
      </c>
      <c r="AJ293" s="21">
        <v>0</v>
      </c>
      <c r="AK293" s="21">
        <v>0</v>
      </c>
      <c r="AL293" s="21">
        <v>0</v>
      </c>
      <c r="AM293" s="21">
        <v>0</v>
      </c>
      <c r="AN293" s="21">
        <v>0</v>
      </c>
      <c r="AO293" s="4" t="str">
        <f t="shared" si="19"/>
        <v>0;0;0;0;0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21">
        <v>0</v>
      </c>
      <c r="AY293" s="4" t="str">
        <f t="shared" si="18"/>
        <v>0;0;0;0;0;0;0;0;0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1255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0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-7.2475000000000005</v>
      </c>
      <c r="U294" s="4">
        <v>10</v>
      </c>
      <c r="V294" s="4">
        <v>20</v>
      </c>
      <c r="W294" s="4" t="s">
        <v>16</v>
      </c>
      <c r="X294" s="4" t="s">
        <v>1202</v>
      </c>
      <c r="Y294" s="43">
        <v>55000015</v>
      </c>
      <c r="Z294" s="21">
        <v>100</v>
      </c>
      <c r="AA294" s="21">
        <v>55000195</v>
      </c>
      <c r="AB294" s="21">
        <v>60</v>
      </c>
      <c r="AC294" s="21">
        <v>55000299</v>
      </c>
      <c r="AD294" s="21">
        <v>25</v>
      </c>
      <c r="AE294" s="21">
        <v>55010030</v>
      </c>
      <c r="AF294" s="21">
        <v>100</v>
      </c>
      <c r="AG294" s="21"/>
      <c r="AH294" s="21"/>
      <c r="AI294" s="21">
        <f>IF(ISBLANK($Y294),0, LOOKUP($Y294,[1]Skill!$A:$A,[1]Skill!$Q:$Q)*$Z294/100)+
IF(ISBLANK($AA294),0, LOOKUP($AA294,[1]Skill!$A:$A,[1]Skill!$Q:$Q)*$AB294/100)+
IF(ISBLANK($AC294),0, LOOKUP($AC294,[1]Skill!$A:$A,[1]Skill!$Q:$Q)*$AD294/100)+
IF(ISBLANK($AE294),0, LOOKUP($AE294,[1]Skill!$A:$A,[1]Skill!$Q:$Q)*$AF294/100)+
IF(ISBLANK($AG294),0, LOOKUP($AG294,[1]Skill!$A:$A,[1]Skill!$Q:$Q)*$AH294/100)</f>
        <v>875.25</v>
      </c>
      <c r="AJ294" s="21">
        <v>0</v>
      </c>
      <c r="AK294" s="21">
        <v>0</v>
      </c>
      <c r="AL294" s="21">
        <v>0</v>
      </c>
      <c r="AM294" s="21">
        <v>0</v>
      </c>
      <c r="AN294" s="21">
        <v>0</v>
      </c>
      <c r="AO294" s="4" t="str">
        <f t="shared" si="19"/>
        <v>0;0;0;0;0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21">
        <v>0</v>
      </c>
      <c r="AY294" s="4" t="str">
        <f t="shared" si="18"/>
        <v>0;0;0;0;0;0;0;0;0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1255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 t="s">
        <v>1002</v>
      </c>
      <c r="X295" s="4" t="s">
        <v>1203</v>
      </c>
      <c r="Y295" s="43">
        <v>55000332</v>
      </c>
      <c r="Z295" s="21">
        <v>100</v>
      </c>
      <c r="AA295" s="21"/>
      <c r="AB295" s="21"/>
      <c r="AC295" s="21"/>
      <c r="AD295" s="21"/>
      <c r="AE295" s="21"/>
      <c r="AF295" s="21"/>
      <c r="AG295" s="21"/>
      <c r="AH295" s="21"/>
      <c r="AI295" s="21">
        <f>IF(ISBLANK($Y295),0, LOOKUP($Y295,[1]Skill!$A:$A,[1]Skill!$Q:$Q)*$Z295/100)+
IF(ISBLANK($AA295),0, LOOKUP($AA295,[1]Skill!$A:$A,[1]Skill!$Q:$Q)*$AB295/100)+
IF(ISBLANK($AC295),0, LOOKUP($AC295,[1]Skill!$A:$A,[1]Skill!$Q:$Q)*$AD295/100)+
IF(ISBLANK($AE295),0, LOOKUP($AE295,[1]Skill!$A:$A,[1]Skill!$Q:$Q)*$AF295/100)+
IF(ISBLANK($AG295),0, LOOKUP($AG295,[1]Skill!$A:$A,[1]Skill!$Q:$Q)*$AH295/100)</f>
        <v>50</v>
      </c>
      <c r="AJ295" s="21">
        <v>0</v>
      </c>
      <c r="AK295" s="21">
        <v>0</v>
      </c>
      <c r="AL295" s="21">
        <v>0</v>
      </c>
      <c r="AM295" s="21">
        <v>0</v>
      </c>
      <c r="AN295" s="21">
        <v>0</v>
      </c>
      <c r="AO295" s="4" t="str">
        <f t="shared" si="19"/>
        <v>0;0;0;0;0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21">
        <v>0</v>
      </c>
      <c r="AY295" s="4" t="str">
        <f t="shared" si="18"/>
        <v>0;0;0;0;0;0;0;0;0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1255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 t="s">
        <v>2</v>
      </c>
      <c r="X296" s="4" t="s">
        <v>1204</v>
      </c>
      <c r="Y296" s="43">
        <v>55000333</v>
      </c>
      <c r="Z296" s="21">
        <v>100</v>
      </c>
      <c r="AA296" s="21">
        <v>55010006</v>
      </c>
      <c r="AB296" s="21">
        <v>100</v>
      </c>
      <c r="AC296" s="21"/>
      <c r="AD296" s="21"/>
      <c r="AE296" s="21"/>
      <c r="AF296" s="21"/>
      <c r="AG296" s="21"/>
      <c r="AH296" s="21"/>
      <c r="AI296" s="21">
        <f>IF(ISBLANK($Y296),0, LOOKUP($Y296,[1]Skill!$A:$A,[1]Skill!$Q:$Q)*$Z296/100)+
IF(ISBLANK($AA296),0, LOOKUP($AA296,[1]Skill!$A:$A,[1]Skill!$Q:$Q)*$AB296/100)+
IF(ISBLANK($AC296),0, LOOKUP($AC296,[1]Skill!$A:$A,[1]Skill!$Q:$Q)*$AD296/100)+
IF(ISBLANK($AE296),0, LOOKUP($AE296,[1]Skill!$A:$A,[1]Skill!$Q:$Q)*$AF296/100)+
IF(ISBLANK($AG296),0, LOOKUP($AG296,[1]Skill!$A:$A,[1]Skill!$Q:$Q)*$AH296/100)</f>
        <v>630</v>
      </c>
      <c r="AJ296" s="21">
        <v>0</v>
      </c>
      <c r="AK296" s="21">
        <v>0</v>
      </c>
      <c r="AL296" s="21">
        <v>0</v>
      </c>
      <c r="AM296" s="21">
        <v>0</v>
      </c>
      <c r="AN296" s="21">
        <v>0</v>
      </c>
      <c r="AO296" s="4" t="str">
        <f t="shared" si="19"/>
        <v>0;0;0;0;0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21">
        <v>0</v>
      </c>
      <c r="AY296" s="4" t="str">
        <f t="shared" si="18"/>
        <v>0;0;0;0;0;0;0;0;0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1255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0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-6.25</v>
      </c>
      <c r="U297" s="4">
        <v>30</v>
      </c>
      <c r="V297" s="4">
        <v>15</v>
      </c>
      <c r="W297" s="4" t="s">
        <v>45</v>
      </c>
      <c r="X297" s="4" t="s">
        <v>1205</v>
      </c>
      <c r="Y297" s="43">
        <v>55000045</v>
      </c>
      <c r="Z297" s="21">
        <v>100</v>
      </c>
      <c r="AA297" s="21">
        <v>55000286</v>
      </c>
      <c r="AB297" s="21">
        <v>25</v>
      </c>
      <c r="AC297" s="21">
        <v>55010014</v>
      </c>
      <c r="AD297" s="21">
        <v>100</v>
      </c>
      <c r="AE297" s="21">
        <v>55010028</v>
      </c>
      <c r="AF297" s="21">
        <v>100</v>
      </c>
      <c r="AG297" s="21"/>
      <c r="AH297" s="21"/>
      <c r="AI297" s="21">
        <f>IF(ISBLANK($Y297),0, LOOKUP($Y297,[1]Skill!$A:$A,[1]Skill!$Q:$Q)*$Z297/100)+
IF(ISBLANK($AA297),0, LOOKUP($AA297,[1]Skill!$A:$A,[1]Skill!$Q:$Q)*$AB297/100)+
IF(ISBLANK($AC297),0, LOOKUP($AC297,[1]Skill!$A:$A,[1]Skill!$Q:$Q)*$AD297/100)+
IF(ISBLANK($AE297),0, LOOKUP($AE297,[1]Skill!$A:$A,[1]Skill!$Q:$Q)*$AF297/100)+
IF(ISBLANK($AG297),0, LOOKUP($AG297,[1]Skill!$A:$A,[1]Skill!$Q:$Q)*$AH297/100)</f>
        <v>1475</v>
      </c>
      <c r="AJ297" s="21">
        <v>0</v>
      </c>
      <c r="AK297" s="21">
        <v>0</v>
      </c>
      <c r="AL297" s="21">
        <v>0</v>
      </c>
      <c r="AM297" s="21">
        <v>0</v>
      </c>
      <c r="AN297" s="21">
        <v>0</v>
      </c>
      <c r="AO297" s="4" t="str">
        <f t="shared" si="19"/>
        <v>0;0;0;0;0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21">
        <v>0</v>
      </c>
      <c r="AY297" s="4" t="str">
        <f t="shared" si="18"/>
        <v>0;0;0;0;0;0;0;0;0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1255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 t="s">
        <v>2</v>
      </c>
      <c r="X298" s="7" t="s">
        <v>1206</v>
      </c>
      <c r="Y298" s="43">
        <v>55000046</v>
      </c>
      <c r="Z298" s="21">
        <v>30</v>
      </c>
      <c r="AA298" s="21">
        <v>55010008</v>
      </c>
      <c r="AB298" s="21">
        <v>100</v>
      </c>
      <c r="AC298" s="21"/>
      <c r="AD298" s="21"/>
      <c r="AE298" s="21"/>
      <c r="AF298" s="21"/>
      <c r="AG298" s="21"/>
      <c r="AH298" s="21"/>
      <c r="AI298" s="21">
        <f>IF(ISBLANK($Y298),0, LOOKUP($Y298,[1]Skill!$A:$A,[1]Skill!$Q:$Q)*$Z298/100)+
IF(ISBLANK($AA298),0, LOOKUP($AA298,[1]Skill!$A:$A,[1]Skill!$Q:$Q)*$AB298/100)+
IF(ISBLANK($AC298),0, LOOKUP($AC298,[1]Skill!$A:$A,[1]Skill!$Q:$Q)*$AD298/100)+
IF(ISBLANK($AE298),0, LOOKUP($AE298,[1]Skill!$A:$A,[1]Skill!$Q:$Q)*$AF298/100)+
IF(ISBLANK($AG298),0, LOOKUP($AG298,[1]Skill!$A:$A,[1]Skill!$Q:$Q)*$AH298/100)</f>
        <v>624</v>
      </c>
      <c r="AJ298" s="21">
        <v>0</v>
      </c>
      <c r="AK298" s="21">
        <v>0</v>
      </c>
      <c r="AL298" s="21">
        <v>0</v>
      </c>
      <c r="AM298" s="21">
        <v>0</v>
      </c>
      <c r="AN298" s="21">
        <v>0</v>
      </c>
      <c r="AO298" s="4" t="str">
        <f t="shared" si="19"/>
        <v>0;0;0;0;0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21">
        <v>0</v>
      </c>
      <c r="AY298" s="4" t="str">
        <f t="shared" si="18"/>
        <v>0;0;0;0;0;0;0;0;0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1255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30.520000000000003</v>
      </c>
      <c r="U299" s="4">
        <v>10</v>
      </c>
      <c r="V299" s="4">
        <v>15</v>
      </c>
      <c r="W299" s="4" t="s">
        <v>22</v>
      </c>
      <c r="X299" s="4" t="s">
        <v>1207</v>
      </c>
      <c r="Y299" s="43">
        <v>55000047</v>
      </c>
      <c r="Z299" s="21">
        <v>100</v>
      </c>
      <c r="AA299" s="21">
        <v>55010007</v>
      </c>
      <c r="AB299" s="21">
        <v>100</v>
      </c>
      <c r="AC299" s="21"/>
      <c r="AD299" s="21"/>
      <c r="AE299" s="21"/>
      <c r="AF299" s="21"/>
      <c r="AG299" s="21"/>
      <c r="AH299" s="21"/>
      <c r="AI299" s="21">
        <f>IF(ISBLANK($Y299),0, LOOKUP($Y299,[1]Skill!$A:$A,[1]Skill!$Q:$Q)*$Z299/100)+
IF(ISBLANK($AA299),0, LOOKUP($AA299,[1]Skill!$A:$A,[1]Skill!$Q:$Q)*$AB299/100)+
IF(ISBLANK($AC299),0, LOOKUP($AC299,[1]Skill!$A:$A,[1]Skill!$Q:$Q)*$AD299/100)+
IF(ISBLANK($AE299),0, LOOKUP($AE299,[1]Skill!$A:$A,[1]Skill!$Q:$Q)*$AF299/100)+
IF(ISBLANK($AG299),0, LOOKUP($AG299,[1]Skill!$A:$A,[1]Skill!$Q:$Q)*$AH299/100)</f>
        <v>720</v>
      </c>
      <c r="AJ299" s="21">
        <v>0</v>
      </c>
      <c r="AK299" s="21">
        <v>0</v>
      </c>
      <c r="AL299" s="21">
        <v>0</v>
      </c>
      <c r="AM299" s="21">
        <v>0</v>
      </c>
      <c r="AN299" s="21">
        <v>0</v>
      </c>
      <c r="AO299" s="4" t="str">
        <f t="shared" si="19"/>
        <v>0;0;0;0;0</v>
      </c>
      <c r="AP299" s="21">
        <v>0</v>
      </c>
      <c r="AQ299" s="21">
        <v>0</v>
      </c>
      <c r="AR299" s="21">
        <v>0</v>
      </c>
      <c r="AS299" s="21">
        <v>0.3</v>
      </c>
      <c r="AT299" s="21">
        <v>0</v>
      </c>
      <c r="AU299" s="21">
        <v>0</v>
      </c>
      <c r="AV299" s="21">
        <v>0</v>
      </c>
      <c r="AW299" s="21">
        <v>0</v>
      </c>
      <c r="AX299" s="21">
        <v>0</v>
      </c>
      <c r="AY299" s="4" t="str">
        <f t="shared" si="18"/>
        <v>0;0;0;0.3;0;0;0;0;0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1255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35.520000000000003</v>
      </c>
      <c r="U300" s="4">
        <v>10</v>
      </c>
      <c r="V300" s="4">
        <v>15</v>
      </c>
      <c r="W300" s="4" t="s">
        <v>22</v>
      </c>
      <c r="X300" s="4" t="s">
        <v>1208</v>
      </c>
      <c r="Y300" s="43">
        <v>55000107</v>
      </c>
      <c r="Z300" s="21">
        <v>100</v>
      </c>
      <c r="AA300" s="21">
        <v>55010007</v>
      </c>
      <c r="AB300" s="21">
        <v>100</v>
      </c>
      <c r="AC300" s="21"/>
      <c r="AD300" s="21"/>
      <c r="AE300" s="21"/>
      <c r="AF300" s="21"/>
      <c r="AG300" s="21"/>
      <c r="AH300" s="21"/>
      <c r="AI300" s="21">
        <f>IF(ISBLANK($Y300),0, LOOKUP($Y300,[1]Skill!$A:$A,[1]Skill!$Q:$Q)*$Z300/100)+
IF(ISBLANK($AA300),0, LOOKUP($AA300,[1]Skill!$A:$A,[1]Skill!$Q:$Q)*$AB300/100)+
IF(ISBLANK($AC300),0, LOOKUP($AC300,[1]Skill!$A:$A,[1]Skill!$Q:$Q)*$AD300/100)+
IF(ISBLANK($AE300),0, LOOKUP($AE300,[1]Skill!$A:$A,[1]Skill!$Q:$Q)*$AF300/100)+
IF(ISBLANK($AG300),0, LOOKUP($AG300,[1]Skill!$A:$A,[1]Skill!$Q:$Q)*$AH300/100)</f>
        <v>720</v>
      </c>
      <c r="AJ300" s="21">
        <v>0</v>
      </c>
      <c r="AK300" s="21">
        <v>0</v>
      </c>
      <c r="AL300" s="21">
        <v>0</v>
      </c>
      <c r="AM300" s="21">
        <v>0</v>
      </c>
      <c r="AN300" s="21">
        <v>0</v>
      </c>
      <c r="AO300" s="4" t="str">
        <f t="shared" si="19"/>
        <v>0;0;0;0;0</v>
      </c>
      <c r="AP300" s="21">
        <v>0</v>
      </c>
      <c r="AQ300" s="21">
        <v>0.3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21">
        <v>0</v>
      </c>
      <c r="AY300" s="4" t="str">
        <f t="shared" si="18"/>
        <v>0;0.3;0;0;0;0;0;0;0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1255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41.994999999999997</v>
      </c>
      <c r="U301" s="4">
        <v>10</v>
      </c>
      <c r="V301" s="4">
        <v>15</v>
      </c>
      <c r="W301" s="4" t="s">
        <v>111</v>
      </c>
      <c r="X301" s="4" t="s">
        <v>1209</v>
      </c>
      <c r="Y301" s="43">
        <v>55000013</v>
      </c>
      <c r="Z301" s="21">
        <v>100</v>
      </c>
      <c r="AA301" s="21">
        <v>55000334</v>
      </c>
      <c r="AB301" s="21">
        <v>35</v>
      </c>
      <c r="AC301" s="21">
        <v>55000228</v>
      </c>
      <c r="AD301" s="21">
        <v>100</v>
      </c>
      <c r="AE301" s="21">
        <v>55010005</v>
      </c>
      <c r="AF301" s="21">
        <v>100</v>
      </c>
      <c r="AG301" s="21">
        <v>55010009</v>
      </c>
      <c r="AH301" s="21">
        <v>100</v>
      </c>
      <c r="AI301" s="21">
        <f>IF(ISBLANK($Y301),0, LOOKUP($Y301,[1]Skill!$A:$A,[1]Skill!$Q:$Q)*$Z301/100)+
IF(ISBLANK($AA301),0, LOOKUP($AA301,[1]Skill!$A:$A,[1]Skill!$Q:$Q)*$AB301/100)+
IF(ISBLANK($AC301),0, LOOKUP($AC301,[1]Skill!$A:$A,[1]Skill!$Q:$Q)*$AD301/100)+
IF(ISBLANK($AE301),0, LOOKUP($AE301,[1]Skill!$A:$A,[1]Skill!$Q:$Q)*$AF301/100)+
IF(ISBLANK($AG301),0, LOOKUP($AG301,[1]Skill!$A:$A,[1]Skill!$Q:$Q)*$AH301/100)</f>
        <v>1599.5</v>
      </c>
      <c r="AJ301" s="21">
        <v>0</v>
      </c>
      <c r="AK301" s="21">
        <v>0</v>
      </c>
      <c r="AL301" s="21">
        <v>0</v>
      </c>
      <c r="AM301" s="21">
        <v>0</v>
      </c>
      <c r="AN301" s="21">
        <v>0</v>
      </c>
      <c r="AO301" s="4" t="str">
        <f t="shared" si="19"/>
        <v>0;0;0;0;0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21">
        <v>0</v>
      </c>
      <c r="AY301" s="4" t="str">
        <f t="shared" si="18"/>
        <v>0;0;0;0;0;0;0;0;0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1255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13.5</v>
      </c>
      <c r="U302" s="4">
        <v>30</v>
      </c>
      <c r="V302" s="4">
        <v>15</v>
      </c>
      <c r="W302" s="4" t="s">
        <v>209</v>
      </c>
      <c r="X302" s="4" t="s">
        <v>1210</v>
      </c>
      <c r="Y302" s="43">
        <v>55000335</v>
      </c>
      <c r="Z302" s="21">
        <v>30</v>
      </c>
      <c r="AA302" s="21">
        <v>55010014</v>
      </c>
      <c r="AB302" s="21">
        <v>100</v>
      </c>
      <c r="AC302" s="21">
        <v>55010028</v>
      </c>
      <c r="AD302" s="21">
        <v>100</v>
      </c>
      <c r="AE302" s="21"/>
      <c r="AF302" s="21"/>
      <c r="AG302" s="21"/>
      <c r="AH302" s="21"/>
      <c r="AI302" s="21">
        <f>IF(ISBLANK($Y302),0, LOOKUP($Y302,[1]Skill!$A:$A,[1]Skill!$Q:$Q)*$Z302/100)+
IF(ISBLANK($AA302),0, LOOKUP($AA302,[1]Skill!$A:$A,[1]Skill!$Q:$Q)*$AB302/100)+
IF(ISBLANK($AC302),0, LOOKUP($AC302,[1]Skill!$A:$A,[1]Skill!$Q:$Q)*$AD302/100)+
IF(ISBLANK($AE302),0, LOOKUP($AE302,[1]Skill!$A:$A,[1]Skill!$Q:$Q)*$AF302/100)+
IF(ISBLANK($AG302),0, LOOKUP($AG302,[1]Skill!$A:$A,[1]Skill!$Q:$Q)*$AH302/100)</f>
        <v>1650</v>
      </c>
      <c r="AJ302" s="21">
        <v>0</v>
      </c>
      <c r="AK302" s="21">
        <v>0</v>
      </c>
      <c r="AL302" s="21">
        <v>0</v>
      </c>
      <c r="AM302" s="21">
        <v>0</v>
      </c>
      <c r="AN302" s="21">
        <v>0</v>
      </c>
      <c r="AO302" s="4" t="str">
        <f t="shared" si="19"/>
        <v>0;0;0;0;0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21">
        <v>0</v>
      </c>
      <c r="AY302" s="4" t="str">
        <f t="shared" si="18"/>
        <v>0;0;0;0;0;0;0;0;0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1255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 t="s">
        <v>78</v>
      </c>
      <c r="X303" s="11" t="s">
        <v>1211</v>
      </c>
      <c r="Y303" s="43">
        <v>55000340</v>
      </c>
      <c r="Z303" s="21">
        <v>100</v>
      </c>
      <c r="AA303" s="21">
        <v>55010014</v>
      </c>
      <c r="AB303" s="21">
        <v>100</v>
      </c>
      <c r="AC303" s="21"/>
      <c r="AD303" s="21"/>
      <c r="AE303" s="21"/>
      <c r="AF303" s="21"/>
      <c r="AG303" s="21"/>
      <c r="AH303" s="21"/>
      <c r="AI303" s="21">
        <f>IF(ISBLANK($Y303),0, LOOKUP($Y303,[1]Skill!$A:$A,[1]Skill!$Q:$Q)*$Z303/100)+
IF(ISBLANK($AA303),0, LOOKUP($AA303,[1]Skill!$A:$A,[1]Skill!$Q:$Q)*$AB303/100)+
IF(ISBLANK($AC303),0, LOOKUP($AC303,[1]Skill!$A:$A,[1]Skill!$Q:$Q)*$AD303/100)+
IF(ISBLANK($AE303),0, LOOKUP($AE303,[1]Skill!$A:$A,[1]Skill!$Q:$Q)*$AF303/100)+
IF(ISBLANK($AG303),0, LOOKUP($AG303,[1]Skill!$A:$A,[1]Skill!$Q:$Q)*$AH303/100)</f>
        <v>800</v>
      </c>
      <c r="AJ303" s="21">
        <v>0</v>
      </c>
      <c r="AK303" s="21">
        <v>0</v>
      </c>
      <c r="AL303" s="21">
        <v>0</v>
      </c>
      <c r="AM303" s="21">
        <v>0</v>
      </c>
      <c r="AN303" s="21">
        <v>0</v>
      </c>
      <c r="AO303" s="4" t="str">
        <f t="shared" si="19"/>
        <v>0;0;0;0;0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21">
        <v>0</v>
      </c>
      <c r="AY303" s="4" t="str">
        <f t="shared" si="18"/>
        <v>0;0;0;0;0;0;0;0;0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1255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11" t="s">
        <v>6</v>
      </c>
      <c r="X304" s="11" t="s">
        <v>1212</v>
      </c>
      <c r="Y304" s="43">
        <v>55000341</v>
      </c>
      <c r="Z304" s="21">
        <v>100</v>
      </c>
      <c r="AA304" s="21"/>
      <c r="AB304" s="21"/>
      <c r="AC304" s="21"/>
      <c r="AD304" s="21"/>
      <c r="AE304" s="21"/>
      <c r="AF304" s="21"/>
      <c r="AG304" s="21"/>
      <c r="AH304" s="21"/>
      <c r="AI304" s="21">
        <f>IF(ISBLANK($Y304),0, LOOKUP($Y304,[1]Skill!$A:$A,[1]Skill!$Q:$Q)*$Z304/100)+
IF(ISBLANK($AA304),0, LOOKUP($AA304,[1]Skill!$A:$A,[1]Skill!$Q:$Q)*$AB304/100)+
IF(ISBLANK($AC304),0, LOOKUP($AC304,[1]Skill!$A:$A,[1]Skill!$Q:$Q)*$AD304/100)+
IF(ISBLANK($AE304),0, LOOKUP($AE304,[1]Skill!$A:$A,[1]Skill!$Q:$Q)*$AF304/100)+
IF(ISBLANK($AG304),0, LOOKUP($AG304,[1]Skill!$A:$A,[1]Skill!$Q:$Q)*$AH304/100)</f>
        <v>800</v>
      </c>
      <c r="AJ304" s="21">
        <v>0</v>
      </c>
      <c r="AK304" s="21">
        <v>0</v>
      </c>
      <c r="AL304" s="21">
        <v>0</v>
      </c>
      <c r="AM304" s="21">
        <v>0</v>
      </c>
      <c r="AN304" s="21">
        <v>0</v>
      </c>
      <c r="AO304" s="4" t="str">
        <f t="shared" si="19"/>
        <v>0;0;0;0;0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21">
        <v>0</v>
      </c>
      <c r="AY304" s="4" t="str">
        <f t="shared" si="18"/>
        <v>0;0;0;0;0;0;0;0;0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1255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11" t="s">
        <v>6</v>
      </c>
      <c r="X305" s="11" t="s">
        <v>1212</v>
      </c>
      <c r="Y305" s="43">
        <v>55000341</v>
      </c>
      <c r="Z305" s="21">
        <v>100</v>
      </c>
      <c r="AA305" s="21"/>
      <c r="AB305" s="21"/>
      <c r="AC305" s="21"/>
      <c r="AD305" s="21"/>
      <c r="AE305" s="21"/>
      <c r="AF305" s="21"/>
      <c r="AG305" s="21"/>
      <c r="AH305" s="21"/>
      <c r="AI305" s="21">
        <f>IF(ISBLANK($Y305),0, LOOKUP($Y305,[1]Skill!$A:$A,[1]Skill!$Q:$Q)*$Z305/100)+
IF(ISBLANK($AA305),0, LOOKUP($AA305,[1]Skill!$A:$A,[1]Skill!$Q:$Q)*$AB305/100)+
IF(ISBLANK($AC305),0, LOOKUP($AC305,[1]Skill!$A:$A,[1]Skill!$Q:$Q)*$AD305/100)+
IF(ISBLANK($AE305),0, LOOKUP($AE305,[1]Skill!$A:$A,[1]Skill!$Q:$Q)*$AF305/100)+
IF(ISBLANK($AG305),0, LOOKUP($AG305,[1]Skill!$A:$A,[1]Skill!$Q:$Q)*$AH305/100)</f>
        <v>800</v>
      </c>
      <c r="AJ305" s="21">
        <v>0</v>
      </c>
      <c r="AK305" s="21">
        <v>0</v>
      </c>
      <c r="AL305" s="21">
        <v>0</v>
      </c>
      <c r="AM305" s="21">
        <v>0</v>
      </c>
      <c r="AN305" s="21">
        <v>0</v>
      </c>
      <c r="AO305" s="4" t="str">
        <f t="shared" si="19"/>
        <v>0;0;0;0;0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21">
        <v>0</v>
      </c>
      <c r="AY305" s="4" t="str">
        <f t="shared" si="18"/>
        <v>0;0;0;0;0;0;0;0;0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1255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11" t="s">
        <v>78</v>
      </c>
      <c r="X306" s="11" t="s">
        <v>1213</v>
      </c>
      <c r="Y306" s="43">
        <v>55000341</v>
      </c>
      <c r="Z306" s="21">
        <v>100</v>
      </c>
      <c r="AA306" s="21">
        <v>55000340</v>
      </c>
      <c r="AB306" s="21">
        <v>100</v>
      </c>
      <c r="AC306" s="21"/>
      <c r="AD306" s="21"/>
      <c r="AE306" s="21"/>
      <c r="AF306" s="21"/>
      <c r="AG306" s="21"/>
      <c r="AH306" s="21"/>
      <c r="AI306" s="21">
        <f>IF(ISBLANK($Y306),0, LOOKUP($Y306,[1]Skill!$A:$A,[1]Skill!$Q:$Q)*$Z306/100)+
IF(ISBLANK($AA306),0, LOOKUP($AA306,[1]Skill!$A:$A,[1]Skill!$Q:$Q)*$AB306/100)+
IF(ISBLANK($AC306),0, LOOKUP($AC306,[1]Skill!$A:$A,[1]Skill!$Q:$Q)*$AD306/100)+
IF(ISBLANK($AE306),0, LOOKUP($AE306,[1]Skill!$A:$A,[1]Skill!$Q:$Q)*$AF306/100)+
IF(ISBLANK($AG306),0, LOOKUP($AG306,[1]Skill!$A:$A,[1]Skill!$Q:$Q)*$AH306/100)</f>
        <v>1000</v>
      </c>
      <c r="AJ306" s="21">
        <v>0</v>
      </c>
      <c r="AK306" s="21">
        <v>0</v>
      </c>
      <c r="AL306" s="21">
        <v>0</v>
      </c>
      <c r="AM306" s="21">
        <v>0</v>
      </c>
      <c r="AN306" s="21">
        <v>0</v>
      </c>
      <c r="AO306" s="4" t="str">
        <f t="shared" si="19"/>
        <v>0;0;0;0;0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21">
        <v>0</v>
      </c>
      <c r="AY306" s="4" t="str">
        <f t="shared" si="18"/>
        <v>0;0;0;0;0;0;0;0;0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1255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11" t="s">
        <v>0</v>
      </c>
      <c r="X307" s="11" t="s">
        <v>1214</v>
      </c>
      <c r="Y307" s="43">
        <v>55000343</v>
      </c>
      <c r="Z307" s="21">
        <v>100</v>
      </c>
      <c r="AA307" s="21"/>
      <c r="AB307" s="21"/>
      <c r="AC307" s="21"/>
      <c r="AD307" s="21"/>
      <c r="AE307" s="21"/>
      <c r="AF307" s="21"/>
      <c r="AG307" s="21"/>
      <c r="AH307" s="21"/>
      <c r="AI307" s="21">
        <f>IF(ISBLANK($Y307),0, LOOKUP($Y307,[1]Skill!$A:$A,[1]Skill!$Q:$Q)*$Z307/100)+
IF(ISBLANK($AA307),0, LOOKUP($AA307,[1]Skill!$A:$A,[1]Skill!$Q:$Q)*$AB307/100)+
IF(ISBLANK($AC307),0, LOOKUP($AC307,[1]Skill!$A:$A,[1]Skill!$Q:$Q)*$AD307/100)+
IF(ISBLANK($AE307),0, LOOKUP($AE307,[1]Skill!$A:$A,[1]Skill!$Q:$Q)*$AF307/100)+
IF(ISBLANK($AG307),0, LOOKUP($AG307,[1]Skill!$A:$A,[1]Skill!$Q:$Q)*$AH307/100)</f>
        <v>600</v>
      </c>
      <c r="AJ307" s="21">
        <v>0</v>
      </c>
      <c r="AK307" s="21">
        <v>0</v>
      </c>
      <c r="AL307" s="21">
        <v>0</v>
      </c>
      <c r="AM307" s="21">
        <v>0</v>
      </c>
      <c r="AN307" s="21">
        <v>0</v>
      </c>
      <c r="AO307" s="4" t="str">
        <f t="shared" si="19"/>
        <v>0;0;0;0;0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21">
        <v>0</v>
      </c>
      <c r="AY307" s="4" t="str">
        <f t="shared" si="18"/>
        <v>0;0;0;0;0;0;0;0;0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1255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5</v>
      </c>
      <c r="I308" s="11">
        <v>6</v>
      </c>
      <c r="J308" s="11">
        <v>10</v>
      </c>
      <c r="K308" s="11">
        <v>6</v>
      </c>
      <c r="L308" s="11">
        <v>-3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13</v>
      </c>
      <c r="U308" s="4">
        <v>10</v>
      </c>
      <c r="V308" s="4">
        <v>10</v>
      </c>
      <c r="W308" s="11" t="s">
        <v>6</v>
      </c>
      <c r="X308" s="11"/>
      <c r="Y308" s="43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>
        <f>IF(ISBLANK($Y308),0, LOOKUP($Y308,[1]Skill!$A:$A,[1]Skill!$Q:$Q)*$Z308/100)+
IF(ISBLANK($AA308),0, LOOKUP($AA308,[1]Skill!$A:$A,[1]Skill!$Q:$Q)*$AB308/100)+
IF(ISBLANK($AC308),0, LOOKUP($AC308,[1]Skill!$A:$A,[1]Skill!$Q:$Q)*$AD308/100)+
IF(ISBLANK($AE308),0, LOOKUP($AE308,[1]Skill!$A:$A,[1]Skill!$Q:$Q)*$AF308/100)+
IF(ISBLANK($AG308),0, LOOKUP($AG308,[1]Skill!$A:$A,[1]Skill!$Q:$Q)*$AH308/100)</f>
        <v>0</v>
      </c>
      <c r="AJ308" s="21">
        <v>0</v>
      </c>
      <c r="AK308" s="21">
        <v>0</v>
      </c>
      <c r="AL308" s="21">
        <v>0</v>
      </c>
      <c r="AM308" s="21">
        <v>0</v>
      </c>
      <c r="AN308" s="21">
        <v>0</v>
      </c>
      <c r="AO308" s="4" t="str">
        <f t="shared" si="19"/>
        <v>0;0;0;0;0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21">
        <v>0</v>
      </c>
      <c r="AY308" s="4" t="str">
        <f t="shared" si="18"/>
        <v>0;0;0;0;0;0;0;0;0</v>
      </c>
      <c r="AZ308" s="11">
        <v>6</v>
      </c>
      <c r="BA308" s="11">
        <v>305</v>
      </c>
      <c r="BB308" s="11"/>
      <c r="BC308" s="24">
        <v>0</v>
      </c>
      <c r="BD308" s="11">
        <v>1</v>
      </c>
      <c r="BE308" s="30">
        <v>0.49672129999999998</v>
      </c>
      <c r="BF308" s="22" t="s">
        <v>1256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4</v>
      </c>
      <c r="I309" s="11">
        <v>7</v>
      </c>
      <c r="J309" s="11">
        <v>17</v>
      </c>
      <c r="K309" s="11">
        <v>-5</v>
      </c>
      <c r="L309" s="11">
        <v>-3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24">
        <f t="shared" si="17"/>
        <v>9</v>
      </c>
      <c r="U309" s="4">
        <v>10</v>
      </c>
      <c r="V309" s="4">
        <v>12</v>
      </c>
      <c r="W309" s="11" t="s">
        <v>1021</v>
      </c>
      <c r="X309" s="11"/>
      <c r="Y309" s="43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>
        <f>IF(ISBLANK($Y309),0, LOOKUP($Y309,[1]Skill!$A:$A,[1]Skill!$Q:$Q)*$Z309/100)+
IF(ISBLANK($AA309),0, LOOKUP($AA309,[1]Skill!$A:$A,[1]Skill!$Q:$Q)*$AB309/100)+
IF(ISBLANK($AC309),0, LOOKUP($AC309,[1]Skill!$A:$A,[1]Skill!$Q:$Q)*$AD309/100)+
IF(ISBLANK($AE309),0, LOOKUP($AE309,[1]Skill!$A:$A,[1]Skill!$Q:$Q)*$AF309/100)+
IF(ISBLANK($AG309),0, LOOKUP($AG309,[1]Skill!$A:$A,[1]Skill!$Q:$Q)*$AH309/100)</f>
        <v>0</v>
      </c>
      <c r="AJ309" s="21">
        <v>0</v>
      </c>
      <c r="AK309" s="21">
        <v>0</v>
      </c>
      <c r="AL309" s="21">
        <v>0</v>
      </c>
      <c r="AM309" s="21">
        <v>0</v>
      </c>
      <c r="AN309" s="21">
        <v>0</v>
      </c>
      <c r="AO309" s="4" t="str">
        <f t="shared" si="19"/>
        <v>0;0;0;0;0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21">
        <v>0</v>
      </c>
      <c r="AY309" s="4" t="str">
        <f t="shared" si="18"/>
        <v>0;0;0;0;0;0;0;0;0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1256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2</v>
      </c>
      <c r="I310" s="11">
        <v>4</v>
      </c>
      <c r="J310" s="11">
        <v>6</v>
      </c>
      <c r="K310" s="11">
        <v>-1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2</v>
      </c>
      <c r="U310" s="4">
        <v>10</v>
      </c>
      <c r="V310" s="4">
        <v>12</v>
      </c>
      <c r="W310" s="11" t="s">
        <v>1026</v>
      </c>
      <c r="X310" s="11"/>
      <c r="Y310" s="43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>
        <f>IF(ISBLANK($Y310),0, LOOKUP($Y310,[1]Skill!$A:$A,[1]Skill!$Q:$Q)*$Z310/100)+
IF(ISBLANK($AA310),0, LOOKUP($AA310,[1]Skill!$A:$A,[1]Skill!$Q:$Q)*$AB310/100)+
IF(ISBLANK($AC310),0, LOOKUP($AC310,[1]Skill!$A:$A,[1]Skill!$Q:$Q)*$AD310/100)+
IF(ISBLANK($AE310),0, LOOKUP($AE310,[1]Skill!$A:$A,[1]Skill!$Q:$Q)*$AF310/100)+
IF(ISBLANK($AG310),0, LOOKUP($AG310,[1]Skill!$A:$A,[1]Skill!$Q:$Q)*$AH310/100)</f>
        <v>0</v>
      </c>
      <c r="AJ310" s="21">
        <v>0</v>
      </c>
      <c r="AK310" s="21">
        <v>0</v>
      </c>
      <c r="AL310" s="21">
        <v>0</v>
      </c>
      <c r="AM310" s="21">
        <v>0</v>
      </c>
      <c r="AN310" s="21">
        <v>0</v>
      </c>
      <c r="AO310" s="4" t="str">
        <f t="shared" si="19"/>
        <v>0;0;0;0;0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21">
        <v>0</v>
      </c>
      <c r="AY310" s="4" t="str">
        <f t="shared" si="18"/>
        <v>0;0;0;0;0;0;0;0;0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1256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4</v>
      </c>
      <c r="I311" s="11">
        <v>6</v>
      </c>
      <c r="J311" s="11">
        <v>6</v>
      </c>
      <c r="K311" s="11">
        <v>7</v>
      </c>
      <c r="L311" s="11">
        <v>-3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10</v>
      </c>
      <c r="U311" s="4">
        <v>10</v>
      </c>
      <c r="V311" s="4">
        <v>10</v>
      </c>
      <c r="W311" s="11" t="s">
        <v>6</v>
      </c>
      <c r="X311" s="11"/>
      <c r="Y311" s="43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>
        <f>IF(ISBLANK($Y311),0, LOOKUP($Y311,[1]Skill!$A:$A,[1]Skill!$Q:$Q)*$Z311/100)+
IF(ISBLANK($AA311),0, LOOKUP($AA311,[1]Skill!$A:$A,[1]Skill!$Q:$Q)*$AB311/100)+
IF(ISBLANK($AC311),0, LOOKUP($AC311,[1]Skill!$A:$A,[1]Skill!$Q:$Q)*$AD311/100)+
IF(ISBLANK($AE311),0, LOOKUP($AE311,[1]Skill!$A:$A,[1]Skill!$Q:$Q)*$AF311/100)+
IF(ISBLANK($AG311),0, LOOKUP($AG311,[1]Skill!$A:$A,[1]Skill!$Q:$Q)*$AH311/100)</f>
        <v>0</v>
      </c>
      <c r="AJ311" s="21">
        <v>0</v>
      </c>
      <c r="AK311" s="21">
        <v>0</v>
      </c>
      <c r="AL311" s="21">
        <v>0</v>
      </c>
      <c r="AM311" s="21">
        <v>0</v>
      </c>
      <c r="AN311" s="21">
        <v>0</v>
      </c>
      <c r="AO311" s="4" t="str">
        <f t="shared" si="19"/>
        <v>0;0;0;0;0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21">
        <v>0</v>
      </c>
      <c r="AY311" s="4" t="str">
        <f t="shared" si="18"/>
        <v>0;0;0;0;0;0;0;0;0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1256</v>
      </c>
    </row>
  </sheetData>
  <phoneticPr fontId="18" type="noConversion"/>
  <conditionalFormatting sqref="T4:T3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1">
    <cfRule type="cellIs" dxfId="131" priority="4" operator="greaterThanOrEqual">
      <formula>4</formula>
    </cfRule>
    <cfRule type="cellIs" dxfId="130" priority="3" operator="equal">
      <formula>3</formula>
    </cfRule>
    <cfRule type="cellIs" dxfId="129" priority="2" operator="equal">
      <formula>2</formula>
    </cfRule>
    <cfRule type="cellIs" dxfId="128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4" sqref="J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1412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1225</v>
      </c>
      <c r="N1" s="17" t="s">
        <v>1228</v>
      </c>
      <c r="O1" s="17" t="s">
        <v>1231</v>
      </c>
      <c r="P1" s="17" t="s">
        <v>1239</v>
      </c>
      <c r="Q1" s="17" t="s">
        <v>1241</v>
      </c>
      <c r="R1" s="17" t="s">
        <v>1236</v>
      </c>
      <c r="S1" s="17" t="s">
        <v>1234</v>
      </c>
      <c r="T1" s="40" t="s">
        <v>974</v>
      </c>
      <c r="U1" s="17" t="s">
        <v>1220</v>
      </c>
      <c r="V1" s="17" t="s">
        <v>1221</v>
      </c>
      <c r="W1" s="17" t="s">
        <v>323</v>
      </c>
      <c r="X1" s="17" t="s">
        <v>325</v>
      </c>
      <c r="Y1" s="44" t="s">
        <v>1380</v>
      </c>
      <c r="Z1" s="44" t="s">
        <v>1383</v>
      </c>
      <c r="AA1" s="44" t="s">
        <v>1384</v>
      </c>
      <c r="AB1" s="44" t="s">
        <v>1385</v>
      </c>
      <c r="AC1" s="44" t="s">
        <v>1386</v>
      </c>
      <c r="AD1" s="44" t="s">
        <v>1387</v>
      </c>
      <c r="AE1" s="44" t="s">
        <v>1388</v>
      </c>
      <c r="AF1" s="44" t="s">
        <v>1389</v>
      </c>
      <c r="AG1" s="44" t="s">
        <v>1390</v>
      </c>
      <c r="AH1" s="44" t="s">
        <v>1391</v>
      </c>
      <c r="AI1" s="44" t="s">
        <v>1401</v>
      </c>
      <c r="AJ1" s="17" t="s">
        <v>1402</v>
      </c>
      <c r="AK1" s="17" t="s">
        <v>1403</v>
      </c>
      <c r="AL1" s="17" t="s">
        <v>1404</v>
      </c>
      <c r="AM1" s="17" t="s">
        <v>1405</v>
      </c>
      <c r="AN1" s="17" t="s">
        <v>1406</v>
      </c>
      <c r="AO1" s="17" t="s">
        <v>1259</v>
      </c>
      <c r="AP1" s="47" t="s">
        <v>1361</v>
      </c>
      <c r="AQ1" s="47" t="s">
        <v>1364</v>
      </c>
      <c r="AR1" s="47" t="s">
        <v>1366</v>
      </c>
      <c r="AS1" s="47" t="s">
        <v>1368</v>
      </c>
      <c r="AT1" s="47" t="s">
        <v>1370</v>
      </c>
      <c r="AU1" s="47" t="s">
        <v>1372</v>
      </c>
      <c r="AV1" s="47" t="s">
        <v>1374</v>
      </c>
      <c r="AW1" s="47" t="s">
        <v>1376</v>
      </c>
      <c r="AX1" s="47" t="s">
        <v>1378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1413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1229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1414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1227</v>
      </c>
      <c r="N3" s="6" t="s">
        <v>1230</v>
      </c>
      <c r="O3" s="6" t="s">
        <v>1233</v>
      </c>
      <c r="P3" s="6" t="s">
        <v>1240</v>
      </c>
      <c r="Q3" s="6" t="s">
        <v>1242</v>
      </c>
      <c r="R3" s="6" t="s">
        <v>1238</v>
      </c>
      <c r="S3" s="6" t="s">
        <v>1235</v>
      </c>
      <c r="T3" s="42" t="s">
        <v>975</v>
      </c>
      <c r="U3" s="6" t="s">
        <v>1223</v>
      </c>
      <c r="V3" s="6" t="s">
        <v>1224</v>
      </c>
      <c r="W3" s="6" t="s">
        <v>306</v>
      </c>
      <c r="X3" s="6" t="s">
        <v>308</v>
      </c>
      <c r="Y3" s="46" t="s">
        <v>1381</v>
      </c>
      <c r="Z3" s="46" t="s">
        <v>1382</v>
      </c>
      <c r="AA3" s="46" t="s">
        <v>1392</v>
      </c>
      <c r="AB3" s="46" t="s">
        <v>1393</v>
      </c>
      <c r="AC3" s="46" t="s">
        <v>1394</v>
      </c>
      <c r="AD3" s="46" t="s">
        <v>1395</v>
      </c>
      <c r="AE3" s="46" t="s">
        <v>1396</v>
      </c>
      <c r="AF3" s="46" t="s">
        <v>1397</v>
      </c>
      <c r="AG3" s="46" t="s">
        <v>1398</v>
      </c>
      <c r="AH3" s="46" t="s">
        <v>1399</v>
      </c>
      <c r="AI3" s="46" t="s">
        <v>1400</v>
      </c>
      <c r="AJ3" s="6" t="s">
        <v>1407</v>
      </c>
      <c r="AK3" s="6" t="s">
        <v>1408</v>
      </c>
      <c r="AL3" s="6" t="s">
        <v>1409</v>
      </c>
      <c r="AM3" s="6" t="s">
        <v>1410</v>
      </c>
      <c r="AN3" s="6" t="s">
        <v>1411</v>
      </c>
      <c r="AO3" s="6" t="s">
        <v>1258</v>
      </c>
      <c r="AP3" s="51" t="s">
        <v>1363</v>
      </c>
      <c r="AQ3" s="52" t="s">
        <v>1365</v>
      </c>
      <c r="AR3" s="52" t="s">
        <v>1367</v>
      </c>
      <c r="AS3" s="52" t="s">
        <v>1369</v>
      </c>
      <c r="AT3" s="52" t="s">
        <v>1371</v>
      </c>
      <c r="AU3" s="52" t="s">
        <v>1373</v>
      </c>
      <c r="AV3" s="52" t="s">
        <v>1375</v>
      </c>
      <c r="AW3" s="52" t="s">
        <v>1377</v>
      </c>
      <c r="AX3" s="52" t="s">
        <v>1379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9" si="0">IF(T4&gt;10,5,IF(T4&gt;4,4,IF(T4&gt;2,3,IF(T4&gt;0,2,IF(T4&gt;-2.5,1,IF(T4&gt;-10,0,6))))))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9" si="1">SUM(J4:K4)+SUM(M4:S4)*5+4.4*SUM(AP4:AX4)+2.5*SUM(AJ4:AN4)+AI4/100+L4</f>
        <v>-21</v>
      </c>
      <c r="U4" s="11">
        <v>10</v>
      </c>
      <c r="V4" s="11">
        <v>10</v>
      </c>
      <c r="W4" s="11" t="s">
        <v>9</v>
      </c>
      <c r="X4" s="11"/>
      <c r="Y4" s="21">
        <v>55010006</v>
      </c>
      <c r="Z4" s="21">
        <v>100</v>
      </c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600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11" t="str">
        <f t="shared" ref="AO4:AO9" si="2"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11" t="str">
        <f t="shared" ref="AY4:AY9" si="3">CONCATENATE(AP4,";",AQ4,";",AR4,";",AS4,";",AT4,";",AU4,";",AV4,";",AW4,";",AX4)</f>
        <v>0;0;0;0;0;0;0;0;0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 t="s">
        <v>6</v>
      </c>
      <c r="X5" s="22"/>
      <c r="Y5" s="21">
        <v>55010006</v>
      </c>
      <c r="Z5" s="21">
        <v>100</v>
      </c>
      <c r="AA5" s="53"/>
      <c r="AB5" s="53"/>
      <c r="AC5" s="53"/>
      <c r="AD5" s="53"/>
      <c r="AE5" s="53"/>
      <c r="AF5" s="53"/>
      <c r="AG5" s="53"/>
      <c r="AH5" s="53"/>
      <c r="AI5" s="53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600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2" t="str">
        <f t="shared" si="2"/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2" t="str">
        <f t="shared" si="3"/>
        <v>0;0;0;0;0;0;0;0;0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4" t="s">
        <v>2</v>
      </c>
      <c r="X6" s="22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2" t="str">
        <f t="shared" si="2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2" t="str">
        <f t="shared" si="3"/>
        <v>0;0;0;0;0;0;0;0;0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1219</v>
      </c>
      <c r="C7" s="11" t="s">
        <v>1217</v>
      </c>
      <c r="D7" s="25" t="s">
        <v>1218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10</v>
      </c>
      <c r="W7" s="11" t="s">
        <v>6</v>
      </c>
      <c r="X7" s="22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2" t="str">
        <f t="shared" si="2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2" t="str">
        <f t="shared" si="3"/>
        <v>0;0;0;0;0;0;0;0;0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>
        <v>51019299</v>
      </c>
      <c r="B8" s="36" t="s">
        <v>963</v>
      </c>
      <c r="C8" s="36" t="s">
        <v>675</v>
      </c>
      <c r="D8" s="37" t="s">
        <v>867</v>
      </c>
      <c r="E8" s="36">
        <v>1</v>
      </c>
      <c r="F8" s="36">
        <v>8</v>
      </c>
      <c r="G8" s="36">
        <v>0</v>
      </c>
      <c r="H8" s="36">
        <f t="shared" si="0"/>
        <v>1</v>
      </c>
      <c r="I8" s="36">
        <v>1</v>
      </c>
      <c r="J8" s="36">
        <v>0</v>
      </c>
      <c r="K8" s="36">
        <v>0</v>
      </c>
      <c r="L8" s="36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0</v>
      </c>
      <c r="U8" s="11">
        <v>35</v>
      </c>
      <c r="V8" s="11">
        <v>15</v>
      </c>
      <c r="W8" s="11" t="s">
        <v>64</v>
      </c>
      <c r="X8" s="22"/>
      <c r="Y8" s="53">
        <v>55000021</v>
      </c>
      <c r="Z8" s="53">
        <v>100</v>
      </c>
      <c r="AA8" s="53"/>
      <c r="AB8" s="53"/>
      <c r="AC8" s="53"/>
      <c r="AD8" s="53"/>
      <c r="AE8" s="53"/>
      <c r="AF8" s="53"/>
      <c r="AG8" s="53"/>
      <c r="AH8" s="53"/>
      <c r="AI8" s="53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2" t="str">
        <f t="shared" si="2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2" t="str">
        <f t="shared" si="3"/>
        <v>0;0;0;0;0;0;0;0;0</v>
      </c>
      <c r="AZ8" s="36">
        <v>6</v>
      </c>
      <c r="BA8" s="36">
        <v>299</v>
      </c>
      <c r="BB8" s="21"/>
      <c r="BC8" s="24">
        <v>1</v>
      </c>
      <c r="BD8" s="38">
        <v>0</v>
      </c>
      <c r="BE8" s="39">
        <v>0</v>
      </c>
      <c r="BF8" s="22"/>
    </row>
    <row r="9" spans="1:58" ht="14.25">
      <c r="A9" t="s">
        <v>1216</v>
      </c>
      <c r="B9" s="11" t="s">
        <v>1215</v>
      </c>
      <c r="C9" s="11" t="s">
        <v>1030</v>
      </c>
      <c r="D9" s="25" t="s">
        <v>1031</v>
      </c>
      <c r="E9" s="11">
        <v>1</v>
      </c>
      <c r="F9" s="11">
        <v>15</v>
      </c>
      <c r="G9" s="11">
        <v>0</v>
      </c>
      <c r="H9" s="11">
        <f t="shared" si="0"/>
        <v>5</v>
      </c>
      <c r="I9" s="11">
        <v>0</v>
      </c>
      <c r="J9" s="4">
        <v>-35</v>
      </c>
      <c r="K9" s="4">
        <v>400</v>
      </c>
      <c r="L9" s="4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365</v>
      </c>
      <c r="U9" s="11">
        <v>10</v>
      </c>
      <c r="V9" s="11">
        <v>10</v>
      </c>
      <c r="W9" s="11" t="s">
        <v>6</v>
      </c>
      <c r="X9" s="22"/>
      <c r="Y9" s="53">
        <v>55000021</v>
      </c>
      <c r="Z9" s="53">
        <v>100</v>
      </c>
      <c r="AA9" s="53"/>
      <c r="AB9" s="53"/>
      <c r="AC9" s="53"/>
      <c r="AD9" s="53"/>
      <c r="AE9" s="53"/>
      <c r="AF9" s="53"/>
      <c r="AG9" s="53"/>
      <c r="AH9" s="53"/>
      <c r="AI9" s="53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2" t="str">
        <f t="shared" si="2"/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2" t="str">
        <f t="shared" si="3"/>
        <v>0;0;0;0;0;0;0;0;0</v>
      </c>
      <c r="AZ9" s="11">
        <v>6</v>
      </c>
      <c r="BA9" s="11">
        <v>299</v>
      </c>
      <c r="BB9" s="21"/>
      <c r="BC9" s="24">
        <v>1</v>
      </c>
      <c r="BD9" s="38">
        <v>0</v>
      </c>
      <c r="BE9" s="38">
        <v>0</v>
      </c>
      <c r="BF9" s="22"/>
    </row>
  </sheetData>
  <phoneticPr fontId="18" type="noConversion"/>
  <conditionalFormatting sqref="K4:K9">
    <cfRule type="cellIs" dxfId="66" priority="7" operator="between">
      <formula>-30</formula>
      <formula>30</formula>
    </cfRule>
  </conditionalFormatting>
  <conditionalFormatting sqref="J4">
    <cfRule type="cellIs" dxfId="65" priority="6" operator="between">
      <formula>-30</formula>
      <formula>30</formula>
    </cfRule>
  </conditionalFormatting>
  <conditionalFormatting sqref="J5:J7">
    <cfRule type="cellIs" dxfId="64" priority="5" operator="between">
      <formula>-30</formula>
      <formula>30</formula>
    </cfRule>
  </conditionalFormatting>
  <conditionalFormatting sqref="J9">
    <cfRule type="cellIs" dxfId="63" priority="4" operator="between">
      <formula>-30</formula>
      <formula>30</formula>
    </cfRule>
  </conditionalFormatting>
  <conditionalFormatting sqref="J8">
    <cfRule type="cellIs" dxfId="62" priority="3" operator="between">
      <formula>-30</formula>
      <formula>30</formula>
    </cfRule>
  </conditionalFormatting>
  <conditionalFormatting sqref="T4: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2016-03-04T13:39:46Z</dcterms:modified>
</cp:coreProperties>
</file>