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54" i="1"/>
  <c r="T54" i="1" s="1"/>
  <c r="AH30" i="1"/>
  <c r="T3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10" i="1"/>
  <c r="T10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37" i="1"/>
  <c r="T37" i="1" s="1"/>
  <c r="AH131" i="1"/>
  <c r="T131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8" i="1"/>
  <c r="T38" i="1" s="1"/>
  <c r="AH65" i="1"/>
  <c r="T65" i="1" s="1"/>
  <c r="AH39" i="1"/>
  <c r="T39" i="1" s="1"/>
  <c r="AH40" i="1"/>
  <c r="T40" i="1" s="1"/>
  <c r="AH149" i="1"/>
  <c r="T149" i="1" s="1"/>
  <c r="AH193" i="1"/>
  <c r="T193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41" i="1"/>
  <c r="T41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21" i="1"/>
  <c r="T21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155" i="1"/>
  <c r="T155" i="1" s="1"/>
  <c r="AH9" i="1"/>
  <c r="T9" i="1" s="1"/>
  <c r="AH160" i="1"/>
  <c r="T160" i="1" s="1"/>
  <c r="AH114" i="1"/>
  <c r="T114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129" i="1"/>
  <c r="T129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75" i="1"/>
  <c r="T75" i="1" s="1"/>
  <c r="AH112" i="1"/>
  <c r="T112" i="1" s="1"/>
  <c r="AH113" i="1"/>
  <c r="T113" i="1" s="1"/>
  <c r="AH299" i="1"/>
  <c r="T299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236" i="1"/>
  <c r="T236" i="1" s="1"/>
  <c r="AH29" i="1"/>
  <c r="T29" i="1" s="1"/>
  <c r="AH76" i="1"/>
  <c r="T76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42" i="1"/>
  <c r="T42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75" i="1"/>
  <c r="T175" i="1" s="1"/>
  <c r="AH156" i="1"/>
  <c r="T156" i="1" s="1"/>
  <c r="AH157" i="1"/>
  <c r="T157" i="1" s="1"/>
  <c r="AH158" i="1"/>
  <c r="T158" i="1" s="1"/>
  <c r="AH176" i="1"/>
  <c r="T176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77" i="1"/>
  <c r="T77" i="1" s="1"/>
  <c r="AH185" i="1"/>
  <c r="T185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273" i="1"/>
  <c r="T273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5" i="1"/>
  <c r="T195" i="1" s="1"/>
  <c r="AH194" i="1"/>
  <c r="T194" i="1" s="1"/>
  <c r="AH74" i="1"/>
  <c r="T74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43" i="1"/>
  <c r="T243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98" i="1"/>
  <c r="T98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130" i="1"/>
  <c r="T130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01" i="1"/>
  <c r="T201" i="1" s="1"/>
  <c r="AH256" i="1"/>
  <c r="T256" i="1" s="1"/>
  <c r="AH257" i="1"/>
  <c r="T257" i="1" s="1"/>
  <c r="AH258" i="1"/>
  <c r="T258" i="1" s="1"/>
  <c r="AH259" i="1"/>
  <c r="T259" i="1" s="1"/>
  <c r="AH111" i="1"/>
  <c r="T111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55" i="1"/>
  <c r="T255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60" i="1"/>
  <c r="T260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54" i="1"/>
  <c r="AV30" i="1"/>
  <c r="AV11" i="1"/>
  <c r="AV12" i="1"/>
  <c r="AV13" i="1"/>
  <c r="AV14" i="1"/>
  <c r="AV15" i="1"/>
  <c r="AV16" i="1"/>
  <c r="AV17" i="1"/>
  <c r="AV18" i="1"/>
  <c r="AV19" i="1"/>
  <c r="AV20" i="1"/>
  <c r="AV10" i="1"/>
  <c r="AV22" i="1"/>
  <c r="AV23" i="1"/>
  <c r="AV24" i="1"/>
  <c r="AV25" i="1"/>
  <c r="AV26" i="1"/>
  <c r="AV27" i="1"/>
  <c r="AV28" i="1"/>
  <c r="AV37" i="1"/>
  <c r="AV131" i="1"/>
  <c r="AV31" i="1"/>
  <c r="AV32" i="1"/>
  <c r="AV33" i="1"/>
  <c r="AV34" i="1"/>
  <c r="AV35" i="1"/>
  <c r="AV36" i="1"/>
  <c r="AV38" i="1"/>
  <c r="AV65" i="1"/>
  <c r="AV39" i="1"/>
  <c r="AV40" i="1"/>
  <c r="AV149" i="1"/>
  <c r="AV193" i="1"/>
  <c r="AV43" i="1"/>
  <c r="AV44" i="1"/>
  <c r="AV45" i="1"/>
  <c r="AV46" i="1"/>
  <c r="AV47" i="1"/>
  <c r="AV48" i="1"/>
  <c r="AV49" i="1"/>
  <c r="AV50" i="1"/>
  <c r="AV51" i="1"/>
  <c r="AV52" i="1"/>
  <c r="AV53" i="1"/>
  <c r="AV41" i="1"/>
  <c r="AV55" i="1"/>
  <c r="AV56" i="1"/>
  <c r="AV57" i="1"/>
  <c r="AV58" i="1"/>
  <c r="AV59" i="1"/>
  <c r="AV60" i="1"/>
  <c r="AV61" i="1"/>
  <c r="AV62" i="1"/>
  <c r="AV63" i="1"/>
  <c r="AV64" i="1"/>
  <c r="AV21" i="1"/>
  <c r="AV66" i="1"/>
  <c r="AV67" i="1"/>
  <c r="AV68" i="1"/>
  <c r="AV69" i="1"/>
  <c r="AV70" i="1"/>
  <c r="AV71" i="1"/>
  <c r="AV72" i="1"/>
  <c r="AV73" i="1"/>
  <c r="AV155" i="1"/>
  <c r="AV9" i="1"/>
  <c r="AV160" i="1"/>
  <c r="AV114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129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75" i="1"/>
  <c r="AV112" i="1"/>
  <c r="AV113" i="1"/>
  <c r="AV299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236" i="1"/>
  <c r="AV29" i="1"/>
  <c r="AV76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42" i="1"/>
  <c r="AV150" i="1"/>
  <c r="AV151" i="1"/>
  <c r="AV152" i="1"/>
  <c r="AV153" i="1"/>
  <c r="AV154" i="1"/>
  <c r="AV175" i="1"/>
  <c r="AV156" i="1"/>
  <c r="AV157" i="1"/>
  <c r="AV158" i="1"/>
  <c r="AV176" i="1"/>
  <c r="AV161" i="1"/>
  <c r="AV162" i="1"/>
  <c r="AV163" i="1"/>
  <c r="AV164" i="1"/>
  <c r="AV167" i="1"/>
  <c r="AV169" i="1"/>
  <c r="AV170" i="1"/>
  <c r="AV171" i="1"/>
  <c r="AV172" i="1"/>
  <c r="AV173" i="1"/>
  <c r="AV174" i="1"/>
  <c r="AV77" i="1"/>
  <c r="AV185" i="1"/>
  <c r="AV177" i="1"/>
  <c r="AV178" i="1"/>
  <c r="AV179" i="1"/>
  <c r="AV180" i="1"/>
  <c r="AV181" i="1"/>
  <c r="AV182" i="1"/>
  <c r="AV183" i="1"/>
  <c r="AV184" i="1"/>
  <c r="AV273" i="1"/>
  <c r="AV186" i="1"/>
  <c r="AV187" i="1"/>
  <c r="AV188" i="1"/>
  <c r="AV189" i="1"/>
  <c r="AV190" i="1"/>
  <c r="AV191" i="1"/>
  <c r="AV192" i="1"/>
  <c r="AV195" i="1"/>
  <c r="AV194" i="1"/>
  <c r="AV74" i="1"/>
  <c r="AV196" i="1"/>
  <c r="AV197" i="1"/>
  <c r="AV198" i="1"/>
  <c r="AV199" i="1"/>
  <c r="AV200" i="1"/>
  <c r="AV243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98" i="1"/>
  <c r="AV237" i="1"/>
  <c r="AV238" i="1"/>
  <c r="AV239" i="1"/>
  <c r="AV240" i="1"/>
  <c r="AV241" i="1"/>
  <c r="AV242" i="1"/>
  <c r="AV130" i="1"/>
  <c r="AV244" i="1"/>
  <c r="AV245" i="1"/>
  <c r="AV246" i="1"/>
  <c r="AV247" i="1"/>
  <c r="AV248" i="1"/>
  <c r="AV249" i="1"/>
  <c r="AV250" i="1"/>
  <c r="AV251" i="1"/>
  <c r="AV252" i="1"/>
  <c r="AV253" i="1"/>
  <c r="AV254" i="1"/>
  <c r="AV201" i="1"/>
  <c r="AV256" i="1"/>
  <c r="AV257" i="1"/>
  <c r="AV258" i="1"/>
  <c r="AV259" i="1"/>
  <c r="AV111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55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60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54" i="1"/>
  <c r="H30" i="1"/>
  <c r="H11" i="1"/>
  <c r="H12" i="1"/>
  <c r="H13" i="1"/>
  <c r="H14" i="1"/>
  <c r="H15" i="1"/>
  <c r="H16" i="1"/>
  <c r="H17" i="1"/>
  <c r="H18" i="1"/>
  <c r="H19" i="1"/>
  <c r="H20" i="1"/>
  <c r="H10" i="1"/>
  <c r="H22" i="1"/>
  <c r="H23" i="1"/>
  <c r="H24" i="1"/>
  <c r="H25" i="1"/>
  <c r="H26" i="1"/>
  <c r="H27" i="1"/>
  <c r="H28" i="1"/>
  <c r="H37" i="1"/>
  <c r="H131" i="1"/>
  <c r="H31" i="1"/>
  <c r="H32" i="1"/>
  <c r="H33" i="1"/>
  <c r="H34" i="1"/>
  <c r="H35" i="1"/>
  <c r="H38" i="1"/>
  <c r="H65" i="1"/>
  <c r="H39" i="1"/>
  <c r="H40" i="1"/>
  <c r="H149" i="1"/>
  <c r="H193" i="1"/>
  <c r="H43" i="1"/>
  <c r="H44" i="1"/>
  <c r="H45" i="1"/>
  <c r="H46" i="1"/>
  <c r="H47" i="1"/>
  <c r="H48" i="1"/>
  <c r="H49" i="1"/>
  <c r="H50" i="1"/>
  <c r="H51" i="1"/>
  <c r="H52" i="1"/>
  <c r="H53" i="1"/>
  <c r="H41" i="1"/>
  <c r="H55" i="1"/>
  <c r="H56" i="1"/>
  <c r="H57" i="1"/>
  <c r="H58" i="1"/>
  <c r="H59" i="1"/>
  <c r="H60" i="1"/>
  <c r="H61" i="1"/>
  <c r="H62" i="1"/>
  <c r="H64" i="1"/>
  <c r="H21" i="1"/>
  <c r="H66" i="1"/>
  <c r="H67" i="1"/>
  <c r="H68" i="1"/>
  <c r="H69" i="1"/>
  <c r="H70" i="1"/>
  <c r="H71" i="1"/>
  <c r="H72" i="1"/>
  <c r="H73" i="1"/>
  <c r="H155" i="1"/>
  <c r="H9" i="1"/>
  <c r="H160" i="1"/>
  <c r="H114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129" i="1"/>
  <c r="H99" i="1"/>
  <c r="H117" i="1"/>
  <c r="H101" i="1"/>
  <c r="H102" i="1"/>
  <c r="H103" i="1"/>
  <c r="H104" i="1"/>
  <c r="H105" i="1"/>
  <c r="H106" i="1"/>
  <c r="H107" i="1"/>
  <c r="H108" i="1"/>
  <c r="H110" i="1"/>
  <c r="H75" i="1"/>
  <c r="H112" i="1"/>
  <c r="H113" i="1"/>
  <c r="H299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236" i="1"/>
  <c r="H29" i="1"/>
  <c r="H7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42" i="1"/>
  <c r="H150" i="1"/>
  <c r="H151" i="1"/>
  <c r="H152" i="1"/>
  <c r="H153" i="1"/>
  <c r="H154" i="1"/>
  <c r="H175" i="1"/>
  <c r="H156" i="1"/>
  <c r="H157" i="1"/>
  <c r="H158" i="1"/>
  <c r="H176" i="1"/>
  <c r="H161" i="1"/>
  <c r="H162" i="1"/>
  <c r="H163" i="1"/>
  <c r="H164" i="1"/>
  <c r="H167" i="1"/>
  <c r="H169" i="1"/>
  <c r="H170" i="1"/>
  <c r="H171" i="1"/>
  <c r="H172" i="1"/>
  <c r="H173" i="1"/>
  <c r="H174" i="1"/>
  <c r="H77" i="1"/>
  <c r="H185" i="1"/>
  <c r="H177" i="1"/>
  <c r="H178" i="1"/>
  <c r="H179" i="1"/>
  <c r="H180" i="1"/>
  <c r="H181" i="1"/>
  <c r="H182" i="1"/>
  <c r="H183" i="1"/>
  <c r="H184" i="1"/>
  <c r="H273" i="1"/>
  <c r="H186" i="1"/>
  <c r="H187" i="1"/>
  <c r="H188" i="1"/>
  <c r="H189" i="1"/>
  <c r="H190" i="1"/>
  <c r="H191" i="1"/>
  <c r="H192" i="1"/>
  <c r="H195" i="1"/>
  <c r="H194" i="1"/>
  <c r="H74" i="1"/>
  <c r="H196" i="1"/>
  <c r="H197" i="1"/>
  <c r="H198" i="1"/>
  <c r="H199" i="1"/>
  <c r="H200" i="1"/>
  <c r="H243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98" i="1"/>
  <c r="H237" i="1"/>
  <c r="H238" i="1"/>
  <c r="H239" i="1"/>
  <c r="H240" i="1"/>
  <c r="H241" i="1"/>
  <c r="H242" i="1"/>
  <c r="H130" i="1"/>
  <c r="H244" i="1"/>
  <c r="H245" i="1"/>
  <c r="H246" i="1"/>
  <c r="H247" i="1"/>
  <c r="H248" i="1"/>
  <c r="H249" i="1"/>
  <c r="H250" i="1"/>
  <c r="H251" i="1"/>
  <c r="H252" i="1"/>
  <c r="H253" i="1"/>
  <c r="H254" i="1"/>
  <c r="H201" i="1"/>
  <c r="H256" i="1"/>
  <c r="H257" i="1"/>
  <c r="H258" i="1"/>
  <c r="H259" i="1"/>
  <c r="H111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55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60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54" i="1"/>
  <c r="AN30" i="1"/>
  <c r="AN11" i="1"/>
  <c r="AN12" i="1"/>
  <c r="AN13" i="1"/>
  <c r="AN14" i="1"/>
  <c r="AN15" i="1"/>
  <c r="AN16" i="1"/>
  <c r="AN17" i="1"/>
  <c r="AN18" i="1"/>
  <c r="AN19" i="1"/>
  <c r="AN20" i="1"/>
  <c r="AN10" i="1"/>
  <c r="AN22" i="1"/>
  <c r="AN23" i="1"/>
  <c r="AN24" i="1"/>
  <c r="AN25" i="1"/>
  <c r="AN26" i="1"/>
  <c r="AN27" i="1"/>
  <c r="AN28" i="1"/>
  <c r="AN37" i="1"/>
  <c r="AN131" i="1"/>
  <c r="AN31" i="1"/>
  <c r="AN32" i="1"/>
  <c r="AN33" i="1"/>
  <c r="AN34" i="1"/>
  <c r="AN35" i="1"/>
  <c r="AN38" i="1"/>
  <c r="AN65" i="1"/>
  <c r="AN39" i="1"/>
  <c r="AN40" i="1"/>
  <c r="AN149" i="1"/>
  <c r="AN193" i="1"/>
  <c r="AN43" i="1"/>
  <c r="AN44" i="1"/>
  <c r="AN45" i="1"/>
  <c r="AN46" i="1"/>
  <c r="AN47" i="1"/>
  <c r="AN48" i="1"/>
  <c r="AN49" i="1"/>
  <c r="AN50" i="1"/>
  <c r="AN51" i="1"/>
  <c r="AN52" i="1"/>
  <c r="AN53" i="1"/>
  <c r="AN41" i="1"/>
  <c r="AN55" i="1"/>
  <c r="AN56" i="1"/>
  <c r="AN57" i="1"/>
  <c r="AN58" i="1"/>
  <c r="AN59" i="1"/>
  <c r="AN60" i="1"/>
  <c r="AN61" i="1"/>
  <c r="AN62" i="1"/>
  <c r="AN64" i="1"/>
  <c r="AN21" i="1"/>
  <c r="AN66" i="1"/>
  <c r="AN67" i="1"/>
  <c r="AN68" i="1"/>
  <c r="AN69" i="1"/>
  <c r="AN70" i="1"/>
  <c r="AN71" i="1"/>
  <c r="AN72" i="1"/>
  <c r="AN73" i="1"/>
  <c r="AN155" i="1"/>
  <c r="AN9" i="1"/>
  <c r="AN160" i="1"/>
  <c r="AN114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129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75" i="1"/>
  <c r="AN112" i="1"/>
  <c r="AN113" i="1"/>
  <c r="AN299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236" i="1"/>
  <c r="AN29" i="1"/>
  <c r="AN76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42" i="1"/>
  <c r="AN150" i="1"/>
  <c r="AN151" i="1"/>
  <c r="AN152" i="1"/>
  <c r="AN153" i="1"/>
  <c r="AN154" i="1"/>
  <c r="AN175" i="1"/>
  <c r="AN156" i="1"/>
  <c r="AN157" i="1"/>
  <c r="AN158" i="1"/>
  <c r="AN176" i="1"/>
  <c r="AN161" i="1"/>
  <c r="AN162" i="1"/>
  <c r="AN163" i="1"/>
  <c r="AN164" i="1"/>
  <c r="AN167" i="1"/>
  <c r="AN169" i="1"/>
  <c r="AN170" i="1"/>
  <c r="AN171" i="1"/>
  <c r="AN172" i="1"/>
  <c r="AN173" i="1"/>
  <c r="AN174" i="1"/>
  <c r="AN77" i="1"/>
  <c r="AN185" i="1"/>
  <c r="AN177" i="1"/>
  <c r="AN178" i="1"/>
  <c r="AN179" i="1"/>
  <c r="AN180" i="1"/>
  <c r="AN181" i="1"/>
  <c r="AN182" i="1"/>
  <c r="AN183" i="1"/>
  <c r="AN184" i="1"/>
  <c r="AN273" i="1"/>
  <c r="AN186" i="1"/>
  <c r="AN187" i="1"/>
  <c r="AN188" i="1"/>
  <c r="AN189" i="1"/>
  <c r="AN190" i="1"/>
  <c r="AN191" i="1"/>
  <c r="AN192" i="1"/>
  <c r="AN195" i="1"/>
  <c r="AN194" i="1"/>
  <c r="AN74" i="1"/>
  <c r="AN196" i="1"/>
  <c r="AN197" i="1"/>
  <c r="AN198" i="1"/>
  <c r="AN199" i="1"/>
  <c r="AN200" i="1"/>
  <c r="AN243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98" i="1"/>
  <c r="AN237" i="1"/>
  <c r="AN238" i="1"/>
  <c r="AN239" i="1"/>
  <c r="AN240" i="1"/>
  <c r="AN241" i="1"/>
  <c r="AN242" i="1"/>
  <c r="AN130" i="1"/>
  <c r="AN244" i="1"/>
  <c r="AN245" i="1"/>
  <c r="AN246" i="1"/>
  <c r="AN247" i="1"/>
  <c r="AN248" i="1"/>
  <c r="AN249" i="1"/>
  <c r="AN250" i="1"/>
  <c r="AN251" i="1"/>
  <c r="AN252" i="1"/>
  <c r="AN253" i="1"/>
  <c r="AN254" i="1"/>
  <c r="AN201" i="1"/>
  <c r="AN256" i="1"/>
  <c r="AN257" i="1"/>
  <c r="AN258" i="1"/>
  <c r="AN259" i="1"/>
  <c r="AN111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55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60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<sst xmlns="http://schemas.openxmlformats.org/spreadsheetml/2006/main" count="1999" uniqueCount="1109">
  <si>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</si>
  <si>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</si>
  <si>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</si>
  <si>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</si>
  <si>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</si>
  <si>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</si>
  <si>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</si>
  <si>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</si>
  <si>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</si>
  <si>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</si>
  <si>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</si>
  <si>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</si>
  <si>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</si>
  <si>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</si>
  <si>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</si>
  <si>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</si>
  <si>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</si>
  <si>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</si>
  <si>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</si>
  <si>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</si>
  <si>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</si>
  <si>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</si>
  <si>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</si>
  <si>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</si>
  <si>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</si>
  <si>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</si>
  <si>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</si>
  <si>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</si>
  <si>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</si>
  <si>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</si>
  <si>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</si>
  <si>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</si>
  <si>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</si>
  <si>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</si>
  <si>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</si>
  <si>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</si>
  <si>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</si>
  <si>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</si>
  <si>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</si>
  <si>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</si>
  <si>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</si>
  <si>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</si>
  <si>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</si>
  <si>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</si>
  <si>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</si>
  <si>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</si>
  <si>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</si>
  <si>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</si>
  <si>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</si>
  <si>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</si>
  <si>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</si>
  <si>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</si>
  <si>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</si>
  <si>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</si>
  <si>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</si>
  <si>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</si>
  <si>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</si>
  <si>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</si>
  <si>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</si>
  <si>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</si>
  <si>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</si>
  <si>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</si>
  <si>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</si>
  <si>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</si>
  <si>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</si>
  <si>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</si>
  <si>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</si>
  <si>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</si>
  <si>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</si>
  <si>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</si>
  <si>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</si>
  <si>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</si>
  <si>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</si>
  <si>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</si>
  <si>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</si>
  <si>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</si>
  <si>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</si>
  <si>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</si>
  <si>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</si>
  <si>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</si>
  <si>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</si>
  <si>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</si>
  <si>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</si>
  <si>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</si>
  <si>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</si>
  <si>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</si>
  <si>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</si>
  <si>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</si>
  <si>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</si>
  <si>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</si>
  <si>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</si>
  <si>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</si>
  <si>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</si>
  <si>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</si>
  <si>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</si>
  <si>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</si>
  <si>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</si>
  <si>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</si>
  <si>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</si>
  <si>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</si>
  <si>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</si>
  <si>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</si>
  <si>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</si>
  <si>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</si>
  <si>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</si>
  <si>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</si>
  <si>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</si>
  <si>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</si>
  <si>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</si>
  <si>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</si>
  <si>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</si>
  <si>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</si>
  <si>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</si>
  <si>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</si>
  <si>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</si>
  <si>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</si>
  <si>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</si>
  <si>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</si>
  <si>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</si>
  <si>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</si>
  <si>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</si>
  <si>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</si>
  <si>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</si>
  <si>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</si>
  <si>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</si>
  <si>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</si>
  <si>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</si>
  <si>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</si>
  <si>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</si>
  <si>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</si>
  <si>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</si>
  <si>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</si>
  <si>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</si>
  <si>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</si>
  <si>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</si>
  <si>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</si>
  <si>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</si>
  <si>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</si>
  <si>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</si>
  <si>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</si>
  <si>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</si>
  <si>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</si>
  <si>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</si>
  <si>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</si>
  <si>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</si>
  <si>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</si>
  <si>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</si>
  <si>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</si>
  <si>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</si>
  <si>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</si>
  <si>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</si>
  <si>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</si>
  <si>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</si>
  <si>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</si>
  <si>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</si>
  <si>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</si>
  <si>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</si>
  <si>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</si>
  <si>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</si>
  <si>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</si>
  <si>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</si>
  <si>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</si>
  <si>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</si>
  <si>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</si>
  <si>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</si>
  <si>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</si>
  <si>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</si>
  <si>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</si>
  <si>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</si>
  <si>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</si>
  <si>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</si>
  <si>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</si>
  <si>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</si>
  <si>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</si>
  <si>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</si>
  <si>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</si>
  <si>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</si>
  <si>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</si>
  <si>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</si>
  <si>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</si>
  <si>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</si>
  <si>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</si>
  <si>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</si>
  <si>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</si>
  <si>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</si>
  <si>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</si>
  <si>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</si>
  <si>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</si>
  <si>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</si>
  <si>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</si>
  <si>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</si>
  <si>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</si>
  <si>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</si>
  <si>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</si>
  <si>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</si>
  <si>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</si>
  <si>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</si>
  <si>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</si>
  <si>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</si>
  <si>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</si>
  <si>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</si>
  <si>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</si>
  <si>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</si>
  <si>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</si>
  <si>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</si>
  <si>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</si>
  <si>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</si>
  <si>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</si>
  <si>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</si>
  <si>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</si>
  <si>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</si>
  <si>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</si>
  <si>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</si>
  <si>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</si>
  <si>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</si>
  <si>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</si>
  <si>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</si>
  <si>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</si>
  <si>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</si>
  <si>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</si>
  <si>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</si>
  <si>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</si>
  <si>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</si>
  <si>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</si>
  <si>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</si>
  <si>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</si>
  <si>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</si>
  <si>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</si>
  <si>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</si>
  <si>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</si>
  <si>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</si>
  <si>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</si>
  <si>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</si>
  <si>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</si>
  <si>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</si>
  <si>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</si>
  <si>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</si>
  <si>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</si>
  <si>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</si>
  <si>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</si>
  <si>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</si>
  <si>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</si>
  <si>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</si>
  <si>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</si>
  <si>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</si>
  <si>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</si>
  <si>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</si>
  <si>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</si>
  <si>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</si>
  <si>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</si>
  <si>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</si>
  <si>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</si>
  <si>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</si>
  <si>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</si>
  <si>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</si>
  <si>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</si>
  <si>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</si>
  <si>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</si>
  <si>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</si>
  <si>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</si>
  <si>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</si>
  <si>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</si>
  <si>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</si>
  <si>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</si>
  <si>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</si>
  <si>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</si>
  <si>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</si>
  <si>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</si>
  <si>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</si>
  <si>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</si>
  <si>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</si>
  <si>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</si>
  <si>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</si>
  <si>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</si>
  <si>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</si>
  <si>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</si>
  <si>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</si>
  <si>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</si>
  <si>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</si>
  <si>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</si>
  <si>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</si>
  <si>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</si>
  <si>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</si>
  <si>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</si>
  <si>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</si>
  <si>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</si>
  <si>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</si>
  <si>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</si>
  <si>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</si>
  <si>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</si>
  <si>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</si>
  <si>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</si>
  <si>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</si>
  <si>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</si>
  <si>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</si>
  <si>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</si>
  <si>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</si>
  <si>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</si>
  <si>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</si>
  <si>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</si>
  <si>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</si>
  <si>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</si>
  <si>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</si>
  <si>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</si>
  <si>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</si>
  <si>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</si>
  <si>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</si>
  <si>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</si>
  <si>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</si>
  <si>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</si>
  <si>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</si>
  <si>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</si>
  <si>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</si>
  <si>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</si>
  <si>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</si>
  <si>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</si>
  <si>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</si>
  <si>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</si>
  <si>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</si>
  <si>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</si>
  <si>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</si>
  <si>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</si>
  <si>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</si>
  <si>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</si>
  <si>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</si>
  <si>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</si>
  <si>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</si>
  <si>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</si>
  <si>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</si>
  <si>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</si>
  <si>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</si>
  <si>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</si>
  <si>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</si>
  <si>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</si>
  <si>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</si>
  <si>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</si>
  <si>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</si>
  <si>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</si>
  <si>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</si>
  <si>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</si>
  <si>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</si>
  <si>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</si>
  <si>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</si>
  <si>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</si>
  <si>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</si>
  <si>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</si>
  <si>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</si>
  <si>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</si>
  <si>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</si>
  <si>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</si>
  <si>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</si>
  <si>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</si>
  <si>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</si>
  <si>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</si>
  <si>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</si>
  <si>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</si>
  <si>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</si>
  <si>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</si>
  <si>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</si>
  <si>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</si>
  <si>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</si>
  <si>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</si>
  <si>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</si>
  <si>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</si>
  <si>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</si>
  <si>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</si>
  <si>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</si>
  <si>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</si>
  <si>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</si>
  <si>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</si>
  <si>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</si>
  <si>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</si>
  <si>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</si>
  <si>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</si>
  <si>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</si>
  <si>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</si>
  <si>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</si>
  <si>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</si>
  <si>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</si>
  <si>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</si>
  <si>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</si>
  <si>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</si>
  <si>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</si>
  <si>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</si>
  <si>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</si>
  <si>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</si>
  <si>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</si>
  <si>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</si>
  <si>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</si>
  <si>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</si>
  <si>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</si>
  <si>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</si>
  <si>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</si>
  <si>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</si>
  <si>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</si>
  <si>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</si>
  <si>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</si>
  <si>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</si>
  <si>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</si>
  <si>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</si>
  <si>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</si>
  <si>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</si>
  <si>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</si>
  <si>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</si>
  <si>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</si>
  <si>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</si>
  <si>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</si>
  <si>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</si>
  <si>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</si>
  <si>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</si>
  <si>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</si>
  <si>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</si>
  <si>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</si>
  <si>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</si>
  <si>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</si>
  <si>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</si>
  <si>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</si>
  <si>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</si>
  <si>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</si>
  <si>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</si>
  <si>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</si>
  <si>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</si>
  <si>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</si>
  <si>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</si>
  <si>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</si>
  <si>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</si>
  <si>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</si>
  <si>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</si>
  <si>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</si>
  <si>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</si>
  <si>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</si>
  <si>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</si>
  <si>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</si>
  <si>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</si>
  <si>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</si>
  <si>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</si>
  <si>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</si>
  <si>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</si>
  <si>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</si>
  <si>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</si>
  <si>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</si>
  <si>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</si>
  <si>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</si>
  <si>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</si>
  <si>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</si>
  <si>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</si>
  <si>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</si>
  <si>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</si>
  <si>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</si>
  <si>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</si>
  <si>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</si>
  <si>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</si>
  <si>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</si>
  <si>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</si>
  <si>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</si>
  <si>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</si>
  <si>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</si>
  <si>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</si>
  <si>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</si>
  <si>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</si>
  <si>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</si>
  <si>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</si>
  <si>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</si>
  <si>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</si>
  <si>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</si>
  <si>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</si>
  <si>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</si>
  <si>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</si>
  <si>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</si>
  <si>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</si>
  <si>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</si>
  <si>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</si>
  <si>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</si>
  <si>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</si>
  <si>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</si>
  <si>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</si>
  <si>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</si>
  <si>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</si>
  <si>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</si>
  <si>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</si>
  <si>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</si>
  <si>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</si>
  <si>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</si>
  <si>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</si>
  <si>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</si>
  <si>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</si>
  <si>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</si>
  <si>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</si>
  <si>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</si>
  <si>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</si>
  <si>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</si>
  <si>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</si>
  <si>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</si>
  <si>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</si>
  <si>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</si>
  <si>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</si>
  <si>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</si>
  <si>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</si>
  <si>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</si>
  <si>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</si>
  <si>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</si>
  <si>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</si>
  <si>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</si>
  <si>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</si>
  <si>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</si>
  <si>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</si>
  <si>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</si>
  <si>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</si>
  <si>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</si>
  <si>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</si>
  <si>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</si>
  <si>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</si>
  <si>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</si>
  <si>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</si>
  <si>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</si>
  <si>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</si>
  <si>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</si>
  <si>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</si>
  <si>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</si>
  <si>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</si>
  <si>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</si>
  <si>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</si>
  <si>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</si>
  <si>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</si>
  <si>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</si>
  <si>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</si>
  <si>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</si>
  <si>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</si>
  <si>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</si>
  <si>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</si>
  <si>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</si>
  <si>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</si>
  <si>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</si>
  <si>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</si>
  <si>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</si>
  <si>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</si>
  <si>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</si>
  <si>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</si>
  <si>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</si>
  <si>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</si>
  <si>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</si>
  <si>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</si>
  <si>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</si>
  <si>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</si>
  <si>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</si>
  <si>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</si>
  <si>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</si>
  <si>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</si>
  <si>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</si>
  <si>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</si>
  <si>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</si>
  <si>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</si>
  <si>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</si>
  <si>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</si>
  <si>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</si>
  <si>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</si>
  <si>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</si>
  <si>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</si>
  <si>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</si>
  <si>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</si>
  <si>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</si>
  <si>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</si>
  <si>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</si>
  <si>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</si>
  <si>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</si>
  <si>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</si>
  <si>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</si>
  <si>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</si>
  <si>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</si>
  <si>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</si>
  <si>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</si>
  <si>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</si>
  <si>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</si>
  <si>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</si>
  <si>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</si>
  <si>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</si>
  <si>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</si>
  <si>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</si>
  <si>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</si>
  <si>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</si>
  <si>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</si>
  <si>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</si>
  <si>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</si>
  <si>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</si>
  <si>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</si>
  <si>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</si>
  <si>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</si>
  <si>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</si>
  <si>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</si>
  <si>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</si>
  <si>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</si>
  <si>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</si>
  <si>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</si>
  <si>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</si>
  <si>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</si>
  <si>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</si>
  <si>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</si>
  <si>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</si>
  <si>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</si>
  <si>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</si>
  <si>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</si>
  <si>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</si>
  <si>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</si>
  <si>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</si>
  <si>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</si>
  <si>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</si>
  <si>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</si>
  <si>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</si>
  <si>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</si>
  <si>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</si>
  <si>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</si>
  <si>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</si>
  <si>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</si>
  <si>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</si>
  <si>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</si>
  <si>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</si>
  <si>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</si>
  <si>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</si>
  <si>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</si>
  <si>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</si>
  <si>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</si>
  <si>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</si>
  <si>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</si>
  <si>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</si>
  <si>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</si>
  <si>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</si>
  <si>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</si>
  <si>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</si>
  <si>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</si>
  <si>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</si>
  <si>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</si>
  <si>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</si>
  <si>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</si>
  <si>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</si>
  <si>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</si>
  <si>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</si>
  <si>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</si>
  <si>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</si>
  <si>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</si>
  <si>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</si>
  <si>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</si>
  <si>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</si>
  <si>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</si>
  <si>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</si>
  <si>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</si>
  <si>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</si>
  <si>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</si>
  <si>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</si>
  <si>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</si>
  <si>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</si>
  <si>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</si>
  <si>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</si>
  <si>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</si>
  <si>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</si>
  <si>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</si>
  <si>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</si>
  <si>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</si>
  <si>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</si>
  <si>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</si>
  <si>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</si>
  <si>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</si>
  <si>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</si>
  <si>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</si>
  <si>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</si>
  <si>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</si>
  <si>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</si>
  <si>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</si>
  <si>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</si>
  <si>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</si>
  <si>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</si>
  <si>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</si>
  <si>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</si>
  <si>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</si>
  <si>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</si>
  <si>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</si>
  <si>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</si>
  <si>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</si>
  <si>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</si>
  <si>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</si>
  <si>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</si>
  <si>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</si>
  <si>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</si>
  <si>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</si>
  <si>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</si>
  <si>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</si>
  <si>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</si>
  <si>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</si>
  <si>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</si>
  <si>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</si>
  <si>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</si>
  <si>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</si>
  <si>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</si>
  <si>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</si>
  <si>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</si>
  <si>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</si>
  <si>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</si>
  <si>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</si>
  <si>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</si>
  <si>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</si>
  <si>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</si>
  <si>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</si>
  <si>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</si>
  <si>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</si>
  <si>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</si>
  <si>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</si>
  <si>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</si>
  <si>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</si>
  <si>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</si>
  <si>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</si>
  <si>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55000010;100|55000160;25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</si>
  <si>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</si>
  <si>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</si>
  <si>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</si>
  <si>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</si>
  <si>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</si>
  <si>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</si>
  <si>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</si>
  <si>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</si>
  <si>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</si>
  <si>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</si>
  <si>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</si>
  <si>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</si>
  <si>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</si>
  <si>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</si>
  <si>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</si>
  <si>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</si>
  <si>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</si>
  <si>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</si>
  <si>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</si>
  <si>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</si>
  <si>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</si>
  <si>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</si>
  <si>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</si>
  <si>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</si>
  <si>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</si>
  <si>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</si>
  <si>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</si>
  <si>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</si>
  <si>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</si>
  <si>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</si>
  <si>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</si>
  <si>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</si>
  <si>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</si>
  <si>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</si>
  <si>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</si>
  <si>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</si>
  <si>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</si>
  <si>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</si>
  <si>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</si>
  <si>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</si>
  <si>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</si>
  <si>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</si>
  <si>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</si>
  <si>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</si>
  <si>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</si>
  <si>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</si>
  <si>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</si>
  <si>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</si>
  <si>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</si>
  <si>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</si>
  <si>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</si>
  <si>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</si>
  <si>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</si>
  <si>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</si>
  <si>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</si>
  <si>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</si>
  <si>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</si>
  <si>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</si>
  <si>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</si>
  <si>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</si>
  <si>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</si>
  <si>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</si>
  <si>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</si>
  <si>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</si>
  <si>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</si>
  <si>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</si>
  <si>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</si>
  <si>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</si>
  <si>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</si>
  <si>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</si>
  <si>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</si>
  <si>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</si>
  <si>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</si>
  <si>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</si>
  <si>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</si>
  <si>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</si>
  <si>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</si>
  <si>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</si>
  <si>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</si>
  <si>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</si>
  <si>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</si>
  <si>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</si>
  <si>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</si>
  <si>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</si>
  <si>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</si>
  <si>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</si>
  <si>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</si>
  <si>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</si>
  <si>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</si>
  <si>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</si>
  <si>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</si>
  <si>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</si>
  <si>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</si>
  <si>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</si>
  <si>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</si>
  <si>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</si>
  <si>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</si>
  <si>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</si>
  <si>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</si>
  <si>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</si>
  <si>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</si>
  <si>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</si>
  <si>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</si>
  <si>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</si>
  <si>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</si>
  <si>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</si>
  <si>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</si>
  <si>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</si>
  <si>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</si>
  <si>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</si>
  <si>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</si>
  <si>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</si>
  <si>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</si>
  <si>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</si>
  <si>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</si>
  <si>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</si>
  <si>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</si>
  <si>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</si>
  <si>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</si>
  <si>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</si>
  <si>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</si>
  <si>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</si>
  <si>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</si>
  <si>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</si>
  <si>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</si>
  <si>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</si>
  <si>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</si>
  <si>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</si>
  <si>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</si>
  <si>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</si>
  <si>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</si>
  <si>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</si>
  <si>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</si>
  <si>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</si>
  <si>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</si>
  <si>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</si>
  <si>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</si>
  <si>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</si>
  <si>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</si>
  <si>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</si>
  <si>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</si>
  <si>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</si>
  <si>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</si>
  <si>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</si>
  <si>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</si>
  <si>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</si>
  <si>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</si>
  <si>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</si>
  <si>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</si>
  <si>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</si>
  <si>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</si>
  <si>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</si>
  <si>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</si>
  <si>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</si>
  <si>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</si>
  <si>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</si>
  <si>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</si>
  <si>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</si>
  <si>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</si>
  <si>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</si>
  <si>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</si>
  <si>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</si>
  <si>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</si>
  <si>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</si>
  <si>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</si>
  <si>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</si>
  <si>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</si>
  <si>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</si>
  <si>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</si>
  <si>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</si>
  <si>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</si>
  <si>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</si>
  <si>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</si>
  <si>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</si>
  <si>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</si>
  <si>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</si>
  <si>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</si>
  <si>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</si>
  <si>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</si>
  <si>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</si>
  <si>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</si>
  <si>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</si>
  <si>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</si>
  <si>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</si>
  <si>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</si>
  <si>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</si>
  <si>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</si>
  <si>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</si>
  <si>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</si>
  <si>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</si>
  <si>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55610004;100</t>
    <phoneticPr fontId="18" type="noConversion"/>
  </si>
  <si>
    <t>55000295;15</t>
    <phoneticPr fontId="18" type="noConversion"/>
  </si>
  <si>
    <t>55000099;100|55000140;100|55000329;20</t>
  </si>
  <si>
    <t>55000101;100</t>
    <phoneticPr fontId="18" type="noConversion"/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</si>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</sst>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15648"/>
        <c:axId val="743016736"/>
      </c:barChart>
      <c:catAx>
        <c:axId val="743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6736"/>
        <c:crosses val="autoZero"/>
        <c:auto val="1"/>
        <c:lblAlgn val="ctr"/>
        <c:lblOffset val="100"/>
        <c:noMultiLvlLbl val="0"/>
      </c:catAx>
      <c:valAx>
        <c:axId val="7430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55500001</v>
          </cell>
          <cell r="X66">
            <v>5</v>
          </cell>
        </row>
        <row r="67">
          <cell r="A67">
            <v>55500002</v>
          </cell>
          <cell r="X67">
            <v>5</v>
          </cell>
        </row>
        <row r="68">
          <cell r="A68">
            <v>55500003</v>
          </cell>
          <cell r="X68">
            <v>5</v>
          </cell>
        </row>
        <row r="69">
          <cell r="A69">
            <v>55500004</v>
          </cell>
          <cell r="X69">
            <v>5</v>
          </cell>
        </row>
        <row r="70">
          <cell r="A70">
            <v>55500005</v>
          </cell>
          <cell r="X70">
            <v>5</v>
          </cell>
        </row>
        <row r="71">
          <cell r="A71">
            <v>55500006</v>
          </cell>
          <cell r="X71">
            <v>5</v>
          </cell>
        </row>
        <row r="72">
          <cell r="A72">
            <v>55500007</v>
          </cell>
          <cell r="X72">
            <v>5</v>
          </cell>
        </row>
        <row r="73">
          <cell r="A73">
            <v>55500008</v>
          </cell>
          <cell r="X73">
            <v>5</v>
          </cell>
        </row>
        <row r="74">
          <cell r="A74">
            <v>55500009</v>
          </cell>
          <cell r="X74">
            <v>5</v>
          </cell>
        </row>
        <row r="75">
          <cell r="A75">
            <v>55500010</v>
          </cell>
          <cell r="X75">
            <v>5</v>
          </cell>
        </row>
        <row r="76">
          <cell r="A76">
            <v>55500011</v>
          </cell>
          <cell r="X76">
            <v>5</v>
          </cell>
        </row>
        <row r="77">
          <cell r="A77">
            <v>55500012</v>
          </cell>
          <cell r="X77">
            <v>5</v>
          </cell>
        </row>
        <row r="78">
          <cell r="A78">
            <v>55500013</v>
          </cell>
          <cell r="X78">
            <v>5</v>
          </cell>
        </row>
        <row r="79">
          <cell r="A79">
            <v>55500014</v>
          </cell>
          <cell r="X79">
            <v>5</v>
          </cell>
        </row>
        <row r="80">
          <cell r="A80">
            <v>55500015</v>
          </cell>
          <cell r="X80">
            <v>5</v>
          </cell>
        </row>
        <row r="81">
          <cell r="A81">
            <v>55500016</v>
          </cell>
          <cell r="X81">
            <v>5</v>
          </cell>
        </row>
        <row r="82">
          <cell r="A82">
            <v>55510001</v>
          </cell>
          <cell r="X82">
            <v>12</v>
          </cell>
        </row>
        <row r="83">
          <cell r="A83">
            <v>55510002</v>
          </cell>
          <cell r="X83">
            <v>15</v>
          </cell>
        </row>
        <row r="84">
          <cell r="A84">
            <v>55510003</v>
          </cell>
          <cell r="X84">
            <v>15</v>
          </cell>
        </row>
        <row r="85">
          <cell r="A85">
            <v>55510004</v>
          </cell>
          <cell r="X85">
            <v>12</v>
          </cell>
        </row>
        <row r="86">
          <cell r="A86">
            <v>55510006</v>
          </cell>
          <cell r="X86">
            <v>25</v>
          </cell>
        </row>
        <row r="87">
          <cell r="A87">
            <v>55510007</v>
          </cell>
          <cell r="X87">
            <v>10</v>
          </cell>
        </row>
        <row r="88">
          <cell r="A88">
            <v>55510009</v>
          </cell>
          <cell r="X88">
            <v>50</v>
          </cell>
        </row>
        <row r="89">
          <cell r="A89">
            <v>55510010</v>
          </cell>
          <cell r="X89">
            <v>5</v>
          </cell>
        </row>
        <row r="90">
          <cell r="A90">
            <v>55510011</v>
          </cell>
          <cell r="X90">
            <v>15</v>
          </cell>
        </row>
        <row r="91">
          <cell r="A91">
            <v>55510012</v>
          </cell>
          <cell r="X91">
            <v>62</v>
          </cell>
        </row>
        <row r="92">
          <cell r="A92">
            <v>55510013</v>
          </cell>
          <cell r="X92">
            <v>12</v>
          </cell>
        </row>
        <row r="93">
          <cell r="A93">
            <v>55510014</v>
          </cell>
          <cell r="X93">
            <v>25</v>
          </cell>
        </row>
        <row r="94">
          <cell r="A94">
            <v>55510018</v>
          </cell>
          <cell r="X94">
            <v>37</v>
          </cell>
        </row>
        <row r="95">
          <cell r="A95">
            <v>55510019</v>
          </cell>
          <cell r="X95">
            <v>37</v>
          </cell>
        </row>
        <row r="96">
          <cell r="A96">
            <v>55520001</v>
          </cell>
          <cell r="X96">
            <v>-25</v>
          </cell>
        </row>
        <row r="97">
          <cell r="A97">
            <v>55520002</v>
          </cell>
          <cell r="X97">
            <v>62</v>
          </cell>
        </row>
        <row r="98">
          <cell r="A98">
            <v>55520003</v>
          </cell>
          <cell r="X98">
            <v>27</v>
          </cell>
        </row>
        <row r="99">
          <cell r="A99">
            <v>55520004</v>
          </cell>
          <cell r="X99">
            <v>150</v>
          </cell>
        </row>
        <row r="100">
          <cell r="A100">
            <v>55600001</v>
          </cell>
          <cell r="X100">
            <v>8</v>
          </cell>
        </row>
        <row r="101">
          <cell r="A101">
            <v>55600002</v>
          </cell>
          <cell r="X101">
            <v>10</v>
          </cell>
        </row>
        <row r="102">
          <cell r="A102">
            <v>55600003</v>
          </cell>
          <cell r="X102">
            <v>10</v>
          </cell>
        </row>
        <row r="103">
          <cell r="A103">
            <v>55600004</v>
          </cell>
          <cell r="X103">
            <v>8</v>
          </cell>
        </row>
        <row r="104">
          <cell r="A104">
            <v>55600005</v>
          </cell>
          <cell r="X104">
            <v>15</v>
          </cell>
        </row>
        <row r="105">
          <cell r="A105">
            <v>55600006</v>
          </cell>
          <cell r="X105">
            <v>15</v>
          </cell>
        </row>
        <row r="106">
          <cell r="A106">
            <v>55600007</v>
          </cell>
          <cell r="X106">
            <v>20</v>
          </cell>
        </row>
        <row r="107">
          <cell r="A107">
            <v>55600008</v>
          </cell>
          <cell r="X107">
            <v>30</v>
          </cell>
        </row>
        <row r="108">
          <cell r="A108">
            <v>55600009</v>
          </cell>
          <cell r="X108">
            <v>13</v>
          </cell>
        </row>
        <row r="109">
          <cell r="A109">
            <v>55600010</v>
          </cell>
          <cell r="X109">
            <v>30</v>
          </cell>
        </row>
        <row r="110">
          <cell r="A110">
            <v>55600011</v>
          </cell>
          <cell r="X110">
            <v>20</v>
          </cell>
        </row>
        <row r="111">
          <cell r="A111">
            <v>55600012</v>
          </cell>
          <cell r="X111">
            <v>30</v>
          </cell>
        </row>
        <row r="112">
          <cell r="A112">
            <v>55600013</v>
          </cell>
          <cell r="X112">
            <v>15</v>
          </cell>
        </row>
        <row r="113">
          <cell r="A113">
            <v>55600014</v>
          </cell>
          <cell r="X113">
            <v>30</v>
          </cell>
        </row>
        <row r="114">
          <cell r="A114">
            <v>55610001</v>
          </cell>
          <cell r="X114">
            <v>30</v>
          </cell>
        </row>
        <row r="115">
          <cell r="A115">
            <v>55610002</v>
          </cell>
          <cell r="X115">
            <v>5</v>
          </cell>
        </row>
        <row r="116">
          <cell r="A116">
            <v>55610003</v>
          </cell>
          <cell r="X116">
            <v>5</v>
          </cell>
        </row>
        <row r="117">
          <cell r="A117">
            <v>55610004</v>
          </cell>
          <cell r="X117">
            <v>10</v>
          </cell>
        </row>
        <row r="118">
          <cell r="A118">
            <v>55700001</v>
          </cell>
          <cell r="X118">
            <v>20</v>
          </cell>
        </row>
        <row r="119">
          <cell r="A119">
            <v>55700002</v>
          </cell>
          <cell r="X119">
            <v>20</v>
          </cell>
        </row>
        <row r="120">
          <cell r="A120">
            <v>55700003</v>
          </cell>
          <cell r="X120">
            <v>20</v>
          </cell>
        </row>
        <row r="121">
          <cell r="A121">
            <v>55700004</v>
          </cell>
          <cell r="X121">
            <v>9</v>
          </cell>
        </row>
        <row r="122">
          <cell r="A122">
            <v>55700005</v>
          </cell>
          <cell r="X122">
            <v>40</v>
          </cell>
        </row>
        <row r="123">
          <cell r="A123">
            <v>55900001</v>
          </cell>
          <cell r="X123">
            <v>35</v>
          </cell>
        </row>
        <row r="124">
          <cell r="A124">
            <v>55900002</v>
          </cell>
          <cell r="X124">
            <v>30</v>
          </cell>
        </row>
        <row r="125">
          <cell r="A125">
            <v>55900003</v>
          </cell>
          <cell r="X125">
            <v>80</v>
          </cell>
        </row>
        <row r="126">
          <cell r="A126">
            <v>55900004</v>
          </cell>
          <cell r="X126">
            <v>-30</v>
          </cell>
        </row>
        <row r="127">
          <cell r="A127">
            <v>55900005</v>
          </cell>
          <cell r="X127">
            <v>20</v>
          </cell>
        </row>
        <row r="128">
          <cell r="A128">
            <v>55900006</v>
          </cell>
          <cell r="X128">
            <v>35</v>
          </cell>
        </row>
        <row r="129">
          <cell r="A129">
            <v>55900007</v>
          </cell>
          <cell r="X129">
            <v>25</v>
          </cell>
        </row>
        <row r="130">
          <cell r="A130">
            <v>55900008</v>
          </cell>
          <cell r="X130">
            <v>40</v>
          </cell>
        </row>
        <row r="131">
          <cell r="A131">
            <v>55900009</v>
          </cell>
          <cell r="X131">
            <v>30</v>
          </cell>
        </row>
        <row r="132">
          <cell r="A132">
            <v>55900010</v>
          </cell>
          <cell r="X132">
            <v>20</v>
          </cell>
        </row>
        <row r="133">
          <cell r="A133">
            <v>55900011</v>
          </cell>
          <cell r="X133">
            <v>15</v>
          </cell>
        </row>
        <row r="134">
          <cell r="A134">
            <v>55900012</v>
          </cell>
          <cell r="X134">
            <v>25</v>
          </cell>
        </row>
        <row r="135">
          <cell r="A135">
            <v>55900013</v>
          </cell>
          <cell r="X135">
            <v>10</v>
          </cell>
        </row>
        <row r="136">
          <cell r="A136">
            <v>55900014</v>
          </cell>
          <cell r="X136">
            <v>20</v>
          </cell>
        </row>
        <row r="137">
          <cell r="A137">
            <v>55900015</v>
          </cell>
          <cell r="X137">
            <v>30</v>
          </cell>
        </row>
        <row r="138">
          <cell r="A138">
            <v>55900016</v>
          </cell>
          <cell r="X138">
            <v>45</v>
          </cell>
        </row>
        <row r="139">
          <cell r="A139">
            <v>55900017</v>
          </cell>
          <cell r="X139">
            <v>10</v>
          </cell>
        </row>
        <row r="140">
          <cell r="A140">
            <v>55900018</v>
          </cell>
          <cell r="X140">
            <v>30</v>
          </cell>
        </row>
        <row r="141">
          <cell r="A141">
            <v>55900019</v>
          </cell>
          <cell r="X141">
            <v>80</v>
          </cell>
        </row>
        <row r="142">
          <cell r="A142">
            <v>55900020</v>
          </cell>
          <cell r="X142">
            <v>20</v>
          </cell>
        </row>
        <row r="143">
          <cell r="A143">
            <v>55900021</v>
          </cell>
          <cell r="X143">
            <v>10</v>
          </cell>
        </row>
        <row r="144">
          <cell r="A144">
            <v>55900022</v>
          </cell>
          <cell r="X144">
            <v>20</v>
          </cell>
        </row>
        <row r="145">
          <cell r="A145">
            <v>55900023</v>
          </cell>
          <cell r="X145">
            <v>25</v>
          </cell>
        </row>
        <row r="146">
          <cell r="A146">
            <v>55900024</v>
          </cell>
          <cell r="X146">
            <v>10</v>
          </cell>
        </row>
        <row r="147">
          <cell r="A147">
            <v>55900025</v>
          </cell>
          <cell r="X147">
            <v>10</v>
          </cell>
        </row>
        <row r="148">
          <cell r="A148">
            <v>55900026</v>
          </cell>
          <cell r="X148">
            <v>20</v>
          </cell>
        </row>
        <row r="149">
          <cell r="A149">
            <v>55900027</v>
          </cell>
          <cell r="X149">
            <v>35</v>
          </cell>
        </row>
        <row r="150">
          <cell r="A150">
            <v>55900028</v>
          </cell>
        </row>
        <row r="151">
          <cell r="A151">
            <v>55900029</v>
          </cell>
          <cell r="X151">
            <v>15</v>
          </cell>
        </row>
        <row r="152">
          <cell r="A152">
            <v>55900030</v>
          </cell>
          <cell r="X152">
            <v>25</v>
          </cell>
        </row>
        <row r="153">
          <cell r="A153">
            <v>55900031</v>
          </cell>
          <cell r="X153">
            <v>5</v>
          </cell>
        </row>
        <row r="154">
          <cell r="A154">
            <v>55990001</v>
          </cell>
          <cell r="X154">
            <v>15</v>
          </cell>
        </row>
        <row r="155">
          <cell r="A155">
            <v>55990002</v>
          </cell>
          <cell r="X155">
            <v>15</v>
          </cell>
        </row>
        <row r="156">
          <cell r="A156">
            <v>55990003</v>
          </cell>
          <cell r="X156">
            <v>15</v>
          </cell>
        </row>
        <row r="157">
          <cell r="A157">
            <v>55990004</v>
          </cell>
          <cell r="X157">
            <v>15</v>
          </cell>
        </row>
        <row r="158">
          <cell r="A158">
            <v>55990005</v>
          </cell>
          <cell r="X158">
            <v>15</v>
          </cell>
        </row>
        <row r="159">
          <cell r="A159">
            <v>55990006</v>
          </cell>
          <cell r="X159">
            <v>15</v>
          </cell>
        </row>
        <row r="160">
          <cell r="A160">
            <v>55990011</v>
          </cell>
          <cell r="X160">
            <v>15</v>
          </cell>
        </row>
        <row r="161">
          <cell r="A161">
            <v>55990012</v>
          </cell>
          <cell r="X161">
            <v>15</v>
          </cell>
        </row>
        <row r="162">
          <cell r="A162">
            <v>55990013</v>
          </cell>
          <cell r="X162">
            <v>15</v>
          </cell>
        </row>
        <row r="163">
          <cell r="A163">
            <v>55990014</v>
          </cell>
          <cell r="X163">
            <v>15</v>
          </cell>
        </row>
        <row r="164">
          <cell r="A164">
            <v>55990015</v>
          </cell>
          <cell r="X164">
            <v>15</v>
          </cell>
        </row>
        <row r="165">
          <cell r="A165">
            <v>55990016</v>
          </cell>
          <cell r="X165">
            <v>15</v>
          </cell>
        </row>
        <row r="166">
          <cell r="A166">
            <v>55990101</v>
          </cell>
          <cell r="X166">
            <v>8</v>
          </cell>
        </row>
        <row r="167">
          <cell r="A167">
            <v>55990102</v>
          </cell>
          <cell r="X167">
            <v>25</v>
          </cell>
        </row>
        <row r="168">
          <cell r="A168">
            <v>55990103</v>
          </cell>
          <cell r="X168">
            <v>35</v>
          </cell>
        </row>
        <row r="169">
          <cell r="A169">
            <v>55990104</v>
          </cell>
          <cell r="X169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9:BD195">
    <sortCondition ref="G3:G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82" activePane="bottomRight" state="frozen"/>
      <selection pane="topRight" activeCell="B1" sqref="B1"/>
      <selection pane="bottomLeft" activeCell="A4" sqref="A4"/>
      <selection pane="bottomRight" activeCell="C104" sqref="C104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800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721</v>
      </c>
      <c r="N1" s="16" t="s">
        <v>724</v>
      </c>
      <c r="O1" s="16" t="s">
        <v>727</v>
      </c>
      <c r="P1" s="16" t="s">
        <v>735</v>
      </c>
      <c r="Q1" s="16" t="s">
        <v>737</v>
      </c>
      <c r="R1" s="16" t="s">
        <v>732</v>
      </c>
      <c r="S1" s="16" t="s">
        <v>849</v>
      </c>
      <c r="T1" s="36" t="s">
        <v>659</v>
      </c>
      <c r="U1" s="16" t="s">
        <v>716</v>
      </c>
      <c r="V1" s="16" t="s">
        <v>717</v>
      </c>
      <c r="W1" s="16" t="s">
        <v>834</v>
      </c>
      <c r="X1" s="16" t="s">
        <v>315</v>
      </c>
      <c r="Y1" s="16" t="s">
        <v>317</v>
      </c>
      <c r="Z1" s="40" t="s">
        <v>772</v>
      </c>
      <c r="AA1" s="40" t="s">
        <v>775</v>
      </c>
      <c r="AB1" s="40" t="s">
        <v>776</v>
      </c>
      <c r="AC1" s="40" t="s">
        <v>777</v>
      </c>
      <c r="AD1" s="40" t="s">
        <v>778</v>
      </c>
      <c r="AE1" s="40" t="s">
        <v>779</v>
      </c>
      <c r="AF1" s="40" t="s">
        <v>780</v>
      </c>
      <c r="AG1" s="40" t="s">
        <v>781</v>
      </c>
      <c r="AH1" s="40" t="s">
        <v>789</v>
      </c>
      <c r="AI1" s="16" t="s">
        <v>790</v>
      </c>
      <c r="AJ1" s="16" t="s">
        <v>791</v>
      </c>
      <c r="AK1" s="16" t="s">
        <v>792</v>
      </c>
      <c r="AL1" s="16" t="s">
        <v>793</v>
      </c>
      <c r="AM1" s="16" t="s">
        <v>794</v>
      </c>
      <c r="AN1" s="16" t="s">
        <v>753</v>
      </c>
      <c r="AO1" s="43" t="s">
        <v>757</v>
      </c>
      <c r="AP1" s="43" t="s">
        <v>760</v>
      </c>
      <c r="AQ1" s="43" t="s">
        <v>762</v>
      </c>
      <c r="AR1" s="43" t="s">
        <v>764</v>
      </c>
      <c r="AS1" s="43" t="s">
        <v>766</v>
      </c>
      <c r="AT1" s="43" t="s">
        <v>768</v>
      </c>
      <c r="AU1" s="43" t="s">
        <v>770</v>
      </c>
      <c r="AV1" s="44" t="s">
        <v>702</v>
      </c>
      <c r="AW1" s="50" t="s">
        <v>827</v>
      </c>
      <c r="AX1" s="50" t="s">
        <v>1067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322</v>
      </c>
      <c r="D2" s="30" t="s">
        <v>690</v>
      </c>
      <c r="E2" s="2" t="s">
        <v>287</v>
      </c>
      <c r="F2" s="2" t="s">
        <v>287</v>
      </c>
      <c r="G2" s="2" t="s">
        <v>287</v>
      </c>
      <c r="H2" s="2" t="s">
        <v>801</v>
      </c>
      <c r="I2" s="2" t="s">
        <v>663</v>
      </c>
      <c r="J2" s="12" t="s">
        <v>287</v>
      </c>
      <c r="K2" s="12" t="s">
        <v>287</v>
      </c>
      <c r="L2" s="2" t="s">
        <v>650</v>
      </c>
      <c r="M2" s="2" t="s">
        <v>722</v>
      </c>
      <c r="N2" s="2" t="s">
        <v>725</v>
      </c>
      <c r="O2" s="2" t="s">
        <v>728</v>
      </c>
      <c r="P2" s="2" t="s">
        <v>722</v>
      </c>
      <c r="Q2" s="2" t="s">
        <v>722</v>
      </c>
      <c r="R2" s="2" t="s">
        <v>733</v>
      </c>
      <c r="S2" s="2" t="s">
        <v>728</v>
      </c>
      <c r="T2" s="37" t="s">
        <v>688</v>
      </c>
      <c r="U2" s="2" t="s">
        <v>718</v>
      </c>
      <c r="V2" s="2" t="s">
        <v>718</v>
      </c>
      <c r="W2" s="2" t="s">
        <v>838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758</v>
      </c>
      <c r="AU2" s="45" t="s">
        <v>688</v>
      </c>
      <c r="AV2" s="46" t="s">
        <v>704</v>
      </c>
      <c r="AW2" s="51" t="s">
        <v>828</v>
      </c>
      <c r="AX2" s="51" t="s">
        <v>1068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802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723</v>
      </c>
      <c r="N3" s="6" t="s">
        <v>726</v>
      </c>
      <c r="O3" s="6" t="s">
        <v>907</v>
      </c>
      <c r="P3" s="6" t="s">
        <v>736</v>
      </c>
      <c r="Q3" s="6" t="s">
        <v>738</v>
      </c>
      <c r="R3" s="6" t="s">
        <v>734</v>
      </c>
      <c r="S3" s="6" t="s">
        <v>731</v>
      </c>
      <c r="T3" s="38" t="s">
        <v>660</v>
      </c>
      <c r="U3" s="6" t="s">
        <v>719</v>
      </c>
      <c r="V3" s="6" t="s">
        <v>720</v>
      </c>
      <c r="W3" s="6" t="s">
        <v>839</v>
      </c>
      <c r="X3" s="6" t="s">
        <v>298</v>
      </c>
      <c r="Y3" s="6" t="s">
        <v>300</v>
      </c>
      <c r="Z3" s="42" t="s">
        <v>773</v>
      </c>
      <c r="AA3" s="42" t="s">
        <v>774</v>
      </c>
      <c r="AB3" s="42" t="s">
        <v>782</v>
      </c>
      <c r="AC3" s="42" t="s">
        <v>783</v>
      </c>
      <c r="AD3" s="42" t="s">
        <v>784</v>
      </c>
      <c r="AE3" s="42" t="s">
        <v>785</v>
      </c>
      <c r="AF3" s="42" t="s">
        <v>786</v>
      </c>
      <c r="AG3" s="42" t="s">
        <v>787</v>
      </c>
      <c r="AH3" s="42" t="s">
        <v>788</v>
      </c>
      <c r="AI3" s="6" t="s">
        <v>795</v>
      </c>
      <c r="AJ3" s="6" t="s">
        <v>796</v>
      </c>
      <c r="AK3" s="6" t="s">
        <v>797</v>
      </c>
      <c r="AL3" s="6" t="s">
        <v>798</v>
      </c>
      <c r="AM3" s="6" t="s">
        <v>799</v>
      </c>
      <c r="AN3" s="6" t="s">
        <v>752</v>
      </c>
      <c r="AO3" s="47" t="s">
        <v>759</v>
      </c>
      <c r="AP3" s="48" t="s">
        <v>761</v>
      </c>
      <c r="AQ3" s="48" t="s">
        <v>763</v>
      </c>
      <c r="AR3" s="48" t="s">
        <v>765</v>
      </c>
      <c r="AS3" s="48" t="s">
        <v>767</v>
      </c>
      <c r="AT3" s="48" t="s">
        <v>769</v>
      </c>
      <c r="AU3" s="48" t="s">
        <v>771</v>
      </c>
      <c r="AV3" s="38" t="s">
        <v>703</v>
      </c>
      <c r="AW3" s="13" t="s">
        <v>829</v>
      </c>
      <c r="AX3" s="13" t="s">
        <v>1069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51000001</v>
      </c>
      <c r="B4" s="4" t="s">
        <v>1</v>
      </c>
      <c r="C4" s="4" t="s">
        <v>324</v>
      </c>
      <c r="D4" s="21" t="s">
        <v>751</v>
      </c>
      <c r="E4" s="4">
        <v>1</v>
      </c>
      <c r="F4" s="4">
        <v>11</v>
      </c>
      <c r="G4" s="4">
        <v>0</v>
      </c>
      <c r="H4" s="4">
        <f t="shared" ref="H4:H8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8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877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8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8" si="3">CONCATENATE(AO4,";",AP4,";",AQ4,";",AR4,";",AS4,";",AT4,";",AU4)</f>
        <v>0;0;0;0;0;0;0</v>
      </c>
      <c r="AW4" s="52" t="s">
        <v>830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476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850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830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477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830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478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830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325</v>
      </c>
      <c r="D8" s="21" t="s">
        <v>751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830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51000072</v>
      </c>
      <c r="B9" s="4" t="s">
        <v>85</v>
      </c>
      <c r="C9" s="4" t="s">
        <v>343</v>
      </c>
      <c r="D9" s="21" t="s">
        <v>922</v>
      </c>
      <c r="E9" s="4">
        <v>2</v>
      </c>
      <c r="F9" s="4">
        <v>9</v>
      </c>
      <c r="G9" s="4">
        <v>1</v>
      </c>
      <c r="H9" s="4">
        <f t="shared" ref="H9:H40" si="4">IF(AND(T9&gt;=13,T9&lt;=16),5,IF(AND(T9&gt;=9,T9&lt;=12),4,IF(AND(T9&gt;=5,T9&lt;=8),3,IF(AND(T9&gt;=1,T9&lt;=4),2,IF(AND(T9&gt;=-3,T9&lt;=0),1,IF(AND(T9&gt;=-5,T9&lt;=-4),0,6))))))</f>
        <v>1</v>
      </c>
      <c r="I9" s="4">
        <v>2</v>
      </c>
      <c r="J9" s="4">
        <v>-10</v>
      </c>
      <c r="K9" s="4">
        <v>5</v>
      </c>
      <c r="L9" s="4">
        <v>-12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14">
        <f t="shared" ref="T9:T40" si="5">SUM(J9:K9)+SUM(M9:S9)*5+4.4*SUM(AO9:AU9)+2.5*SUM(AI9:AM9)+IF(ISNUMBER(AH9),AH9,0)+L9</f>
        <v>-1</v>
      </c>
      <c r="U9" s="4">
        <v>25</v>
      </c>
      <c r="V9" s="4">
        <v>12</v>
      </c>
      <c r="W9" s="4">
        <v>0</v>
      </c>
      <c r="X9" s="4" t="s">
        <v>86</v>
      </c>
      <c r="Y9" s="4" t="s">
        <v>1100</v>
      </c>
      <c r="Z9" s="39">
        <v>55500008</v>
      </c>
      <c r="AA9" s="20">
        <v>100</v>
      </c>
      <c r="AB9" s="20">
        <v>55100011</v>
      </c>
      <c r="AC9" s="20">
        <v>100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11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ref="AN9:AN40" si="6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ref="AV9:AV40" si="7">CONCATENATE(AO9,";",AP9,";",AQ9,";",AR9,";",AS9,";",AT9,";",AU9)</f>
        <v>0;0;0;0;0;0;0</v>
      </c>
      <c r="AW9" s="52" t="s">
        <v>830</v>
      </c>
      <c r="AX9" s="52"/>
      <c r="AY9" s="4">
        <v>6</v>
      </c>
      <c r="AZ9" s="4">
        <v>72</v>
      </c>
      <c r="BA9" s="4"/>
      <c r="BB9" s="20">
        <v>0</v>
      </c>
      <c r="BC9" s="21">
        <v>0</v>
      </c>
      <c r="BD9" s="27">
        <v>0.31475409999999998</v>
      </c>
    </row>
    <row r="10" spans="1:56">
      <c r="A10">
        <v>51000018</v>
      </c>
      <c r="B10" s="4" t="s">
        <v>26</v>
      </c>
      <c r="C10" s="4" t="s">
        <v>488</v>
      </c>
      <c r="D10" s="21" t="s">
        <v>751</v>
      </c>
      <c r="E10" s="4">
        <v>1</v>
      </c>
      <c r="F10" s="4">
        <v>12</v>
      </c>
      <c r="G10" s="4">
        <v>1</v>
      </c>
      <c r="H10" s="4">
        <f t="shared" si="4"/>
        <v>0</v>
      </c>
      <c r="I10" s="4">
        <v>1</v>
      </c>
      <c r="J10" s="4">
        <v>0</v>
      </c>
      <c r="K10" s="4">
        <v>0</v>
      </c>
      <c r="L10" s="4">
        <v>-5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5"/>
        <v>-5</v>
      </c>
      <c r="U10" s="4">
        <v>10</v>
      </c>
      <c r="V10" s="4">
        <v>20</v>
      </c>
      <c r="W10" s="4">
        <v>0</v>
      </c>
      <c r="X10" s="4" t="s">
        <v>12</v>
      </c>
      <c r="Y10" s="4"/>
      <c r="Z10" s="39"/>
      <c r="AA10" s="20"/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6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7"/>
        <v>0;0;0;0;0;0;0</v>
      </c>
      <c r="AW10" s="52" t="s">
        <v>830</v>
      </c>
      <c r="AX10" s="52"/>
      <c r="AY10" s="4">
        <v>6</v>
      </c>
      <c r="AZ10" s="4">
        <v>18</v>
      </c>
      <c r="BA10" s="4"/>
      <c r="BB10" s="20">
        <v>0</v>
      </c>
      <c r="BC10" s="21">
        <v>0</v>
      </c>
      <c r="BD10" s="27">
        <v>0.14098359999999999</v>
      </c>
    </row>
    <row r="11" spans="1:56">
      <c r="A11">
        <v>51000008</v>
      </c>
      <c r="B11" s="4" t="s">
        <v>13</v>
      </c>
      <c r="C11" s="4" t="s">
        <v>480</v>
      </c>
      <c r="D11" s="21"/>
      <c r="E11" s="4">
        <v>2</v>
      </c>
      <c r="F11" s="4">
        <v>3</v>
      </c>
      <c r="G11" s="4">
        <v>5</v>
      </c>
      <c r="H11" s="4">
        <f t="shared" si="4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5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6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7"/>
        <v>0;0;0;0;0;0;0.3</v>
      </c>
      <c r="AW11" s="52" t="s">
        <v>830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327</v>
      </c>
      <c r="D12" s="21"/>
      <c r="E12" s="4">
        <v>4</v>
      </c>
      <c r="F12" s="4">
        <v>8</v>
      </c>
      <c r="G12" s="4">
        <v>4</v>
      </c>
      <c r="H12" s="4">
        <f t="shared" si="4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5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904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6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7"/>
        <v>0;0;0;0;0;0;0</v>
      </c>
      <c r="AW12" s="52" t="s">
        <v>830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407</v>
      </c>
      <c r="C13" s="4" t="s">
        <v>481</v>
      </c>
      <c r="D13" s="21" t="s">
        <v>803</v>
      </c>
      <c r="E13" s="4">
        <v>3</v>
      </c>
      <c r="F13" s="4">
        <v>8</v>
      </c>
      <c r="G13" s="4">
        <v>0</v>
      </c>
      <c r="H13" s="4">
        <f t="shared" si="4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5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6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7"/>
        <v>0;0;0;0;0;0;0</v>
      </c>
      <c r="AW13" s="52" t="s">
        <v>830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328</v>
      </c>
      <c r="D14" s="21"/>
      <c r="E14" s="4">
        <v>4</v>
      </c>
      <c r="F14" s="4">
        <v>8</v>
      </c>
      <c r="G14" s="4">
        <v>0</v>
      </c>
      <c r="H14" s="4">
        <f t="shared" si="4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5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1010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6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7"/>
        <v>0;0;0;0;0;0;0</v>
      </c>
      <c r="AW14" s="52" t="s">
        <v>830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482</v>
      </c>
      <c r="D15" s="21" t="s">
        <v>804</v>
      </c>
      <c r="E15" s="4">
        <v>6</v>
      </c>
      <c r="F15" s="4">
        <v>9</v>
      </c>
      <c r="G15" s="4">
        <v>0</v>
      </c>
      <c r="H15" s="4">
        <f t="shared" si="4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5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6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7"/>
        <v>0;0;0;0;0;0;0</v>
      </c>
      <c r="AW15" s="52" t="s">
        <v>830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483</v>
      </c>
      <c r="D16" s="21" t="s">
        <v>751</v>
      </c>
      <c r="E16" s="4">
        <v>2</v>
      </c>
      <c r="F16" s="4">
        <v>10</v>
      </c>
      <c r="G16" s="4">
        <v>0</v>
      </c>
      <c r="H16" s="4">
        <f t="shared" si="4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5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6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7"/>
        <v>0;0;0;0;0;0;0</v>
      </c>
      <c r="AW16" s="52" t="s">
        <v>830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484</v>
      </c>
      <c r="D17" s="21" t="s">
        <v>751</v>
      </c>
      <c r="E17" s="4">
        <v>4</v>
      </c>
      <c r="F17" s="4">
        <v>2</v>
      </c>
      <c r="G17" s="4">
        <v>0</v>
      </c>
      <c r="H17" s="4">
        <f t="shared" si="4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5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6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7"/>
        <v>0;0;0;0;0;0;0</v>
      </c>
      <c r="AW17" s="52" t="s">
        <v>830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408</v>
      </c>
      <c r="C18" s="4" t="s">
        <v>485</v>
      </c>
      <c r="D18" s="21" t="s">
        <v>751</v>
      </c>
      <c r="E18" s="4">
        <v>1</v>
      </c>
      <c r="F18" s="4">
        <v>3</v>
      </c>
      <c r="G18" s="4">
        <v>3</v>
      </c>
      <c r="H18" s="4">
        <f t="shared" si="4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5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6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7"/>
        <v>0;0;0;0;0;0;0</v>
      </c>
      <c r="AW18" s="52" t="s">
        <v>830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486</v>
      </c>
      <c r="D19" s="21" t="s">
        <v>751</v>
      </c>
      <c r="E19" s="4">
        <v>1</v>
      </c>
      <c r="F19" s="4">
        <v>4</v>
      </c>
      <c r="G19" s="4">
        <v>2</v>
      </c>
      <c r="H19" s="4">
        <f t="shared" si="4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5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6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7"/>
        <v>0;0;0;0;0;0;0</v>
      </c>
      <c r="AW19" s="52" t="s">
        <v>830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487</v>
      </c>
      <c r="D20" s="21" t="s">
        <v>751</v>
      </c>
      <c r="E20" s="4">
        <v>2</v>
      </c>
      <c r="F20" s="4">
        <v>11</v>
      </c>
      <c r="G20" s="4">
        <v>4</v>
      </c>
      <c r="H20" s="4">
        <f t="shared" si="4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5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6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7"/>
        <v>0;0;0;0;0;0;0</v>
      </c>
      <c r="AW20" s="52" t="s">
        <v>830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51000062</v>
      </c>
      <c r="B21" s="4" t="s">
        <v>72</v>
      </c>
      <c r="C21" s="4" t="s">
        <v>516</v>
      </c>
      <c r="D21" s="21" t="s">
        <v>751</v>
      </c>
      <c r="E21" s="4">
        <v>1</v>
      </c>
      <c r="F21" s="4">
        <v>8</v>
      </c>
      <c r="G21" s="4">
        <v>1</v>
      </c>
      <c r="H21" s="4">
        <f t="shared" si="4"/>
        <v>0</v>
      </c>
      <c r="I21" s="4">
        <v>1</v>
      </c>
      <c r="J21" s="4">
        <v>-5</v>
      </c>
      <c r="K21" s="4">
        <v>-5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14">
        <f t="shared" si="5"/>
        <v>-5</v>
      </c>
      <c r="U21" s="4">
        <v>10</v>
      </c>
      <c r="V21" s="4">
        <v>20</v>
      </c>
      <c r="W21" s="4">
        <v>0</v>
      </c>
      <c r="X21" s="4" t="s">
        <v>6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6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7"/>
        <v>0;0;0;0;0;0;0</v>
      </c>
      <c r="AW21" s="52" t="s">
        <v>830</v>
      </c>
      <c r="AX21" s="52"/>
      <c r="AY21" s="4">
        <v>6</v>
      </c>
      <c r="AZ21" s="4">
        <v>62</v>
      </c>
      <c r="BA21" s="4"/>
      <c r="BB21" s="20">
        <v>0</v>
      </c>
      <c r="BC21" s="21">
        <v>0</v>
      </c>
      <c r="BD21" s="27">
        <v>0.14590159999999999</v>
      </c>
    </row>
    <row r="22" spans="1:56">
      <c r="A22">
        <v>51000019</v>
      </c>
      <c r="B22" s="4" t="s">
        <v>27</v>
      </c>
      <c r="C22" s="4" t="s">
        <v>489</v>
      </c>
      <c r="D22" s="21" t="s">
        <v>751</v>
      </c>
      <c r="E22" s="4">
        <v>1</v>
      </c>
      <c r="F22" s="4">
        <v>15</v>
      </c>
      <c r="G22" s="4">
        <v>0</v>
      </c>
      <c r="H22" s="4">
        <f t="shared" si="4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5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6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7"/>
        <v>0;0;0;0;0;0;0</v>
      </c>
      <c r="AW22" s="52" t="s">
        <v>830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329</v>
      </c>
      <c r="D23" s="21" t="s">
        <v>751</v>
      </c>
      <c r="E23" s="4">
        <v>2</v>
      </c>
      <c r="F23" s="4">
        <v>4</v>
      </c>
      <c r="G23" s="4">
        <v>3</v>
      </c>
      <c r="H23" s="4">
        <f t="shared" si="4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5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6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7"/>
        <v>0;0;0;0;0;0;0</v>
      </c>
      <c r="AW23" s="52" t="s">
        <v>830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490</v>
      </c>
      <c r="D24" s="21"/>
      <c r="E24" s="4">
        <v>2</v>
      </c>
      <c r="F24" s="4">
        <v>9</v>
      </c>
      <c r="G24" s="4">
        <v>4</v>
      </c>
      <c r="H24" s="4">
        <f t="shared" si="4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5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866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6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7"/>
        <v>0;0;0;0;0;0;0</v>
      </c>
      <c r="AW24" s="52" t="s">
        <v>830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330</v>
      </c>
      <c r="D25" s="21" t="s">
        <v>990</v>
      </c>
      <c r="E25" s="4">
        <v>3</v>
      </c>
      <c r="F25" s="4">
        <v>13</v>
      </c>
      <c r="G25" s="4">
        <v>2</v>
      </c>
      <c r="H25" s="4">
        <f t="shared" si="4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5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995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6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7"/>
        <v>0;0;0;0;0;0;0</v>
      </c>
      <c r="AW25" s="52" t="s">
        <v>830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409</v>
      </c>
      <c r="D26" s="21" t="s">
        <v>751</v>
      </c>
      <c r="E26" s="4">
        <v>4</v>
      </c>
      <c r="F26" s="4">
        <v>7</v>
      </c>
      <c r="G26" s="4">
        <v>4</v>
      </c>
      <c r="H26" s="4">
        <f t="shared" si="4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5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6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7"/>
        <v>0;0;0;0;0;0;0</v>
      </c>
      <c r="AW26" s="52" t="s">
        <v>830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491</v>
      </c>
      <c r="D27" s="21"/>
      <c r="E27" s="4">
        <v>3</v>
      </c>
      <c r="F27" s="4">
        <v>9</v>
      </c>
      <c r="G27" s="4">
        <v>3</v>
      </c>
      <c r="H27" s="4">
        <f t="shared" si="4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5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867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6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7"/>
        <v>0;0;0;0;0;0;0</v>
      </c>
      <c r="AW27" s="52" t="s">
        <v>830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492</v>
      </c>
      <c r="D28" s="21"/>
      <c r="E28" s="4">
        <v>1</v>
      </c>
      <c r="F28" s="4">
        <v>1</v>
      </c>
      <c r="G28" s="4">
        <v>5</v>
      </c>
      <c r="H28" s="4">
        <f t="shared" si="4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5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914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6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7"/>
        <v>0;0;0;0;0;0;0</v>
      </c>
      <c r="AW28" s="52" t="s">
        <v>830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51000127</v>
      </c>
      <c r="B29" s="4" t="s">
        <v>144</v>
      </c>
      <c r="C29" s="4" t="s">
        <v>557</v>
      </c>
      <c r="D29" s="21" t="s">
        <v>1040</v>
      </c>
      <c r="E29" s="4">
        <v>1</v>
      </c>
      <c r="F29" s="4">
        <v>8</v>
      </c>
      <c r="G29" s="4">
        <v>1</v>
      </c>
      <c r="H29" s="4">
        <f t="shared" si="4"/>
        <v>2</v>
      </c>
      <c r="I29" s="4">
        <v>1</v>
      </c>
      <c r="J29" s="4">
        <v>0</v>
      </c>
      <c r="K29" s="4">
        <v>0</v>
      </c>
      <c r="L29" s="4">
        <v>-14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14">
        <f t="shared" si="5"/>
        <v>1</v>
      </c>
      <c r="U29" s="4">
        <v>10</v>
      </c>
      <c r="V29" s="4">
        <v>20</v>
      </c>
      <c r="W29" s="4">
        <v>0</v>
      </c>
      <c r="X29" s="4" t="s">
        <v>103</v>
      </c>
      <c r="Y29" s="4" t="s">
        <v>1039</v>
      </c>
      <c r="Z29" s="39">
        <v>55900024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6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7"/>
        <v>0;0;0;0;0;0;0</v>
      </c>
      <c r="AW29" s="52" t="s">
        <v>830</v>
      </c>
      <c r="AX29" s="52"/>
      <c r="AY29" s="4">
        <v>6</v>
      </c>
      <c r="AZ29" s="4">
        <v>127</v>
      </c>
      <c r="BA29" s="4"/>
      <c r="BB29" s="20">
        <v>0</v>
      </c>
      <c r="BC29" s="21">
        <v>0</v>
      </c>
      <c r="BD29" s="27">
        <v>0.1114754</v>
      </c>
    </row>
    <row r="30" spans="1:56">
      <c r="A30">
        <v>51000007</v>
      </c>
      <c r="B30" s="4" t="s">
        <v>406</v>
      </c>
      <c r="C30" s="4" t="s">
        <v>479</v>
      </c>
      <c r="D30" s="21"/>
      <c r="E30" s="4">
        <v>2</v>
      </c>
      <c r="F30" s="4">
        <v>12</v>
      </c>
      <c r="G30" s="4">
        <v>1</v>
      </c>
      <c r="H30" s="4">
        <f t="shared" si="4"/>
        <v>2</v>
      </c>
      <c r="I30" s="4">
        <v>2</v>
      </c>
      <c r="J30" s="4">
        <v>-10</v>
      </c>
      <c r="K30" s="4">
        <v>4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5"/>
        <v>2</v>
      </c>
      <c r="U30" s="4">
        <v>10</v>
      </c>
      <c r="V30" s="4">
        <v>20</v>
      </c>
      <c r="W30" s="4">
        <v>0</v>
      </c>
      <c r="X30" s="4" t="s">
        <v>12</v>
      </c>
      <c r="Y30" s="4" t="s">
        <v>915</v>
      </c>
      <c r="Z30" s="39">
        <v>55900008</v>
      </c>
      <c r="AA30" s="20">
        <v>20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8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6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4" t="str">
        <f t="shared" si="7"/>
        <v>0;0;0;0;0;0;0</v>
      </c>
      <c r="AW30" s="52" t="s">
        <v>830</v>
      </c>
      <c r="AX30" s="52"/>
      <c r="AY30" s="4">
        <v>6</v>
      </c>
      <c r="AZ30" s="4">
        <v>7</v>
      </c>
      <c r="BA30" s="4"/>
      <c r="BB30" s="20">
        <v>0</v>
      </c>
      <c r="BC30" s="21">
        <v>0</v>
      </c>
      <c r="BD30" s="27">
        <v>0.20163929999999999</v>
      </c>
    </row>
    <row r="31" spans="1:56">
      <c r="A31">
        <v>51000028</v>
      </c>
      <c r="B31" s="4" t="s">
        <v>37</v>
      </c>
      <c r="C31" s="4" t="s">
        <v>494</v>
      </c>
      <c r="D31" s="21"/>
      <c r="E31" s="4">
        <v>3</v>
      </c>
      <c r="F31" s="4">
        <v>10</v>
      </c>
      <c r="G31" s="4">
        <v>0</v>
      </c>
      <c r="H31" s="4">
        <f t="shared" si="4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5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865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6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7"/>
        <v>0;0;0;0;0;0;0</v>
      </c>
      <c r="AW31" s="52" t="s">
        <v>830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495</v>
      </c>
      <c r="D32" s="21"/>
      <c r="E32" s="4">
        <v>3</v>
      </c>
      <c r="F32" s="4">
        <v>5</v>
      </c>
      <c r="G32" s="4">
        <v>0</v>
      </c>
      <c r="H32" s="4">
        <f t="shared" si="4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5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6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7"/>
        <v>0;0;0;0;0;0;0</v>
      </c>
      <c r="AW32" s="52" t="s">
        <v>830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496</v>
      </c>
      <c r="D33" s="21"/>
      <c r="E33" s="4">
        <v>3</v>
      </c>
      <c r="F33" s="4">
        <v>1</v>
      </c>
      <c r="G33" s="4">
        <v>6</v>
      </c>
      <c r="H33" s="4">
        <f t="shared" si="4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5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6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7"/>
        <v>0.3;0.3;0.3;0.3;0.3;0;0</v>
      </c>
      <c r="AW33" s="52" t="s">
        <v>830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497</v>
      </c>
      <c r="D34" s="21"/>
      <c r="E34" s="4">
        <v>2</v>
      </c>
      <c r="F34" s="4">
        <v>8</v>
      </c>
      <c r="G34" s="4">
        <v>0</v>
      </c>
      <c r="H34" s="4">
        <f t="shared" si="4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5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913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6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7"/>
        <v>0;0;0;0;0;0;0</v>
      </c>
      <c r="AW34" s="52" t="s">
        <v>830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498</v>
      </c>
      <c r="D35" s="21" t="s">
        <v>848</v>
      </c>
      <c r="E35" s="4">
        <v>3</v>
      </c>
      <c r="F35" s="4">
        <v>16</v>
      </c>
      <c r="G35" s="4">
        <v>5</v>
      </c>
      <c r="H35" s="4">
        <f t="shared" si="4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5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851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6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7"/>
        <v>0;0;0;0;0;0;0</v>
      </c>
      <c r="AW35" s="52" t="s">
        <v>830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1087</v>
      </c>
      <c r="C36" s="4" t="s">
        <v>1088</v>
      </c>
      <c r="D36" s="21" t="s">
        <v>1089</v>
      </c>
      <c r="E36" s="4">
        <v>2</v>
      </c>
      <c r="F36" s="4">
        <v>8</v>
      </c>
      <c r="G36" s="4">
        <v>0</v>
      </c>
      <c r="H36" s="4">
        <f t="shared" si="4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5"/>
        <v>0</v>
      </c>
      <c r="U36" s="4">
        <v>20</v>
      </c>
      <c r="V36" s="4">
        <v>15</v>
      </c>
      <c r="W36" s="4">
        <v>0</v>
      </c>
      <c r="X36" s="4" t="s">
        <v>1072</v>
      </c>
      <c r="Y36" s="4" t="s">
        <v>1090</v>
      </c>
      <c r="Z36" s="39">
        <v>55300008</v>
      </c>
      <c r="AA36" s="20">
        <v>100</v>
      </c>
      <c r="AB36" s="20"/>
      <c r="AC36" s="20"/>
      <c r="AD36" s="20"/>
      <c r="AE36" s="20"/>
      <c r="AF36" s="20"/>
      <c r="AG36" s="20"/>
      <c r="AH36" s="20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6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7"/>
        <v>0;0;0;0;0;0;0</v>
      </c>
      <c r="AW36" s="52" t="s">
        <v>830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51000026</v>
      </c>
      <c r="B37" s="4" t="s">
        <v>35</v>
      </c>
      <c r="C37" s="4" t="s">
        <v>331</v>
      </c>
      <c r="D37" s="21"/>
      <c r="E37" s="4">
        <v>2</v>
      </c>
      <c r="F37" s="4">
        <v>13</v>
      </c>
      <c r="G37" s="4">
        <v>1</v>
      </c>
      <c r="H37" s="4">
        <f t="shared" si="4"/>
        <v>1</v>
      </c>
      <c r="I37" s="4">
        <v>2</v>
      </c>
      <c r="J37" s="4">
        <v>-100</v>
      </c>
      <c r="K37" s="4">
        <v>75</v>
      </c>
      <c r="L37" s="4">
        <v>-3</v>
      </c>
      <c r="M37" s="4">
        <v>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5"/>
        <v>-3</v>
      </c>
      <c r="U37" s="4">
        <v>10</v>
      </c>
      <c r="V37" s="4">
        <v>0</v>
      </c>
      <c r="W37" s="4">
        <v>14</v>
      </c>
      <c r="X37" s="4" t="s">
        <v>9</v>
      </c>
      <c r="Y37" s="4" t="s">
        <v>996</v>
      </c>
      <c r="Z37" s="39">
        <v>55100001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10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6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7"/>
        <v>0;0;0;0;0;0;0</v>
      </c>
      <c r="AW37" s="52" t="s">
        <v>830</v>
      </c>
      <c r="AX37" s="52"/>
      <c r="AY37" s="4">
        <v>6</v>
      </c>
      <c r="AZ37" s="4">
        <v>26</v>
      </c>
      <c r="BA37" s="4"/>
      <c r="BB37" s="20">
        <v>0</v>
      </c>
      <c r="BC37" s="21">
        <v>0</v>
      </c>
      <c r="BD37" s="27">
        <v>0.38524589999999997</v>
      </c>
    </row>
    <row r="38" spans="1:56">
      <c r="A38">
        <v>51000034</v>
      </c>
      <c r="B38" s="4" t="s">
        <v>45</v>
      </c>
      <c r="C38" s="4" t="s">
        <v>499</v>
      </c>
      <c r="D38" s="21" t="s">
        <v>1106</v>
      </c>
      <c r="E38" s="4">
        <v>2</v>
      </c>
      <c r="F38" s="4">
        <v>3</v>
      </c>
      <c r="G38" s="4">
        <v>1</v>
      </c>
      <c r="H38" s="4">
        <f t="shared" si="4"/>
        <v>2</v>
      </c>
      <c r="I38" s="4">
        <v>2</v>
      </c>
      <c r="J38" s="4">
        <v>-10</v>
      </c>
      <c r="K38" s="4">
        <v>-10</v>
      </c>
      <c r="L38" s="4">
        <v>-2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5"/>
        <v>3</v>
      </c>
      <c r="U38" s="4">
        <v>10</v>
      </c>
      <c r="V38" s="4">
        <v>20</v>
      </c>
      <c r="W38" s="4">
        <v>0</v>
      </c>
      <c r="X38" s="4" t="s">
        <v>38</v>
      </c>
      <c r="Y38" s="4" t="s">
        <v>1105</v>
      </c>
      <c r="Z38" s="39">
        <v>55610003</v>
      </c>
      <c r="AA38" s="20">
        <v>100</v>
      </c>
      <c r="AB38" s="20">
        <v>55200011</v>
      </c>
      <c r="AC38" s="20">
        <v>100</v>
      </c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25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6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7"/>
        <v>0;0;0;0;0;0;0</v>
      </c>
      <c r="AW38" s="52" t="s">
        <v>830</v>
      </c>
      <c r="AX38" s="52"/>
      <c r="AY38" s="4">
        <v>6</v>
      </c>
      <c r="AZ38" s="4">
        <v>34</v>
      </c>
      <c r="BA38" s="4"/>
      <c r="BB38" s="20">
        <v>0</v>
      </c>
      <c r="BC38" s="21">
        <v>0</v>
      </c>
      <c r="BD38" s="27">
        <v>0.35245900000000002</v>
      </c>
    </row>
    <row r="39" spans="1:56">
      <c r="A39">
        <v>51000036</v>
      </c>
      <c r="B39" s="4" t="s">
        <v>47</v>
      </c>
      <c r="C39" s="4" t="s">
        <v>500</v>
      </c>
      <c r="D39" s="21"/>
      <c r="E39" s="4">
        <v>4</v>
      </c>
      <c r="F39" s="4">
        <v>12</v>
      </c>
      <c r="G39" s="4">
        <v>4</v>
      </c>
      <c r="H39" s="4">
        <f t="shared" si="4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5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6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7"/>
        <v>0;0.3;0;0;0.3;0;0</v>
      </c>
      <c r="AW39" s="52" t="s">
        <v>830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48</v>
      </c>
      <c r="C40" s="4" t="s">
        <v>501</v>
      </c>
      <c r="D40" s="21"/>
      <c r="E40" s="4">
        <v>4</v>
      </c>
      <c r="F40" s="4">
        <v>1</v>
      </c>
      <c r="G40" s="4">
        <v>0</v>
      </c>
      <c r="H40" s="4">
        <f t="shared" si="4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5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6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7"/>
        <v>0;0.3;0.3;0.3;0.3;0;0</v>
      </c>
      <c r="AW40" s="52" t="s">
        <v>830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51000051</v>
      </c>
      <c r="B41" s="4" t="s">
        <v>60</v>
      </c>
      <c r="C41" s="4" t="s">
        <v>509</v>
      </c>
      <c r="D41" s="21" t="s">
        <v>922</v>
      </c>
      <c r="E41" s="4">
        <v>3</v>
      </c>
      <c r="F41" s="4">
        <v>5</v>
      </c>
      <c r="G41" s="4">
        <v>2</v>
      </c>
      <c r="H41" s="4">
        <f t="shared" ref="H41:H72" si="8">IF(AND(T41&gt;=13,T41&lt;=16),5,IF(AND(T41&gt;=9,T41&lt;=12),4,IF(AND(T41&gt;=5,T41&lt;=8),3,IF(AND(T41&gt;=1,T41&lt;=4),2,IF(AND(T41&gt;=-3,T41&lt;=0),1,IF(AND(T41&gt;=-5,T41&lt;=-4),0,6))))))</f>
        <v>2</v>
      </c>
      <c r="I41" s="4">
        <v>3</v>
      </c>
      <c r="J41" s="4">
        <v>-15</v>
      </c>
      <c r="K41" s="4">
        <v>10</v>
      </c>
      <c r="L41" s="4">
        <v>-18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ref="T41:T72" si="9">SUM(J41:K41)+SUM(M41:S41)*5+4.4*SUM(AO41:AU41)+2.5*SUM(AI41:AM41)+IF(ISNUMBER(AH41),AH41,0)+L41</f>
        <v>3</v>
      </c>
      <c r="U41" s="4">
        <v>30</v>
      </c>
      <c r="V41" s="4">
        <v>12</v>
      </c>
      <c r="W41" s="4">
        <v>0</v>
      </c>
      <c r="X41" s="4" t="s">
        <v>61</v>
      </c>
      <c r="Y41" s="4" t="s">
        <v>917</v>
      </c>
      <c r="Z41" s="39">
        <v>55100011</v>
      </c>
      <c r="AA41" s="20">
        <v>100</v>
      </c>
      <c r="AB41" s="20">
        <v>55100012</v>
      </c>
      <c r="AC41" s="20">
        <v>100</v>
      </c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21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ref="AN41:AN72" si="10"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ref="AV41:AV72" si="11">CONCATENATE(AO41,";",AP41,";",AQ41,";",AR41,";",AS41,";",AT41,";",AU41)</f>
        <v>0;0;0;0;0;0;0</v>
      </c>
      <c r="AW41" s="52" t="s">
        <v>830</v>
      </c>
      <c r="AX41" s="52"/>
      <c r="AY41" s="4">
        <v>6</v>
      </c>
      <c r="AZ41" s="4">
        <v>51</v>
      </c>
      <c r="BA41" s="4"/>
      <c r="BB41" s="20">
        <v>0</v>
      </c>
      <c r="BC41" s="21">
        <v>0</v>
      </c>
      <c r="BD41" s="27">
        <v>0.53442619999999996</v>
      </c>
    </row>
    <row r="42" spans="1:56">
      <c r="A42">
        <v>51000146</v>
      </c>
      <c r="B42" s="4" t="s">
        <v>163</v>
      </c>
      <c r="C42" s="4" t="s">
        <v>362</v>
      </c>
      <c r="D42" s="21" t="s">
        <v>1099</v>
      </c>
      <c r="E42" s="4">
        <v>3</v>
      </c>
      <c r="F42" s="4">
        <v>3</v>
      </c>
      <c r="G42" s="4">
        <v>2</v>
      </c>
      <c r="H42" s="4">
        <f t="shared" si="8"/>
        <v>1</v>
      </c>
      <c r="I42" s="4">
        <v>3</v>
      </c>
      <c r="J42" s="4">
        <v>0</v>
      </c>
      <c r="K42" s="4">
        <v>0</v>
      </c>
      <c r="L42" s="4">
        <v>-16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9"/>
        <v>0</v>
      </c>
      <c r="U42" s="4">
        <v>30</v>
      </c>
      <c r="V42" s="4">
        <v>15</v>
      </c>
      <c r="W42" s="4">
        <v>0</v>
      </c>
      <c r="X42" s="4" t="s">
        <v>162</v>
      </c>
      <c r="Y42" s="4" t="s">
        <v>987</v>
      </c>
      <c r="Z42" s="39">
        <v>55100011</v>
      </c>
      <c r="AA42" s="20">
        <v>100</v>
      </c>
      <c r="AB42" s="20">
        <v>55600003</v>
      </c>
      <c r="AC42" s="20">
        <v>100</v>
      </c>
      <c r="AD42" s="20"/>
      <c r="AE42" s="20"/>
      <c r="AF42" s="20"/>
      <c r="AG42" s="20"/>
      <c r="AH42" s="20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16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10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11"/>
        <v>0;0;0;0;0;0;0</v>
      </c>
      <c r="AW42" s="52" t="s">
        <v>830</v>
      </c>
      <c r="AX42" s="52"/>
      <c r="AY42" s="4">
        <v>6</v>
      </c>
      <c r="AZ42" s="4">
        <v>146</v>
      </c>
      <c r="BA42" s="4"/>
      <c r="BB42" s="20">
        <v>0</v>
      </c>
      <c r="BC42" s="21">
        <v>0</v>
      </c>
      <c r="BD42" s="27">
        <v>0.52295080000000005</v>
      </c>
    </row>
    <row r="43" spans="1:56">
      <c r="A43">
        <v>51000040</v>
      </c>
      <c r="B43" s="4" t="s">
        <v>51</v>
      </c>
      <c r="C43" s="4" t="s">
        <v>333</v>
      </c>
      <c r="D43" s="21"/>
      <c r="E43" s="4">
        <v>1</v>
      </c>
      <c r="F43" s="4">
        <v>10</v>
      </c>
      <c r="G43" s="4">
        <v>0</v>
      </c>
      <c r="H43" s="4">
        <f t="shared" si="8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9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908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10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11"/>
        <v>0;0;0;0;0;0;0</v>
      </c>
      <c r="AW43" s="52" t="s">
        <v>830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410</v>
      </c>
      <c r="C44" s="4" t="s">
        <v>502</v>
      </c>
      <c r="D44" s="21" t="s">
        <v>1044</v>
      </c>
      <c r="E44" s="4">
        <v>3</v>
      </c>
      <c r="F44" s="4">
        <v>10</v>
      </c>
      <c r="G44" s="4">
        <v>6</v>
      </c>
      <c r="H44" s="4">
        <f t="shared" si="8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9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1064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10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11"/>
        <v>0;0;0;0;0;0;0</v>
      </c>
      <c r="AW44" s="52" t="s">
        <v>830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683</v>
      </c>
      <c r="C45" s="4" t="s">
        <v>503</v>
      </c>
      <c r="D45" s="21"/>
      <c r="E45" s="4">
        <v>2</v>
      </c>
      <c r="F45" s="4">
        <v>10</v>
      </c>
      <c r="G45" s="4">
        <v>0</v>
      </c>
      <c r="H45" s="4">
        <f t="shared" si="8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9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1009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10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11"/>
        <v>0;0;0;0;0;0;0</v>
      </c>
      <c r="AW45" s="52" t="s">
        <v>830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52</v>
      </c>
      <c r="C46" s="7" t="s">
        <v>646</v>
      </c>
      <c r="D46" s="21"/>
      <c r="E46" s="4">
        <v>3</v>
      </c>
      <c r="F46" s="4">
        <v>10</v>
      </c>
      <c r="G46" s="4">
        <v>0</v>
      </c>
      <c r="H46" s="4">
        <f t="shared" si="8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9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932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10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11"/>
        <v>0;0;0;0;0;0;0</v>
      </c>
      <c r="AW46" s="52" t="s">
        <v>830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53</v>
      </c>
      <c r="C47" s="4" t="s">
        <v>504</v>
      </c>
      <c r="D47" s="21"/>
      <c r="E47" s="4">
        <v>3</v>
      </c>
      <c r="F47" s="4">
        <v>9</v>
      </c>
      <c r="G47" s="4">
        <v>2</v>
      </c>
      <c r="H47" s="4">
        <f t="shared" si="8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9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868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10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11"/>
        <v>0;0;0;0;0;0;0</v>
      </c>
      <c r="AW47" s="52" t="s">
        <v>830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54</v>
      </c>
      <c r="C48" s="4" t="s">
        <v>505</v>
      </c>
      <c r="D48" s="21"/>
      <c r="E48" s="4">
        <v>3</v>
      </c>
      <c r="F48" s="4">
        <v>15</v>
      </c>
      <c r="G48" s="4">
        <v>4</v>
      </c>
      <c r="H48" s="4">
        <f t="shared" si="8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9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942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10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11"/>
        <v>0;0;0;0;0;0;0</v>
      </c>
      <c r="AW48" s="52" t="s">
        <v>830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55</v>
      </c>
      <c r="C49" s="4" t="s">
        <v>506</v>
      </c>
      <c r="D49" s="21" t="s">
        <v>848</v>
      </c>
      <c r="E49" s="4">
        <v>2</v>
      </c>
      <c r="F49" s="4">
        <v>15</v>
      </c>
      <c r="G49" s="4">
        <v>5</v>
      </c>
      <c r="H49" s="4">
        <f t="shared" si="8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9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1107</v>
      </c>
      <c r="Z49" s="39">
        <v>55100015</v>
      </c>
      <c r="AA49" s="20">
        <v>100</v>
      </c>
      <c r="AB49" s="20"/>
      <c r="AC49" s="20"/>
      <c r="AD49" s="20"/>
      <c r="AE49" s="20"/>
      <c r="AF49" s="20"/>
      <c r="AG49" s="20"/>
      <c r="AH49" s="20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10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11"/>
        <v>0;0;0;0;0;0;0</v>
      </c>
      <c r="AW49" s="52" t="s">
        <v>830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56</v>
      </c>
      <c r="C50" s="4" t="s">
        <v>335</v>
      </c>
      <c r="D50" s="21"/>
      <c r="E50" s="4">
        <v>5</v>
      </c>
      <c r="F50" s="4">
        <v>7</v>
      </c>
      <c r="G50" s="4">
        <v>0</v>
      </c>
      <c r="H50" s="4">
        <f t="shared" si="8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9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10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11"/>
        <v>0;0;0;0;0;0;0</v>
      </c>
      <c r="AW50" s="52" t="s">
        <v>830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57</v>
      </c>
      <c r="C51" s="4" t="s">
        <v>336</v>
      </c>
      <c r="D51" s="21" t="s">
        <v>980</v>
      </c>
      <c r="E51" s="4">
        <v>3</v>
      </c>
      <c r="F51" s="4">
        <v>4</v>
      </c>
      <c r="G51" s="4">
        <v>3</v>
      </c>
      <c r="H51" s="4">
        <f t="shared" si="8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9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979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10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11"/>
        <v>0;0;0;0;0;0;0</v>
      </c>
      <c r="AW51" s="52" t="s">
        <v>830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58</v>
      </c>
      <c r="C52" s="4" t="s">
        <v>507</v>
      </c>
      <c r="D52" s="21"/>
      <c r="E52" s="4">
        <v>4</v>
      </c>
      <c r="F52" s="4">
        <v>15</v>
      </c>
      <c r="G52" s="4">
        <v>0</v>
      </c>
      <c r="H52" s="4">
        <f t="shared" si="8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9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860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10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11"/>
        <v>0;0;0;0;0;0;0</v>
      </c>
      <c r="AW52" s="52" t="s">
        <v>830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59</v>
      </c>
      <c r="C53" s="4" t="s">
        <v>508</v>
      </c>
      <c r="D53" s="21"/>
      <c r="E53" s="4">
        <v>2</v>
      </c>
      <c r="F53" s="4">
        <v>8</v>
      </c>
      <c r="G53" s="4">
        <v>0</v>
      </c>
      <c r="H53" s="4">
        <f t="shared" si="8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9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929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10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11"/>
        <v>0;0;0;0;0;0;0</v>
      </c>
      <c r="AW53" s="52" t="s">
        <v>830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51000006</v>
      </c>
      <c r="B54" s="4" t="s">
        <v>10</v>
      </c>
      <c r="C54" s="4" t="s">
        <v>326</v>
      </c>
      <c r="D54" s="21" t="s">
        <v>975</v>
      </c>
      <c r="E54" s="4">
        <v>2</v>
      </c>
      <c r="F54" s="4">
        <v>8</v>
      </c>
      <c r="G54" s="4">
        <v>3</v>
      </c>
      <c r="H54" s="4">
        <f t="shared" si="8"/>
        <v>2</v>
      </c>
      <c r="I54" s="4">
        <v>2</v>
      </c>
      <c r="J54" s="4">
        <v>-10</v>
      </c>
      <c r="K54" s="4">
        <v>9</v>
      </c>
      <c r="L54" s="4">
        <v>-4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9"/>
        <v>3.4000000000000004</v>
      </c>
      <c r="U54" s="4">
        <v>40</v>
      </c>
      <c r="V54" s="4">
        <v>12</v>
      </c>
      <c r="W54" s="4">
        <v>0</v>
      </c>
      <c r="X54" s="4" t="s">
        <v>11</v>
      </c>
      <c r="Y54" s="4" t="s">
        <v>974</v>
      </c>
      <c r="Z54" s="39">
        <v>55100011</v>
      </c>
      <c r="AA54" s="20">
        <v>100</v>
      </c>
      <c r="AB54" s="20">
        <v>55110009</v>
      </c>
      <c r="AC54" s="20">
        <v>20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8.4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10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11"/>
        <v>0;0;0;0;0;0;0</v>
      </c>
      <c r="AW54" s="52" t="s">
        <v>830</v>
      </c>
      <c r="AX54" s="52"/>
      <c r="AY54" s="4">
        <v>6</v>
      </c>
      <c r="AZ54" s="4">
        <v>6</v>
      </c>
      <c r="BA54" s="4"/>
      <c r="BB54" s="20">
        <v>0</v>
      </c>
      <c r="BC54" s="21">
        <v>0</v>
      </c>
      <c r="BD54" s="27">
        <v>0.3180328</v>
      </c>
    </row>
    <row r="55" spans="1:56">
      <c r="A55">
        <v>51000052</v>
      </c>
      <c r="B55" s="7" t="s">
        <v>412</v>
      </c>
      <c r="C55" s="4" t="s">
        <v>510</v>
      </c>
      <c r="D55" s="21" t="s">
        <v>879</v>
      </c>
      <c r="E55" s="4">
        <v>2</v>
      </c>
      <c r="F55" s="4">
        <v>4</v>
      </c>
      <c r="G55" s="4">
        <v>0</v>
      </c>
      <c r="H55" s="4">
        <f t="shared" si="8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9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878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10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11"/>
        <v>0;0;0;0;0;0;0</v>
      </c>
      <c r="AW55" s="52" t="s">
        <v>830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63</v>
      </c>
      <c r="C56" s="4" t="s">
        <v>511</v>
      </c>
      <c r="D56" s="21"/>
      <c r="E56" s="4">
        <v>2</v>
      </c>
      <c r="F56" s="4">
        <v>1</v>
      </c>
      <c r="G56" s="4">
        <v>6</v>
      </c>
      <c r="H56" s="4">
        <f t="shared" si="8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9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976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10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11"/>
        <v>0;0;0;0;0;0;0.3</v>
      </c>
      <c r="AW56" s="52" t="s">
        <v>830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413</v>
      </c>
      <c r="C57" s="4" t="s">
        <v>414</v>
      </c>
      <c r="D57" s="21"/>
      <c r="E57" s="4">
        <v>2</v>
      </c>
      <c r="F57" s="4">
        <v>10</v>
      </c>
      <c r="G57" s="4">
        <v>5</v>
      </c>
      <c r="H57" s="4">
        <f t="shared" si="8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9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890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10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11"/>
        <v>0;0;0;0;0;0;0</v>
      </c>
      <c r="AW57" s="52" t="s">
        <v>830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64</v>
      </c>
      <c r="C58" s="4" t="s">
        <v>337</v>
      </c>
      <c r="D58" s="21"/>
      <c r="E58" s="4">
        <v>2</v>
      </c>
      <c r="F58" s="4">
        <v>11</v>
      </c>
      <c r="G58" s="4">
        <v>0</v>
      </c>
      <c r="H58" s="4">
        <f t="shared" si="8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9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897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10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11"/>
        <v>0;0;0;0;0;0;0</v>
      </c>
      <c r="AW58" s="52" t="s">
        <v>830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65</v>
      </c>
      <c r="C59" s="4" t="s">
        <v>338</v>
      </c>
      <c r="D59" s="21"/>
      <c r="E59" s="4">
        <v>2</v>
      </c>
      <c r="F59" s="4">
        <v>9</v>
      </c>
      <c r="G59" s="4">
        <v>0</v>
      </c>
      <c r="H59" s="4">
        <f t="shared" si="8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9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884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10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11"/>
        <v>0;0;0;0;0;0;0</v>
      </c>
      <c r="AW59" s="52" t="s">
        <v>830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67</v>
      </c>
      <c r="C60" s="4" t="s">
        <v>512</v>
      </c>
      <c r="D60" s="21" t="s">
        <v>980</v>
      </c>
      <c r="E60" s="4">
        <v>3</v>
      </c>
      <c r="F60" s="4">
        <v>1</v>
      </c>
      <c r="G60" s="4">
        <v>0</v>
      </c>
      <c r="H60" s="4">
        <f t="shared" si="8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9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982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10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11"/>
        <v>0;0;0;0;0;0;0</v>
      </c>
      <c r="AW60" s="52" t="s">
        <v>830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68</v>
      </c>
      <c r="C61" s="4" t="s">
        <v>513</v>
      </c>
      <c r="D61" s="21"/>
      <c r="E61" s="4">
        <v>1</v>
      </c>
      <c r="F61" s="4">
        <v>7</v>
      </c>
      <c r="G61" s="4">
        <v>0</v>
      </c>
      <c r="H61" s="4">
        <f t="shared" si="8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9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940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10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11"/>
        <v>0;0;0;0;0;0;0</v>
      </c>
      <c r="AW61" s="52" t="s">
        <v>830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69</v>
      </c>
      <c r="C62" s="4" t="s">
        <v>514</v>
      </c>
      <c r="D62" s="21"/>
      <c r="E62" s="4">
        <v>1</v>
      </c>
      <c r="F62" s="4">
        <v>4</v>
      </c>
      <c r="G62" s="4">
        <v>0</v>
      </c>
      <c r="H62" s="4">
        <f t="shared" si="8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9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941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10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11"/>
        <v>0;0;0;0;0;0;0</v>
      </c>
      <c r="AW62" s="52" t="s">
        <v>830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70</v>
      </c>
      <c r="C63" s="4" t="s">
        <v>515</v>
      </c>
      <c r="D63" s="21"/>
      <c r="E63" s="4">
        <v>4</v>
      </c>
      <c r="F63" s="4">
        <v>7</v>
      </c>
      <c r="G63" s="4">
        <v>0</v>
      </c>
      <c r="H63" s="4">
        <f t="shared" si="8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9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1055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10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11"/>
        <v>0;0;0;0;0;0;0</v>
      </c>
      <c r="AW63" s="52" t="s">
        <v>830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71</v>
      </c>
      <c r="C64" s="4" t="s">
        <v>339</v>
      </c>
      <c r="D64" s="21"/>
      <c r="E64" s="4">
        <v>3</v>
      </c>
      <c r="F64" s="4">
        <v>7</v>
      </c>
      <c r="G64" s="4">
        <v>2</v>
      </c>
      <c r="H64" s="4">
        <f t="shared" si="8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9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972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10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11"/>
        <v>0;0.3;0.3;0;0.3;0;0</v>
      </c>
      <c r="AW64" s="52" t="s">
        <v>830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51000035</v>
      </c>
      <c r="B65" s="4" t="s">
        <v>46</v>
      </c>
      <c r="C65" s="4" t="s">
        <v>332</v>
      </c>
      <c r="D65" s="21" t="s">
        <v>751</v>
      </c>
      <c r="E65" s="4">
        <v>2</v>
      </c>
      <c r="F65" s="4">
        <v>7</v>
      </c>
      <c r="G65" s="4">
        <v>1</v>
      </c>
      <c r="H65" s="4">
        <f t="shared" si="8"/>
        <v>0</v>
      </c>
      <c r="I65" s="4">
        <v>2</v>
      </c>
      <c r="J65" s="4">
        <v>-25</v>
      </c>
      <c r="K65" s="4">
        <v>22</v>
      </c>
      <c r="L65" s="4">
        <v>-1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14">
        <f t="shared" si="9"/>
        <v>-4</v>
      </c>
      <c r="U65" s="4">
        <v>10</v>
      </c>
      <c r="V65" s="4">
        <v>10</v>
      </c>
      <c r="W65" s="4">
        <v>0</v>
      </c>
      <c r="X65" s="4" t="s">
        <v>12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10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11"/>
        <v>0;0;0;0;0;0;0</v>
      </c>
      <c r="AW65" s="52" t="s">
        <v>830</v>
      </c>
      <c r="AX65" s="52"/>
      <c r="AY65" s="4">
        <v>6</v>
      </c>
      <c r="AZ65" s="4">
        <v>35</v>
      </c>
      <c r="BA65" s="4"/>
      <c r="BB65" s="20">
        <v>0</v>
      </c>
      <c r="BC65" s="21">
        <v>0</v>
      </c>
      <c r="BD65" s="27">
        <v>0.25901639999999998</v>
      </c>
    </row>
    <row r="66" spans="1:56">
      <c r="A66">
        <v>51000063</v>
      </c>
      <c r="B66" s="4" t="s">
        <v>73</v>
      </c>
      <c r="C66" s="4" t="s">
        <v>340</v>
      </c>
      <c r="D66" s="21" t="s">
        <v>879</v>
      </c>
      <c r="E66" s="4">
        <v>1</v>
      </c>
      <c r="F66" s="4">
        <v>4</v>
      </c>
      <c r="G66" s="4">
        <v>0</v>
      </c>
      <c r="H66" s="4">
        <f t="shared" si="8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9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878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10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11"/>
        <v>0;0;0;0;0;0;0</v>
      </c>
      <c r="AW66" s="52" t="s">
        <v>830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74</v>
      </c>
      <c r="C67" s="4" t="s">
        <v>341</v>
      </c>
      <c r="D67" s="21" t="s">
        <v>1080</v>
      </c>
      <c r="E67" s="4">
        <v>6</v>
      </c>
      <c r="F67" s="4">
        <v>5</v>
      </c>
      <c r="G67" s="4">
        <v>3</v>
      </c>
      <c r="H67" s="4">
        <f t="shared" si="8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9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1081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10"/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 t="shared" si="11"/>
        <v>0;0;0;0.5;0;0;0</v>
      </c>
      <c r="AW67" s="52" t="s">
        <v>830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76</v>
      </c>
      <c r="C68" s="4" t="s">
        <v>517</v>
      </c>
      <c r="D68" s="21" t="s">
        <v>750</v>
      </c>
      <c r="E68" s="4">
        <v>7</v>
      </c>
      <c r="F68" s="4">
        <v>5</v>
      </c>
      <c r="G68" s="4">
        <v>3</v>
      </c>
      <c r="H68" s="4">
        <f t="shared" si="8"/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si="9"/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1012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10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11"/>
        <v>0;0;0;0;0;0;0</v>
      </c>
      <c r="AW68" s="52" t="s">
        <v>830</v>
      </c>
      <c r="AX68" s="52"/>
      <c r="AY68" s="4">
        <v>5</v>
      </c>
      <c r="AZ68" s="4">
        <v>65</v>
      </c>
      <c r="BA68" s="4" t="s">
        <v>77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78</v>
      </c>
      <c r="C69" s="4" t="s">
        <v>342</v>
      </c>
      <c r="D69" s="21" t="s">
        <v>1061</v>
      </c>
      <c r="E69" s="4">
        <v>6</v>
      </c>
      <c r="F69" s="4">
        <v>5</v>
      </c>
      <c r="G69" s="4">
        <v>0</v>
      </c>
      <c r="H69" s="4">
        <f t="shared" si="8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9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1060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10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11"/>
        <v>0;0;0;0;0;0;0</v>
      </c>
      <c r="AW69" s="52" t="s">
        <v>830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79</v>
      </c>
      <c r="C70" s="4" t="s">
        <v>518</v>
      </c>
      <c r="D70" s="21"/>
      <c r="E70" s="4">
        <v>5</v>
      </c>
      <c r="F70" s="4">
        <v>8</v>
      </c>
      <c r="G70" s="4">
        <v>0</v>
      </c>
      <c r="H70" s="4">
        <f t="shared" si="8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9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886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10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11"/>
        <v>0;0;0;0;0;0;0</v>
      </c>
      <c r="AW70" s="52" t="s">
        <v>830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80</v>
      </c>
      <c r="C71" s="4" t="s">
        <v>519</v>
      </c>
      <c r="D71" s="21"/>
      <c r="E71" s="4">
        <v>2</v>
      </c>
      <c r="F71" s="4">
        <v>11</v>
      </c>
      <c r="G71" s="4">
        <v>5</v>
      </c>
      <c r="H71" s="4">
        <f t="shared" si="8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9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10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11"/>
        <v>0;0;0;0;0;0;0</v>
      </c>
      <c r="AW71" s="52" t="s">
        <v>830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81</v>
      </c>
      <c r="C72" s="4" t="s">
        <v>520</v>
      </c>
      <c r="D72" s="21"/>
      <c r="E72" s="4">
        <v>3</v>
      </c>
      <c r="F72" s="4">
        <v>7</v>
      </c>
      <c r="G72" s="4">
        <v>2</v>
      </c>
      <c r="H72" s="4">
        <f t="shared" si="8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9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10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11"/>
        <v>0;0;0;0;0;0;0</v>
      </c>
      <c r="AW72" s="52" t="s">
        <v>830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82</v>
      </c>
      <c r="C73" s="4" t="s">
        <v>521</v>
      </c>
      <c r="D73" s="21"/>
      <c r="E73" s="4">
        <v>3</v>
      </c>
      <c r="F73" s="4">
        <v>14</v>
      </c>
      <c r="G73" s="4">
        <v>4</v>
      </c>
      <c r="H73" s="4">
        <f t="shared" ref="H73:H104" si="12"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ref="T73:T104" si="13"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740</v>
      </c>
      <c r="Y73" s="4" t="s">
        <v>944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ref="AN73:AN104" si="14"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ref="AV73:AV104" si="15">CONCATENATE(AO73,";",AP73,";",AQ73,";",AR73,";",AS73,";",AT73,";",AU73)</f>
        <v>0;0;0;0;0;0;0</v>
      </c>
      <c r="AW73" s="52" t="s">
        <v>830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51000192</v>
      </c>
      <c r="B74" s="4" t="s">
        <v>203</v>
      </c>
      <c r="C74" s="4" t="s">
        <v>603</v>
      </c>
      <c r="D74" s="21" t="s">
        <v>750</v>
      </c>
      <c r="E74" s="4">
        <v>5</v>
      </c>
      <c r="F74" s="4">
        <v>5</v>
      </c>
      <c r="G74" s="4">
        <v>3</v>
      </c>
      <c r="H74" s="4">
        <f t="shared" si="12"/>
        <v>1</v>
      </c>
      <c r="I74" s="4">
        <v>5</v>
      </c>
      <c r="J74" s="4">
        <v>4</v>
      </c>
      <c r="K74" s="4">
        <v>-6</v>
      </c>
      <c r="L74" s="4">
        <v>-1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13"/>
        <v>-3</v>
      </c>
      <c r="U74" s="4">
        <v>30</v>
      </c>
      <c r="V74" s="4">
        <v>20</v>
      </c>
      <c r="W74" s="4">
        <v>0</v>
      </c>
      <c r="X74" s="4" t="s">
        <v>204</v>
      </c>
      <c r="Y74" s="4" t="s">
        <v>935</v>
      </c>
      <c r="Z74" s="39">
        <v>55000016</v>
      </c>
      <c r="AA74" s="20">
        <v>100</v>
      </c>
      <c r="AB74" s="20">
        <v>55100011</v>
      </c>
      <c r="AC74" s="20">
        <v>100</v>
      </c>
      <c r="AD74" s="20">
        <v>55100012</v>
      </c>
      <c r="AE74" s="20">
        <v>100</v>
      </c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14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15"/>
        <v>0;0;0;0;0;0;0</v>
      </c>
      <c r="AW74" s="52" t="s">
        <v>830</v>
      </c>
      <c r="AX74" s="52"/>
      <c r="AY74" s="4">
        <v>5</v>
      </c>
      <c r="AZ74" s="4">
        <v>192</v>
      </c>
      <c r="BA74" s="4"/>
      <c r="BB74" s="20">
        <v>0</v>
      </c>
      <c r="BC74" s="21">
        <v>0</v>
      </c>
      <c r="BD74" s="27">
        <v>0.74262300000000003</v>
      </c>
    </row>
    <row r="75" spans="1:56">
      <c r="A75">
        <v>51000108</v>
      </c>
      <c r="B75" s="4" t="s">
        <v>127</v>
      </c>
      <c r="C75" s="4" t="s">
        <v>354</v>
      </c>
      <c r="D75" s="21"/>
      <c r="E75" s="4">
        <v>2</v>
      </c>
      <c r="F75" s="4">
        <v>14</v>
      </c>
      <c r="G75" s="4">
        <v>1</v>
      </c>
      <c r="H75" s="4">
        <f t="shared" si="12"/>
        <v>2</v>
      </c>
      <c r="I75" s="4">
        <v>2</v>
      </c>
      <c r="J75" s="4">
        <v>10</v>
      </c>
      <c r="K75" s="4">
        <v>-10</v>
      </c>
      <c r="L75" s="4">
        <v>-13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3</v>
      </c>
      <c r="S75" s="4">
        <v>0</v>
      </c>
      <c r="T75" s="14">
        <f t="shared" si="13"/>
        <v>2</v>
      </c>
      <c r="U75" s="4">
        <v>40</v>
      </c>
      <c r="V75" s="4">
        <v>0</v>
      </c>
      <c r="W75" s="4">
        <v>10</v>
      </c>
      <c r="X75" s="4" t="s">
        <v>128</v>
      </c>
      <c r="Y75" s="4"/>
      <c r="Z75" s="39"/>
      <c r="AA75" s="20"/>
      <c r="AB75" s="20"/>
      <c r="AC75" s="20"/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14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15"/>
        <v>0;0;0;0;0;0;0</v>
      </c>
      <c r="AW75" s="52" t="s">
        <v>830</v>
      </c>
      <c r="AX75" s="52"/>
      <c r="AY75" s="4">
        <v>6</v>
      </c>
      <c r="AZ75" s="4">
        <v>108</v>
      </c>
      <c r="BA75" s="4"/>
      <c r="BB75" s="20">
        <v>0</v>
      </c>
      <c r="BC75" s="21">
        <v>0</v>
      </c>
      <c r="BD75" s="27">
        <v>0.28360659999999999</v>
      </c>
    </row>
    <row r="76" spans="1:56">
      <c r="A76">
        <v>51000128</v>
      </c>
      <c r="B76" s="4" t="s">
        <v>145</v>
      </c>
      <c r="C76" s="4" t="s">
        <v>558</v>
      </c>
      <c r="D76" s="21"/>
      <c r="E76" s="4">
        <v>2</v>
      </c>
      <c r="F76" s="4">
        <v>9</v>
      </c>
      <c r="G76" s="4">
        <v>1</v>
      </c>
      <c r="H76" s="4">
        <f t="shared" si="12"/>
        <v>1</v>
      </c>
      <c r="I76" s="4">
        <v>2</v>
      </c>
      <c r="J76" s="4">
        <v>7</v>
      </c>
      <c r="K76" s="4">
        <v>-17</v>
      </c>
      <c r="L76" s="4">
        <v>0</v>
      </c>
      <c r="M76" s="4">
        <v>0</v>
      </c>
      <c r="N76" s="4">
        <v>0</v>
      </c>
      <c r="O76" s="4">
        <v>0</v>
      </c>
      <c r="P76" s="4">
        <v>2</v>
      </c>
      <c r="Q76" s="4">
        <v>0</v>
      </c>
      <c r="R76" s="4">
        <v>0</v>
      </c>
      <c r="S76" s="4">
        <v>0</v>
      </c>
      <c r="T76" s="14">
        <f t="shared" si="13"/>
        <v>0</v>
      </c>
      <c r="U76" s="4">
        <v>10</v>
      </c>
      <c r="V76" s="4">
        <v>20</v>
      </c>
      <c r="W76" s="4">
        <v>0</v>
      </c>
      <c r="X76" s="4" t="s">
        <v>6</v>
      </c>
      <c r="Y76" s="4"/>
      <c r="Z76" s="39"/>
      <c r="AA76" s="20"/>
      <c r="AB76" s="20"/>
      <c r="AC76" s="20"/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14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15"/>
        <v>0;0;0;0;0;0;0</v>
      </c>
      <c r="AW76" s="52" t="s">
        <v>830</v>
      </c>
      <c r="AX76" s="52"/>
      <c r="AY76" s="4">
        <v>6</v>
      </c>
      <c r="AZ76" s="4">
        <v>128</v>
      </c>
      <c r="BA76" s="4"/>
      <c r="BB76" s="20">
        <v>0</v>
      </c>
      <c r="BC76" s="21">
        <v>0</v>
      </c>
      <c r="BD76" s="27">
        <v>0.31639339999999999</v>
      </c>
    </row>
    <row r="77" spans="1:56">
      <c r="A77">
        <v>51000172</v>
      </c>
      <c r="B77" s="4" t="s">
        <v>187</v>
      </c>
      <c r="C77" s="4" t="s">
        <v>587</v>
      </c>
      <c r="D77" s="21" t="s">
        <v>949</v>
      </c>
      <c r="E77" s="4">
        <v>2</v>
      </c>
      <c r="F77" s="4">
        <v>10</v>
      </c>
      <c r="G77" s="4">
        <v>1</v>
      </c>
      <c r="H77" s="4">
        <f t="shared" si="12"/>
        <v>3</v>
      </c>
      <c r="I77" s="4">
        <v>2</v>
      </c>
      <c r="J77" s="4">
        <v>0</v>
      </c>
      <c r="K77" s="4">
        <v>0</v>
      </c>
      <c r="L77" s="4">
        <v>-35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13"/>
        <v>5</v>
      </c>
      <c r="U77" s="4">
        <v>10</v>
      </c>
      <c r="V77" s="4">
        <v>10</v>
      </c>
      <c r="W77" s="4">
        <v>0</v>
      </c>
      <c r="X77" s="4" t="s">
        <v>2</v>
      </c>
      <c r="Y77" s="4" t="s">
        <v>952</v>
      </c>
      <c r="Z77" s="39">
        <v>55700003</v>
      </c>
      <c r="AA77" s="20">
        <v>100</v>
      </c>
      <c r="AB77" s="20">
        <v>55900010</v>
      </c>
      <c r="AC77" s="20">
        <v>100</v>
      </c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40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14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15"/>
        <v>0;0;0;0;0;0;0</v>
      </c>
      <c r="AW77" s="52" t="s">
        <v>830</v>
      </c>
      <c r="AX77" s="52"/>
      <c r="AY77" s="4">
        <v>6</v>
      </c>
      <c r="AZ77" s="4">
        <v>172</v>
      </c>
      <c r="BA77" s="4"/>
      <c r="BB77" s="20">
        <v>0</v>
      </c>
      <c r="BC77" s="21">
        <v>0</v>
      </c>
      <c r="BD77" s="27">
        <v>0.104918</v>
      </c>
    </row>
    <row r="78" spans="1:56">
      <c r="A78">
        <v>51000075</v>
      </c>
      <c r="B78" s="4" t="s">
        <v>90</v>
      </c>
      <c r="C78" s="4" t="s">
        <v>344</v>
      </c>
      <c r="D78" s="21" t="s">
        <v>871</v>
      </c>
      <c r="E78" s="4">
        <v>6</v>
      </c>
      <c r="F78" s="4">
        <v>2</v>
      </c>
      <c r="G78" s="4">
        <v>6</v>
      </c>
      <c r="H78" s="4">
        <f t="shared" si="12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13"/>
        <v>1.6800000000000068</v>
      </c>
      <c r="U78" s="4">
        <v>0</v>
      </c>
      <c r="V78" s="4">
        <v>0</v>
      </c>
      <c r="W78" s="4">
        <v>13</v>
      </c>
      <c r="X78" s="4" t="s">
        <v>870</v>
      </c>
      <c r="Y78" s="4" t="s">
        <v>896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14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15"/>
        <v>0;0;0;0;0;0;-0.3</v>
      </c>
      <c r="AW78" s="52" t="s">
        <v>830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92</v>
      </c>
      <c r="C79" s="4" t="s">
        <v>525</v>
      </c>
      <c r="D79" s="21" t="s">
        <v>751</v>
      </c>
      <c r="E79" s="4">
        <v>1</v>
      </c>
      <c r="F79" s="4">
        <v>3</v>
      </c>
      <c r="G79" s="4">
        <v>6</v>
      </c>
      <c r="H79" s="4">
        <f t="shared" si="12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13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14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15"/>
        <v>0;0;0;0;0;0;0</v>
      </c>
      <c r="AW79" s="52" t="s">
        <v>830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93</v>
      </c>
      <c r="C80" s="4" t="s">
        <v>526</v>
      </c>
      <c r="D80" s="21" t="s">
        <v>751</v>
      </c>
      <c r="E80" s="4">
        <v>1</v>
      </c>
      <c r="F80" s="4">
        <v>3</v>
      </c>
      <c r="G80" s="4">
        <v>5</v>
      </c>
      <c r="H80" s="4">
        <f t="shared" si="12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13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14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15"/>
        <v>0;0;0;0;0;0;0</v>
      </c>
      <c r="AW80" s="52" t="s">
        <v>830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94</v>
      </c>
      <c r="C81" s="4" t="s">
        <v>345</v>
      </c>
      <c r="D81" s="21" t="s">
        <v>954</v>
      </c>
      <c r="E81" s="4">
        <v>3</v>
      </c>
      <c r="F81" s="4">
        <v>11</v>
      </c>
      <c r="G81" s="4">
        <v>6</v>
      </c>
      <c r="H81" s="4">
        <f t="shared" si="12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13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1082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14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15"/>
        <v>0;0;0;0;0;0;0</v>
      </c>
      <c r="AW81" s="52" t="s">
        <v>830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95</v>
      </c>
      <c r="C82" s="4" t="s">
        <v>346</v>
      </c>
      <c r="D82" s="21"/>
      <c r="E82" s="4">
        <v>5</v>
      </c>
      <c r="F82" s="4">
        <v>11</v>
      </c>
      <c r="G82" s="4">
        <v>2</v>
      </c>
      <c r="H82" s="4">
        <f t="shared" si="12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13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1014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14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15"/>
        <v>0;0;0;0;0;0;0</v>
      </c>
      <c r="AW82" s="52" t="s">
        <v>830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96</v>
      </c>
      <c r="C83" s="4" t="s">
        <v>527</v>
      </c>
      <c r="D83" s="21"/>
      <c r="E83" s="4">
        <v>3</v>
      </c>
      <c r="F83" s="4">
        <v>9</v>
      </c>
      <c r="G83" s="4">
        <v>0</v>
      </c>
      <c r="H83" s="4">
        <f t="shared" si="12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13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943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14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15"/>
        <v>0;0;0;0.3;0;0;0</v>
      </c>
      <c r="AW83" s="52" t="s">
        <v>830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835</v>
      </c>
      <c r="C84" s="4" t="s">
        <v>836</v>
      </c>
      <c r="D84" s="21" t="s">
        <v>837</v>
      </c>
      <c r="E84" s="10">
        <v>3</v>
      </c>
      <c r="F84" s="10">
        <v>2</v>
      </c>
      <c r="G84" s="10">
        <v>4</v>
      </c>
      <c r="H84" s="23">
        <f t="shared" si="12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13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857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14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15"/>
        <v>0;0;0;0;0;0;0</v>
      </c>
      <c r="AW84" s="53" t="s">
        <v>830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841</v>
      </c>
      <c r="C85" s="10" t="s">
        <v>840</v>
      </c>
      <c r="D85" s="21" t="s">
        <v>842</v>
      </c>
      <c r="E85" s="10">
        <v>6</v>
      </c>
      <c r="F85" s="10">
        <v>1</v>
      </c>
      <c r="G85" s="10">
        <v>3</v>
      </c>
      <c r="H85" s="23">
        <f t="shared" si="12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13"/>
        <v>10</v>
      </c>
      <c r="U85" s="10">
        <v>10</v>
      </c>
      <c r="V85" s="10">
        <v>10</v>
      </c>
      <c r="W85" s="10">
        <v>0</v>
      </c>
      <c r="X85" s="10" t="s">
        <v>698</v>
      </c>
      <c r="Y85" s="10" t="s">
        <v>862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14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15"/>
        <v>0;0;0;0;0;0;0</v>
      </c>
      <c r="AW85" s="53" t="s">
        <v>830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843</v>
      </c>
      <c r="C86" s="10" t="s">
        <v>844</v>
      </c>
      <c r="D86" s="21" t="s">
        <v>847</v>
      </c>
      <c r="E86" s="10">
        <v>4</v>
      </c>
      <c r="F86" s="10">
        <v>1</v>
      </c>
      <c r="G86" s="10">
        <v>3</v>
      </c>
      <c r="H86" s="23">
        <f t="shared" si="12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13"/>
        <v>10</v>
      </c>
      <c r="U86" s="10">
        <v>10</v>
      </c>
      <c r="V86" s="10">
        <v>10</v>
      </c>
      <c r="W86" s="10">
        <v>0</v>
      </c>
      <c r="X86" s="10" t="s">
        <v>222</v>
      </c>
      <c r="Y86" s="10" t="s">
        <v>856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14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15"/>
        <v>0;0;0;0;0;0;0</v>
      </c>
      <c r="AW86" s="53" t="s">
        <v>830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98</v>
      </c>
      <c r="C87" s="4" t="s">
        <v>528</v>
      </c>
      <c r="D87" s="21" t="s">
        <v>1098</v>
      </c>
      <c r="E87" s="4">
        <v>3</v>
      </c>
      <c r="F87" s="4">
        <v>8</v>
      </c>
      <c r="G87" s="4">
        <v>4</v>
      </c>
      <c r="H87" s="4">
        <f t="shared" si="12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13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1047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14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15"/>
        <v>0;0;0;0;0.5;0;0</v>
      </c>
      <c r="AW87" s="52" t="s">
        <v>830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99</v>
      </c>
      <c r="C88" s="4" t="s">
        <v>347</v>
      </c>
      <c r="D88" s="21"/>
      <c r="E88" s="4">
        <v>2</v>
      </c>
      <c r="F88" s="4">
        <v>8</v>
      </c>
      <c r="G88" s="4">
        <v>0</v>
      </c>
      <c r="H88" s="4">
        <f t="shared" si="12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13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968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14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15"/>
        <v>0;0;0;0;0;0;0</v>
      </c>
      <c r="AW88" s="52" t="s">
        <v>830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100</v>
      </c>
      <c r="C89" s="4" t="s">
        <v>348</v>
      </c>
      <c r="D89" s="21"/>
      <c r="E89" s="4">
        <v>2</v>
      </c>
      <c r="F89" s="4">
        <v>8</v>
      </c>
      <c r="G89" s="4">
        <v>0</v>
      </c>
      <c r="H89" s="4">
        <f t="shared" si="12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13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861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14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15"/>
        <v>0;0;0;0;0;0;0</v>
      </c>
      <c r="AW89" s="52" t="s">
        <v>830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102</v>
      </c>
      <c r="C90" s="4" t="s">
        <v>349</v>
      </c>
      <c r="D90" s="21"/>
      <c r="E90" s="4">
        <v>4</v>
      </c>
      <c r="F90" s="4">
        <v>8</v>
      </c>
      <c r="G90" s="4">
        <v>0</v>
      </c>
      <c r="H90" s="4">
        <f t="shared" si="12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13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1059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14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15"/>
        <v>0;0;0;0;0;0;0</v>
      </c>
      <c r="AW90" s="52" t="s">
        <v>830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104</v>
      </c>
      <c r="C91" s="4" t="s">
        <v>529</v>
      </c>
      <c r="D91" s="21" t="s">
        <v>990</v>
      </c>
      <c r="E91" s="4">
        <v>3</v>
      </c>
      <c r="F91" s="4">
        <v>8</v>
      </c>
      <c r="G91" s="4">
        <v>0</v>
      </c>
      <c r="H91" s="4">
        <f t="shared" si="12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13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994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14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15"/>
        <v>0;0;0;0;0;0;0</v>
      </c>
      <c r="AW91" s="52" t="s">
        <v>830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105</v>
      </c>
      <c r="C92" s="4" t="s">
        <v>530</v>
      </c>
      <c r="D92" s="21"/>
      <c r="E92" s="4">
        <v>2</v>
      </c>
      <c r="F92" s="4">
        <v>8</v>
      </c>
      <c r="G92" s="4">
        <v>0</v>
      </c>
      <c r="H92" s="4">
        <f t="shared" si="12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13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882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14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15"/>
        <v>0;0;0;0;0;0;0</v>
      </c>
      <c r="AW92" s="52" t="s">
        <v>830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106</v>
      </c>
      <c r="C93" s="4" t="s">
        <v>531</v>
      </c>
      <c r="D93" s="21"/>
      <c r="E93" s="4">
        <v>2</v>
      </c>
      <c r="F93" s="4">
        <v>13</v>
      </c>
      <c r="G93" s="4">
        <v>0</v>
      </c>
      <c r="H93" s="4">
        <f t="shared" si="12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13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14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15"/>
        <v>0;0;0;0;0;0;0</v>
      </c>
      <c r="AW93" s="52" t="s">
        <v>830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108</v>
      </c>
      <c r="C94" s="4" t="s">
        <v>532</v>
      </c>
      <c r="D94" s="21" t="s">
        <v>847</v>
      </c>
      <c r="E94" s="4">
        <v>5</v>
      </c>
      <c r="F94" s="4">
        <v>5</v>
      </c>
      <c r="G94" s="4">
        <v>3</v>
      </c>
      <c r="H94" s="4">
        <f t="shared" si="12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13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1011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14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15"/>
        <v>0;0;0;0;0;0;0</v>
      </c>
      <c r="AW94" s="52" t="s">
        <v>830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109</v>
      </c>
      <c r="C95" s="4" t="s">
        <v>533</v>
      </c>
      <c r="D95" s="21"/>
      <c r="E95" s="4">
        <v>3</v>
      </c>
      <c r="F95" s="4">
        <v>13</v>
      </c>
      <c r="G95" s="4">
        <v>6</v>
      </c>
      <c r="H95" s="4">
        <f t="shared" si="12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13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14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15"/>
        <v>0;0;0;0;0;0;0</v>
      </c>
      <c r="AW95" s="52" t="s">
        <v>830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110</v>
      </c>
      <c r="C96" s="4" t="s">
        <v>534</v>
      </c>
      <c r="D96" s="21"/>
      <c r="E96" s="4">
        <v>4</v>
      </c>
      <c r="F96" s="4">
        <v>14</v>
      </c>
      <c r="G96" s="4">
        <v>4</v>
      </c>
      <c r="H96" s="4">
        <f t="shared" si="12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13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1024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14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15"/>
        <v>0;0;0;0;0;0;0</v>
      </c>
      <c r="AW96" s="52" t="s">
        <v>830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111</v>
      </c>
      <c r="C97" s="4" t="s">
        <v>535</v>
      </c>
      <c r="D97" s="21" t="s">
        <v>750</v>
      </c>
      <c r="E97" s="4">
        <v>6</v>
      </c>
      <c r="F97" s="4">
        <v>11</v>
      </c>
      <c r="G97" s="4">
        <v>0</v>
      </c>
      <c r="H97" s="4">
        <f t="shared" si="12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13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1051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14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15"/>
        <v>0;0;0;0;0;0;0</v>
      </c>
      <c r="AW97" s="52" t="s">
        <v>830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51000233</v>
      </c>
      <c r="B98" s="4" t="s">
        <v>247</v>
      </c>
      <c r="C98" s="4" t="s">
        <v>629</v>
      </c>
      <c r="D98" s="21" t="s">
        <v>1050</v>
      </c>
      <c r="E98" s="4">
        <v>2</v>
      </c>
      <c r="F98" s="4">
        <v>11</v>
      </c>
      <c r="G98" s="4">
        <v>1</v>
      </c>
      <c r="H98" s="4">
        <f t="shared" si="12"/>
        <v>2</v>
      </c>
      <c r="I98" s="4">
        <v>2</v>
      </c>
      <c r="J98" s="4">
        <v>0</v>
      </c>
      <c r="K98" s="4">
        <v>0</v>
      </c>
      <c r="L98" s="4">
        <v>-12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13"/>
        <v>3</v>
      </c>
      <c r="U98" s="4">
        <v>10</v>
      </c>
      <c r="V98" s="4">
        <v>15</v>
      </c>
      <c r="W98" s="4">
        <v>0</v>
      </c>
      <c r="X98" s="4" t="s">
        <v>12</v>
      </c>
      <c r="Y98" s="4" t="s">
        <v>1054</v>
      </c>
      <c r="Z98" s="39">
        <v>55600013</v>
      </c>
      <c r="AA98" s="20">
        <v>100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15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14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15"/>
        <v>0;0;0;0;0;0;0</v>
      </c>
      <c r="AW98" s="52" t="s">
        <v>830</v>
      </c>
      <c r="AX98" s="52"/>
      <c r="AY98" s="4">
        <v>6</v>
      </c>
      <c r="AZ98" s="4">
        <v>233</v>
      </c>
      <c r="BA98" s="4"/>
      <c r="BB98" s="20">
        <v>0</v>
      </c>
      <c r="BC98" s="21">
        <v>0</v>
      </c>
      <c r="BD98" s="27">
        <v>0.47704920000000001</v>
      </c>
    </row>
    <row r="99" spans="1:56">
      <c r="A99">
        <v>51000096</v>
      </c>
      <c r="B99" s="4" t="s">
        <v>113</v>
      </c>
      <c r="C99" s="4" t="s">
        <v>537</v>
      </c>
      <c r="D99" s="21"/>
      <c r="E99" s="4">
        <v>2</v>
      </c>
      <c r="F99" s="4">
        <v>13</v>
      </c>
      <c r="G99" s="4">
        <v>3</v>
      </c>
      <c r="H99" s="4">
        <f t="shared" si="12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13"/>
        <v>4</v>
      </c>
      <c r="U99" s="4">
        <v>35</v>
      </c>
      <c r="V99" s="4">
        <v>0</v>
      </c>
      <c r="W99" s="4">
        <v>12</v>
      </c>
      <c r="X99" s="4" t="s">
        <v>739</v>
      </c>
      <c r="Y99" s="4" t="s">
        <v>945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14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15"/>
        <v>0;0;0;0;0;0;0</v>
      </c>
      <c r="AW99" s="52" t="s">
        <v>830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418</v>
      </c>
      <c r="C100" s="4" t="s">
        <v>419</v>
      </c>
      <c r="D100" s="21"/>
      <c r="E100" s="4">
        <v>2</v>
      </c>
      <c r="F100" s="4">
        <v>6</v>
      </c>
      <c r="G100" s="4">
        <v>0</v>
      </c>
      <c r="H100" s="4">
        <f t="shared" si="12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13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978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14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15"/>
        <v>0;0;0;0;0;0;0</v>
      </c>
      <c r="AW100" s="52" t="s">
        <v>830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415</v>
      </c>
      <c r="C101" s="4" t="s">
        <v>539</v>
      </c>
      <c r="D101" s="21"/>
      <c r="E101" s="4">
        <v>3</v>
      </c>
      <c r="F101" s="4">
        <v>1</v>
      </c>
      <c r="G101" s="4">
        <v>0</v>
      </c>
      <c r="H101" s="4">
        <f t="shared" si="12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13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14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15"/>
        <v>0;0;0;0;0;0;0</v>
      </c>
      <c r="AW101" s="52" t="s">
        <v>830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116</v>
      </c>
      <c r="C102" s="4" t="s">
        <v>540</v>
      </c>
      <c r="D102" s="21"/>
      <c r="E102" s="4">
        <v>4</v>
      </c>
      <c r="F102" s="4">
        <v>9</v>
      </c>
      <c r="G102" s="4">
        <v>0</v>
      </c>
      <c r="H102" s="4">
        <f t="shared" si="12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13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960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14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15"/>
        <v>0;0;0;0;0;0;0</v>
      </c>
      <c r="AW102" s="52" t="s">
        <v>830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117</v>
      </c>
      <c r="C103" s="4" t="s">
        <v>350</v>
      </c>
      <c r="D103" s="21" t="s">
        <v>871</v>
      </c>
      <c r="E103" s="4">
        <v>4</v>
      </c>
      <c r="F103" s="4">
        <v>16</v>
      </c>
      <c r="G103" s="4">
        <v>5</v>
      </c>
      <c r="H103" s="4">
        <f t="shared" si="12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13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869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14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15"/>
        <v>0;0;0;0;0;0;0</v>
      </c>
      <c r="AW103" s="52" t="s">
        <v>830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118</v>
      </c>
      <c r="C104" s="4" t="s">
        <v>351</v>
      </c>
      <c r="D104" s="21" t="s">
        <v>1108</v>
      </c>
      <c r="E104" s="4">
        <v>3</v>
      </c>
      <c r="F104" s="4">
        <v>10</v>
      </c>
      <c r="G104" s="4">
        <v>6</v>
      </c>
      <c r="H104" s="4">
        <f t="shared" si="12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13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1107</v>
      </c>
      <c r="Z104" s="39">
        <v>55100015</v>
      </c>
      <c r="AA104" s="20">
        <v>100</v>
      </c>
      <c r="AB104" s="20">
        <v>55100008</v>
      </c>
      <c r="AC104" s="20">
        <v>100</v>
      </c>
      <c r="AD104" s="20"/>
      <c r="AE104" s="20"/>
      <c r="AF104" s="20"/>
      <c r="AG104" s="20"/>
      <c r="AH104" s="20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14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15"/>
        <v>0;0;0;0;0;0;0</v>
      </c>
      <c r="AW104" s="52" t="s">
        <v>830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119</v>
      </c>
      <c r="C105" s="4" t="s">
        <v>541</v>
      </c>
      <c r="D105" s="21" t="s">
        <v>750</v>
      </c>
      <c r="E105" s="4">
        <v>2</v>
      </c>
      <c r="F105" s="4">
        <v>8</v>
      </c>
      <c r="G105" s="4">
        <v>0</v>
      </c>
      <c r="H105" s="4">
        <f t="shared" ref="H105:H136" si="16"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ref="T105:T136" si="17"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708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ref="AN105:AN136" si="18"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ref="AV105:AV136" si="19">CONCATENATE(AO105,";",AP105,";",AQ105,";",AR105,";",AS105,";",AT105,";",AU105)</f>
        <v>0;0;0;0;0;0;0</v>
      </c>
      <c r="AW105" s="52" t="s">
        <v>830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120</v>
      </c>
      <c r="C106" s="4" t="s">
        <v>542</v>
      </c>
      <c r="D106" s="21" t="s">
        <v>750</v>
      </c>
      <c r="E106" s="4">
        <v>1</v>
      </c>
      <c r="F106" s="4">
        <v>3</v>
      </c>
      <c r="G106" s="4">
        <v>5</v>
      </c>
      <c r="H106" s="4">
        <f t="shared" si="16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17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18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19"/>
        <v>0;0;0;0;0;0;0</v>
      </c>
      <c r="AW106" s="52" t="s">
        <v>830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121</v>
      </c>
      <c r="C107" s="4" t="s">
        <v>352</v>
      </c>
      <c r="D107" s="21" t="s">
        <v>847</v>
      </c>
      <c r="E107" s="4">
        <v>2</v>
      </c>
      <c r="F107" s="4">
        <v>16</v>
      </c>
      <c r="G107" s="4">
        <v>4</v>
      </c>
      <c r="H107" s="4">
        <f t="shared" si="16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17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863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18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19"/>
        <v>0;0;0;0;0;0;0</v>
      </c>
      <c r="AW107" s="52" t="s">
        <v>830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122</v>
      </c>
      <c r="C108" s="4" t="s">
        <v>353</v>
      </c>
      <c r="D108" s="21"/>
      <c r="E108" s="4">
        <v>6</v>
      </c>
      <c r="F108" s="4">
        <v>7</v>
      </c>
      <c r="G108" s="4">
        <v>0</v>
      </c>
      <c r="H108" s="4">
        <f t="shared" si="16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17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1052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18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19"/>
        <v>0;0;0;0;0;0;0</v>
      </c>
      <c r="AW108" s="52" t="s">
        <v>830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123</v>
      </c>
      <c r="C109" s="4" t="s">
        <v>543</v>
      </c>
      <c r="D109" s="21"/>
      <c r="E109" s="4">
        <v>2</v>
      </c>
      <c r="F109" s="4">
        <v>14</v>
      </c>
      <c r="G109" s="4">
        <v>0</v>
      </c>
      <c r="H109" s="4">
        <f t="shared" si="16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17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18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19"/>
        <v>0;0;0;0;0;0;0</v>
      </c>
      <c r="AW109" s="52" t="s">
        <v>830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125</v>
      </c>
      <c r="C110" s="4" t="s">
        <v>544</v>
      </c>
      <c r="D110" s="21"/>
      <c r="E110" s="4">
        <v>2</v>
      </c>
      <c r="F110" s="4">
        <v>14</v>
      </c>
      <c r="G110" s="4">
        <v>0</v>
      </c>
      <c r="H110" s="4">
        <f t="shared" si="16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17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906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18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19"/>
        <v>0;0;0;0;0;0;0</v>
      </c>
      <c r="AW110" s="52" t="s">
        <v>830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51000257</v>
      </c>
      <c r="B111" s="4" t="s">
        <v>260</v>
      </c>
      <c r="C111" s="4" t="s">
        <v>385</v>
      </c>
      <c r="D111" s="21" t="s">
        <v>750</v>
      </c>
      <c r="E111" s="4">
        <v>2</v>
      </c>
      <c r="F111" s="4">
        <v>8</v>
      </c>
      <c r="G111" s="4">
        <v>1</v>
      </c>
      <c r="H111" s="4">
        <f t="shared" si="16"/>
        <v>3</v>
      </c>
      <c r="I111" s="4">
        <v>2</v>
      </c>
      <c r="J111" s="4">
        <v>-2</v>
      </c>
      <c r="K111" s="4">
        <v>9</v>
      </c>
      <c r="L111" s="4">
        <v>-1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17"/>
        <v>6</v>
      </c>
      <c r="U111" s="4">
        <v>10</v>
      </c>
      <c r="V111" s="4">
        <v>20</v>
      </c>
      <c r="W111" s="4">
        <v>0</v>
      </c>
      <c r="X111" s="4" t="s">
        <v>6</v>
      </c>
      <c r="Y111" s="4" t="s">
        <v>711</v>
      </c>
      <c r="Z111" s="39">
        <v>55000269</v>
      </c>
      <c r="AA111" s="20">
        <v>100</v>
      </c>
      <c r="AB111" s="20">
        <v>55000270</v>
      </c>
      <c r="AC111" s="20">
        <v>100</v>
      </c>
      <c r="AD111" s="20"/>
      <c r="AE111" s="20"/>
      <c r="AF111" s="20"/>
      <c r="AG111" s="20"/>
      <c r="AH111" s="20" t="e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18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19"/>
        <v>0;0;0;0;0;0;0</v>
      </c>
      <c r="AW111" s="52" t="s">
        <v>830</v>
      </c>
      <c r="AX111" s="52"/>
      <c r="AY111" s="4">
        <v>6</v>
      </c>
      <c r="AZ111" s="4">
        <v>257</v>
      </c>
      <c r="BA111" s="4"/>
      <c r="BB111" s="20">
        <v>0</v>
      </c>
      <c r="BC111" s="21">
        <v>0</v>
      </c>
      <c r="BD111" s="27">
        <v>0.28032790000000002</v>
      </c>
    </row>
    <row r="112" spans="1:56">
      <c r="A112">
        <v>51000109</v>
      </c>
      <c r="B112" s="4" t="s">
        <v>129</v>
      </c>
      <c r="C112" s="4" t="s">
        <v>545</v>
      </c>
      <c r="D112" s="21"/>
      <c r="E112" s="4">
        <v>3</v>
      </c>
      <c r="F112" s="4">
        <v>2</v>
      </c>
      <c r="G112" s="4">
        <v>0</v>
      </c>
      <c r="H112" s="4">
        <f t="shared" si="16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17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18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19"/>
        <v>0;0;0;0.3;0;0;0</v>
      </c>
      <c r="AW112" s="52" t="s">
        <v>830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130</v>
      </c>
      <c r="C113" s="4" t="s">
        <v>546</v>
      </c>
      <c r="D113" s="21"/>
      <c r="E113" s="4">
        <v>2</v>
      </c>
      <c r="F113" s="4">
        <v>2</v>
      </c>
      <c r="G113" s="4">
        <v>0</v>
      </c>
      <c r="H113" s="4">
        <f t="shared" si="16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17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18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19"/>
        <v>0;0;0;0.3;0;0;0</v>
      </c>
      <c r="AW113" s="52" t="s">
        <v>830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51000074</v>
      </c>
      <c r="B114" s="4" t="s">
        <v>88</v>
      </c>
      <c r="C114" s="4" t="s">
        <v>524</v>
      </c>
      <c r="D114" s="21"/>
      <c r="E114" s="4">
        <v>3</v>
      </c>
      <c r="F114" s="4">
        <v>12</v>
      </c>
      <c r="G114" s="4">
        <v>1</v>
      </c>
      <c r="H114" s="4">
        <f t="shared" si="16"/>
        <v>2</v>
      </c>
      <c r="I114" s="4">
        <v>3</v>
      </c>
      <c r="J114" s="4">
        <v>-10</v>
      </c>
      <c r="K114" s="4">
        <v>5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17"/>
        <v>2</v>
      </c>
      <c r="U114" s="4">
        <v>10</v>
      </c>
      <c r="V114" s="4">
        <v>0</v>
      </c>
      <c r="W114" s="4">
        <v>12</v>
      </c>
      <c r="X114" s="4" t="s">
        <v>89</v>
      </c>
      <c r="Y114" s="4" t="s">
        <v>930</v>
      </c>
      <c r="Z114" s="39">
        <v>55110007</v>
      </c>
      <c r="AA114" s="20">
        <v>70</v>
      </c>
      <c r="AB114" s="20"/>
      <c r="AC114" s="20"/>
      <c r="AD114" s="20"/>
      <c r="AE114" s="20"/>
      <c r="AF114" s="20"/>
      <c r="AG114" s="20"/>
      <c r="AH114" s="20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7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18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19"/>
        <v>0;0;0;0;0;0;0</v>
      </c>
      <c r="AW114" s="52" t="s">
        <v>830</v>
      </c>
      <c r="AX114" s="52"/>
      <c r="AY114" s="4">
        <v>6</v>
      </c>
      <c r="AZ114" s="4">
        <v>74</v>
      </c>
      <c r="BA114" s="4"/>
      <c r="BB114" s="20">
        <v>0</v>
      </c>
      <c r="BC114" s="21">
        <v>0</v>
      </c>
      <c r="BD114" s="27">
        <v>0.36721310000000001</v>
      </c>
    </row>
    <row r="115" spans="1:56">
      <c r="A115">
        <v>51000112</v>
      </c>
      <c r="B115" s="4" t="s">
        <v>133</v>
      </c>
      <c r="C115" s="4" t="s">
        <v>355</v>
      </c>
      <c r="D115" s="21" t="s">
        <v>750</v>
      </c>
      <c r="E115" s="4">
        <v>7</v>
      </c>
      <c r="F115" s="4">
        <v>1</v>
      </c>
      <c r="G115" s="4">
        <v>6</v>
      </c>
      <c r="H115" s="4">
        <f t="shared" si="16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17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1005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18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19"/>
        <v>0;0;0;0;0;0;0</v>
      </c>
      <c r="AW115" s="52" t="s">
        <v>830</v>
      </c>
      <c r="AX115" s="52"/>
      <c r="AY115" s="4">
        <v>6</v>
      </c>
      <c r="AZ115" s="4">
        <v>112</v>
      </c>
      <c r="BA115" s="4" t="s">
        <v>77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416</v>
      </c>
      <c r="C116" s="4" t="s">
        <v>417</v>
      </c>
      <c r="D116" s="21" t="s">
        <v>750</v>
      </c>
      <c r="E116" s="4">
        <v>7</v>
      </c>
      <c r="F116" s="4">
        <v>1</v>
      </c>
      <c r="G116" s="4">
        <v>2</v>
      </c>
      <c r="H116" s="4">
        <f t="shared" si="16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17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1006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18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19"/>
        <v>0;0;0;0;0;0;0</v>
      </c>
      <c r="AW116" s="52" t="s">
        <v>830</v>
      </c>
      <c r="AX116" s="52"/>
      <c r="AY116" s="4">
        <v>6</v>
      </c>
      <c r="AZ116" s="4">
        <v>113</v>
      </c>
      <c r="BA116" s="4" t="s">
        <v>77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115</v>
      </c>
      <c r="C117" s="4" t="s">
        <v>538</v>
      </c>
      <c r="D117" s="21" t="s">
        <v>750</v>
      </c>
      <c r="E117" s="4">
        <v>7</v>
      </c>
      <c r="F117" s="4">
        <v>1</v>
      </c>
      <c r="G117" s="4">
        <v>3</v>
      </c>
      <c r="H117" s="4">
        <f t="shared" si="16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17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1003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18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19"/>
        <v>0;0;0;0;0;0;0</v>
      </c>
      <c r="AW117" s="52" t="s">
        <v>830</v>
      </c>
      <c r="AX117" s="52"/>
      <c r="AY117" s="4">
        <v>5</v>
      </c>
      <c r="AZ117" s="4">
        <v>114</v>
      </c>
      <c r="BA117" s="4" t="s">
        <v>77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134</v>
      </c>
      <c r="C118" s="4" t="s">
        <v>548</v>
      </c>
      <c r="D118" s="21" t="s">
        <v>750</v>
      </c>
      <c r="E118" s="4">
        <v>7</v>
      </c>
      <c r="F118" s="4">
        <v>1</v>
      </c>
      <c r="G118" s="4">
        <v>0</v>
      </c>
      <c r="H118" s="4">
        <f t="shared" si="16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17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902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18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19"/>
        <v>0;0;0;0;0;0;0</v>
      </c>
      <c r="AW118" s="52" t="s">
        <v>830</v>
      </c>
      <c r="AX118" s="52"/>
      <c r="AY118" s="4">
        <v>5</v>
      </c>
      <c r="AZ118" s="4">
        <v>115</v>
      </c>
      <c r="BA118" s="4" t="s">
        <v>77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676</v>
      </c>
      <c r="C119" s="10" t="s">
        <v>679</v>
      </c>
      <c r="D119" s="21" t="s">
        <v>939</v>
      </c>
      <c r="E119" s="10">
        <v>2</v>
      </c>
      <c r="F119" s="10">
        <v>8</v>
      </c>
      <c r="G119" s="10">
        <v>0</v>
      </c>
      <c r="H119" s="10">
        <f t="shared" si="16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17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936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18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19"/>
        <v>0;0;0;0;0;0;0</v>
      </c>
      <c r="AW119" s="52" t="s">
        <v>830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135</v>
      </c>
      <c r="C120" s="4" t="s">
        <v>549</v>
      </c>
      <c r="D120" s="21" t="s">
        <v>750</v>
      </c>
      <c r="E120" s="4">
        <v>7</v>
      </c>
      <c r="F120" s="4">
        <v>3</v>
      </c>
      <c r="G120" s="4">
        <v>5</v>
      </c>
      <c r="H120" s="4">
        <f t="shared" si="16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17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1007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18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19"/>
        <v>0;0;0;0;0;0;0</v>
      </c>
      <c r="AW120" s="52" t="s">
        <v>830</v>
      </c>
      <c r="AX120" s="52"/>
      <c r="AY120" s="4">
        <v>5</v>
      </c>
      <c r="AZ120" s="4">
        <v>117</v>
      </c>
      <c r="BA120" s="4" t="s">
        <v>77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136</v>
      </c>
      <c r="C121" s="4" t="s">
        <v>550</v>
      </c>
      <c r="D121" s="21" t="s">
        <v>750</v>
      </c>
      <c r="E121" s="4">
        <v>7</v>
      </c>
      <c r="F121" s="4">
        <v>10</v>
      </c>
      <c r="G121" s="4">
        <v>4</v>
      </c>
      <c r="H121" s="4">
        <f t="shared" si="16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17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1008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18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19"/>
        <v>0;0;0;0;0;0;0</v>
      </c>
      <c r="AW121" s="52" t="s">
        <v>830</v>
      </c>
      <c r="AX121" s="52"/>
      <c r="AY121" s="4">
        <v>6</v>
      </c>
      <c r="AZ121" s="4">
        <v>118</v>
      </c>
      <c r="BA121" s="4" t="s">
        <v>77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137</v>
      </c>
      <c r="C122" s="4" t="s">
        <v>551</v>
      </c>
      <c r="D122" s="21" t="s">
        <v>750</v>
      </c>
      <c r="E122" s="4">
        <v>2</v>
      </c>
      <c r="F122" s="4">
        <v>11</v>
      </c>
      <c r="G122" s="4">
        <v>2</v>
      </c>
      <c r="H122" s="4">
        <f t="shared" si="16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17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946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18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19"/>
        <v>0;0;0;0;0;0;0</v>
      </c>
      <c r="AW122" s="52" t="s">
        <v>830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138</v>
      </c>
      <c r="C123" s="4" t="s">
        <v>552</v>
      </c>
      <c r="D123" s="21"/>
      <c r="E123" s="4">
        <v>2</v>
      </c>
      <c r="F123" s="4">
        <v>9</v>
      </c>
      <c r="G123" s="4">
        <v>5</v>
      </c>
      <c r="H123" s="4">
        <f t="shared" si="16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17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1025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18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19"/>
        <v>0;0;0;0;0;0;0</v>
      </c>
      <c r="AW123" s="52" t="s">
        <v>830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139</v>
      </c>
      <c r="C124" s="4" t="s">
        <v>553</v>
      </c>
      <c r="D124" s="21" t="s">
        <v>879</v>
      </c>
      <c r="E124" s="4">
        <v>3</v>
      </c>
      <c r="F124" s="4">
        <v>4</v>
      </c>
      <c r="G124" s="4">
        <v>0</v>
      </c>
      <c r="H124" s="4">
        <f t="shared" si="16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17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878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18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19"/>
        <v>0;0;0;0;0;0;0</v>
      </c>
      <c r="AW124" s="52" t="s">
        <v>830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420</v>
      </c>
      <c r="C125" s="4" t="s">
        <v>554</v>
      </c>
      <c r="D125" s="21"/>
      <c r="E125" s="4">
        <v>4</v>
      </c>
      <c r="F125" s="4">
        <v>4</v>
      </c>
      <c r="G125" s="4">
        <v>0</v>
      </c>
      <c r="H125" s="4">
        <f t="shared" si="16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17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1048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18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19"/>
        <v>0;0;0;0;0;0;0</v>
      </c>
      <c r="AW125" s="52" t="s">
        <v>830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140</v>
      </c>
      <c r="C126" s="4" t="s">
        <v>356</v>
      </c>
      <c r="D126" s="21" t="s">
        <v>1046</v>
      </c>
      <c r="E126" s="4">
        <v>1</v>
      </c>
      <c r="F126" s="4">
        <v>10</v>
      </c>
      <c r="G126" s="4">
        <v>2</v>
      </c>
      <c r="H126" s="4">
        <f t="shared" si="16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17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1045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18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19"/>
        <v>0;0;0;0;0;0;0</v>
      </c>
      <c r="AW126" s="52" t="s">
        <v>830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141</v>
      </c>
      <c r="C127" s="4" t="s">
        <v>357</v>
      </c>
      <c r="D127" s="21"/>
      <c r="E127" s="4">
        <v>2</v>
      </c>
      <c r="F127" s="4">
        <v>7</v>
      </c>
      <c r="G127" s="4">
        <v>4</v>
      </c>
      <c r="H127" s="4">
        <f t="shared" si="16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17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977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18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19"/>
        <v>0;0;0;0;0;0;0</v>
      </c>
      <c r="AW127" s="52" t="s">
        <v>830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142</v>
      </c>
      <c r="C128" s="4" t="s">
        <v>555</v>
      </c>
      <c r="D128" s="21" t="s">
        <v>980</v>
      </c>
      <c r="E128" s="4">
        <v>2</v>
      </c>
      <c r="F128" s="4">
        <v>3</v>
      </c>
      <c r="G128" s="4">
        <v>3</v>
      </c>
      <c r="H128" s="4">
        <f t="shared" si="16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17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981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18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19"/>
        <v>0;0;0;0;0;0;0</v>
      </c>
      <c r="AW128" s="52" t="s">
        <v>830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51000095</v>
      </c>
      <c r="B129" s="4" t="s">
        <v>112</v>
      </c>
      <c r="C129" s="4" t="s">
        <v>536</v>
      </c>
      <c r="D129" s="21"/>
      <c r="E129" s="4">
        <v>3</v>
      </c>
      <c r="F129" s="4">
        <v>14</v>
      </c>
      <c r="G129" s="4">
        <v>1</v>
      </c>
      <c r="H129" s="4">
        <f t="shared" si="16"/>
        <v>1</v>
      </c>
      <c r="I129" s="4">
        <v>3</v>
      </c>
      <c r="J129" s="4">
        <v>-5</v>
      </c>
      <c r="K129" s="4">
        <v>10</v>
      </c>
      <c r="L129" s="4">
        <v>-9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17"/>
        <v>-0.25</v>
      </c>
      <c r="U129" s="4">
        <v>35</v>
      </c>
      <c r="V129" s="4">
        <v>0</v>
      </c>
      <c r="W129" s="4">
        <v>10</v>
      </c>
      <c r="X129" s="4" t="s">
        <v>91</v>
      </c>
      <c r="Y129" s="4" t="s">
        <v>1083</v>
      </c>
      <c r="Z129" s="39">
        <v>55510002</v>
      </c>
      <c r="AA129" s="20">
        <v>25</v>
      </c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3.75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18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19"/>
        <v>0;0;0;0;0;0;0</v>
      </c>
      <c r="AW129" s="52" t="s">
        <v>830</v>
      </c>
      <c r="AX129" s="52"/>
      <c r="AY129" s="4">
        <v>6</v>
      </c>
      <c r="AZ129" s="4">
        <v>95</v>
      </c>
      <c r="BA129" s="4"/>
      <c r="BB129" s="20">
        <v>0</v>
      </c>
      <c r="BC129" s="21">
        <v>0</v>
      </c>
      <c r="BD129" s="27">
        <v>0.51803279999999996</v>
      </c>
    </row>
    <row r="130" spans="1:56">
      <c r="A130">
        <v>51000240</v>
      </c>
      <c r="B130" s="7" t="s">
        <v>440</v>
      </c>
      <c r="C130" s="4" t="s">
        <v>378</v>
      </c>
      <c r="D130" s="21" t="s">
        <v>892</v>
      </c>
      <c r="E130" s="4">
        <v>3</v>
      </c>
      <c r="F130" s="4">
        <v>7</v>
      </c>
      <c r="G130" s="4">
        <v>1</v>
      </c>
      <c r="H130" s="4">
        <f t="shared" si="16"/>
        <v>3</v>
      </c>
      <c r="I130" s="4">
        <v>3</v>
      </c>
      <c r="J130" s="4">
        <v>-14</v>
      </c>
      <c r="K130" s="4">
        <v>3</v>
      </c>
      <c r="L130" s="4">
        <v>-3</v>
      </c>
      <c r="M130" s="4">
        <v>0</v>
      </c>
      <c r="N130" s="4">
        <v>0</v>
      </c>
      <c r="O130" s="4">
        <v>0</v>
      </c>
      <c r="P130" s="4">
        <v>-10</v>
      </c>
      <c r="Q130" s="4">
        <v>0</v>
      </c>
      <c r="R130" s="4">
        <v>10</v>
      </c>
      <c r="S130" s="4">
        <v>0</v>
      </c>
      <c r="T130" s="14">
        <f t="shared" si="17"/>
        <v>6</v>
      </c>
      <c r="U130" s="4">
        <v>30</v>
      </c>
      <c r="V130" s="4">
        <v>10</v>
      </c>
      <c r="W130" s="4">
        <v>0</v>
      </c>
      <c r="X130" s="4" t="s">
        <v>214</v>
      </c>
      <c r="Y130" s="4" t="s">
        <v>891</v>
      </c>
      <c r="Z130" s="39">
        <v>55700002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20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18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19"/>
        <v>0;0;0;0;0;0;0</v>
      </c>
      <c r="AW130" s="52" t="s">
        <v>830</v>
      </c>
      <c r="AX130" s="52"/>
      <c r="AY130" s="4">
        <v>6</v>
      </c>
      <c r="AZ130" s="4">
        <v>240</v>
      </c>
      <c r="BA130" s="4"/>
      <c r="BB130" s="20">
        <v>0</v>
      </c>
      <c r="BC130" s="21">
        <v>0</v>
      </c>
      <c r="BD130" s="27">
        <v>0.54590170000000005</v>
      </c>
    </row>
    <row r="131" spans="1:56">
      <c r="A131">
        <v>51000027</v>
      </c>
      <c r="B131" s="4" t="s">
        <v>36</v>
      </c>
      <c r="C131" s="4" t="s">
        <v>493</v>
      </c>
      <c r="D131" s="21"/>
      <c r="E131" s="4">
        <v>4</v>
      </c>
      <c r="F131" s="4">
        <v>12</v>
      </c>
      <c r="G131" s="4">
        <v>1</v>
      </c>
      <c r="H131" s="4">
        <f t="shared" si="16"/>
        <v>2</v>
      </c>
      <c r="I131" s="4">
        <v>4</v>
      </c>
      <c r="J131" s="4">
        <v>-5</v>
      </c>
      <c r="K131" s="4">
        <v>10</v>
      </c>
      <c r="L131" s="4">
        <v>-9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17"/>
        <v>2.3200000000000003</v>
      </c>
      <c r="U131" s="4">
        <v>10</v>
      </c>
      <c r="V131" s="4">
        <v>15</v>
      </c>
      <c r="W131" s="4">
        <v>0</v>
      </c>
      <c r="X131" s="4" t="s">
        <v>12</v>
      </c>
      <c r="Y131" s="4" t="s">
        <v>997</v>
      </c>
      <c r="Z131" s="20">
        <v>55500012</v>
      </c>
      <c r="AA131" s="20">
        <v>100</v>
      </c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5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18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0.3</v>
      </c>
      <c r="AT131" s="20">
        <v>0</v>
      </c>
      <c r="AU131" s="20">
        <v>0</v>
      </c>
      <c r="AV131" s="4" t="str">
        <f t="shared" si="19"/>
        <v>0;0;0;0;0.3;0;0</v>
      </c>
      <c r="AW131" s="52" t="s">
        <v>830</v>
      </c>
      <c r="AX131" s="52"/>
      <c r="AY131" s="4">
        <v>6</v>
      </c>
      <c r="AZ131" s="4">
        <v>27</v>
      </c>
      <c r="BA131" s="4"/>
      <c r="BB131" s="20">
        <v>0</v>
      </c>
      <c r="BC131" s="21">
        <v>0</v>
      </c>
      <c r="BD131" s="27">
        <v>0.58196720000000002</v>
      </c>
    </row>
    <row r="132" spans="1:56">
      <c r="A132">
        <v>51000129</v>
      </c>
      <c r="B132" s="4" t="s">
        <v>146</v>
      </c>
      <c r="C132" s="4" t="s">
        <v>559</v>
      </c>
      <c r="D132" s="21"/>
      <c r="E132" s="4">
        <v>4</v>
      </c>
      <c r="F132" s="4">
        <v>7</v>
      </c>
      <c r="G132" s="4">
        <v>3</v>
      </c>
      <c r="H132" s="4">
        <f t="shared" si="16"/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si="17"/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964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18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19"/>
        <v>0;-0.3;0;0.3;0;0;0</v>
      </c>
      <c r="AW132" s="52" t="s">
        <v>830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147</v>
      </c>
      <c r="C133" s="4" t="s">
        <v>358</v>
      </c>
      <c r="D133" s="21"/>
      <c r="E133" s="4">
        <v>4</v>
      </c>
      <c r="F133" s="4">
        <v>8</v>
      </c>
      <c r="G133" s="4">
        <v>3</v>
      </c>
      <c r="H133" s="4">
        <f t="shared" si="16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17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1056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8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9"/>
        <v>0;0;0;0;0;0;0</v>
      </c>
      <c r="AW133" s="52" t="s">
        <v>830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148</v>
      </c>
      <c r="C134" s="4" t="s">
        <v>560</v>
      </c>
      <c r="D134" s="21"/>
      <c r="E134" s="4">
        <v>3</v>
      </c>
      <c r="F134" s="4">
        <v>1</v>
      </c>
      <c r="G134" s="4">
        <v>6</v>
      </c>
      <c r="H134" s="4">
        <f t="shared" si="16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17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916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8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9"/>
        <v>0;0;0;0;0;0;0</v>
      </c>
      <c r="AW134" s="52" t="s">
        <v>830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149</v>
      </c>
      <c r="C135" s="4" t="s">
        <v>561</v>
      </c>
      <c r="D135" s="21"/>
      <c r="E135" s="4">
        <v>3</v>
      </c>
      <c r="F135" s="4">
        <v>6</v>
      </c>
      <c r="G135" s="4">
        <v>3</v>
      </c>
      <c r="H135" s="4">
        <f t="shared" si="16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17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978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8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9"/>
        <v>0;0;0;0;0;0;0</v>
      </c>
      <c r="AW135" s="52" t="s">
        <v>830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150</v>
      </c>
      <c r="C136" s="4" t="s">
        <v>562</v>
      </c>
      <c r="D136" s="21" t="s">
        <v>750</v>
      </c>
      <c r="E136" s="4">
        <v>3</v>
      </c>
      <c r="F136" s="4">
        <v>13</v>
      </c>
      <c r="G136" s="4">
        <v>3</v>
      </c>
      <c r="H136" s="4">
        <f t="shared" si="16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17"/>
        <v>9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925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8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9"/>
        <v>0;0;0;0;0;0;0</v>
      </c>
      <c r="AW136" s="52" t="s">
        <v>830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151</v>
      </c>
      <c r="C137" s="4" t="s">
        <v>563</v>
      </c>
      <c r="D137" s="21"/>
      <c r="E137" s="4">
        <v>5</v>
      </c>
      <c r="F137" s="4">
        <v>11</v>
      </c>
      <c r="G137" s="4">
        <v>0</v>
      </c>
      <c r="H137" s="4">
        <f t="shared" ref="H137:H168" si="20"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ref="T137:T168" si="21"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1026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ref="AN137:AN168" si="22"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ref="AV137:AV168" si="23">CONCATENATE(AO137,";",AP137,";",AQ137,";",AR137,";",AS137,";",AT137,";",AU137)</f>
        <v>0;0;0;0;0;0;0</v>
      </c>
      <c r="AW137" s="52" t="s">
        <v>830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152</v>
      </c>
      <c r="C138" s="4" t="s">
        <v>564</v>
      </c>
      <c r="D138" s="21" t="s">
        <v>750</v>
      </c>
      <c r="E138" s="4">
        <v>2</v>
      </c>
      <c r="F138" s="4">
        <v>10</v>
      </c>
      <c r="G138" s="4">
        <v>3</v>
      </c>
      <c r="H138" s="4">
        <f t="shared" si="20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21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933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22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23"/>
        <v>0;0;0;0;0;0;0</v>
      </c>
      <c r="AW138" s="52" t="s">
        <v>830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153</v>
      </c>
      <c r="C139" s="4" t="s">
        <v>565</v>
      </c>
      <c r="D139" s="21"/>
      <c r="E139" s="4">
        <v>3</v>
      </c>
      <c r="F139" s="4">
        <v>13</v>
      </c>
      <c r="G139" s="4">
        <v>4</v>
      </c>
      <c r="H139" s="4">
        <f t="shared" si="20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21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22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23"/>
        <v>0;0;0;0;0;0;0</v>
      </c>
      <c r="AW139" s="52" t="s">
        <v>830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154</v>
      </c>
      <c r="C140" s="4" t="s">
        <v>566</v>
      </c>
      <c r="D140" s="21" t="s">
        <v>751</v>
      </c>
      <c r="E140" s="4">
        <v>2</v>
      </c>
      <c r="F140" s="4">
        <v>12</v>
      </c>
      <c r="G140" s="4">
        <v>0</v>
      </c>
      <c r="H140" s="4">
        <f t="shared" si="20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21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22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23"/>
        <v>0;0;0;0;0;0;0</v>
      </c>
      <c r="AW140" s="52" t="s">
        <v>830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155</v>
      </c>
      <c r="C141" s="4" t="s">
        <v>421</v>
      </c>
      <c r="D141" s="21"/>
      <c r="E141" s="4">
        <v>3</v>
      </c>
      <c r="F141" s="4">
        <v>12</v>
      </c>
      <c r="G141" s="4">
        <v>0</v>
      </c>
      <c r="H141" s="4">
        <f t="shared" si="20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21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900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22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23"/>
        <v>0;0;0;0;0;0;0</v>
      </c>
      <c r="AW141" s="52" t="s">
        <v>830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156</v>
      </c>
      <c r="C142" s="4" t="s">
        <v>567</v>
      </c>
      <c r="D142" s="21"/>
      <c r="E142" s="4">
        <v>2</v>
      </c>
      <c r="F142" s="4">
        <v>2</v>
      </c>
      <c r="G142" s="4">
        <v>0</v>
      </c>
      <c r="H142" s="4">
        <f t="shared" si="20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21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22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23"/>
        <v>0;0;0;0;0;0;0</v>
      </c>
      <c r="AW142" s="52" t="s">
        <v>830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157</v>
      </c>
      <c r="C143" s="4" t="s">
        <v>568</v>
      </c>
      <c r="D143" s="21"/>
      <c r="E143" s="4">
        <v>2</v>
      </c>
      <c r="F143" s="4">
        <v>6</v>
      </c>
      <c r="G143" s="4">
        <v>0</v>
      </c>
      <c r="H143" s="4">
        <f t="shared" si="20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21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1015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22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23"/>
        <v>0;0;0;0;0;0;0</v>
      </c>
      <c r="AW143" s="52" t="s">
        <v>830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158</v>
      </c>
      <c r="C144" s="4" t="s">
        <v>359</v>
      </c>
      <c r="D144" s="21"/>
      <c r="E144" s="4">
        <v>3</v>
      </c>
      <c r="F144" s="4">
        <v>10</v>
      </c>
      <c r="G144" s="4">
        <v>0</v>
      </c>
      <c r="H144" s="4">
        <f t="shared" si="20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21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998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22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23"/>
        <v>0;0;0;0;0;0;0</v>
      </c>
      <c r="AW144" s="52" t="s">
        <v>830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159</v>
      </c>
      <c r="C145" s="4" t="s">
        <v>360</v>
      </c>
      <c r="D145" s="21" t="s">
        <v>751</v>
      </c>
      <c r="E145" s="4">
        <v>1</v>
      </c>
      <c r="F145" s="4">
        <v>10</v>
      </c>
      <c r="G145" s="4">
        <v>0</v>
      </c>
      <c r="H145" s="4">
        <f t="shared" si="20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21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22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23"/>
        <v>0;0;0;0;0;0;0</v>
      </c>
      <c r="AW145" s="52" t="s">
        <v>830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422</v>
      </c>
      <c r="C146" s="4" t="s">
        <v>569</v>
      </c>
      <c r="D146" s="21"/>
      <c r="E146" s="4">
        <v>4</v>
      </c>
      <c r="F146" s="4">
        <v>8</v>
      </c>
      <c r="G146" s="4">
        <v>2</v>
      </c>
      <c r="H146" s="4">
        <f t="shared" si="20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21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1019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22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23"/>
        <v>0;0;0;0;0.3;0;0</v>
      </c>
      <c r="AW146" s="52" t="s">
        <v>830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160</v>
      </c>
      <c r="C147" s="4" t="s">
        <v>361</v>
      </c>
      <c r="D147" s="21" t="s">
        <v>750</v>
      </c>
      <c r="E147" s="4">
        <v>3</v>
      </c>
      <c r="F147" s="4">
        <v>9</v>
      </c>
      <c r="G147" s="4">
        <v>2</v>
      </c>
      <c r="H147" s="4">
        <f t="shared" si="20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21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709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22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23"/>
        <v>0;0;0;0;0;0;0</v>
      </c>
      <c r="AW147" s="52" t="s">
        <v>830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161</v>
      </c>
      <c r="C148" s="4" t="s">
        <v>475</v>
      </c>
      <c r="D148" s="21" t="s">
        <v>986</v>
      </c>
      <c r="E148" s="4">
        <v>2</v>
      </c>
      <c r="F148" s="4">
        <v>3</v>
      </c>
      <c r="G148" s="4">
        <v>2</v>
      </c>
      <c r="H148" s="4">
        <f t="shared" si="20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21"/>
        <v>0</v>
      </c>
      <c r="U148" s="4">
        <v>30</v>
      </c>
      <c r="V148" s="4">
        <v>15</v>
      </c>
      <c r="W148" s="4">
        <v>0</v>
      </c>
      <c r="X148" s="4" t="s">
        <v>743</v>
      </c>
      <c r="Y148" s="4" t="s">
        <v>985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22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23"/>
        <v>0;0;0;0;0;0;0</v>
      </c>
      <c r="AW148" s="52" t="s">
        <v>830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51000038</v>
      </c>
      <c r="B149" s="4" t="s">
        <v>1094</v>
      </c>
      <c r="C149" s="4" t="s">
        <v>1095</v>
      </c>
      <c r="D149" s="21" t="s">
        <v>1093</v>
      </c>
      <c r="E149" s="4">
        <v>4</v>
      </c>
      <c r="F149" s="4">
        <v>8</v>
      </c>
      <c r="G149" s="4">
        <v>5</v>
      </c>
      <c r="H149" s="4">
        <f t="shared" si="20"/>
        <v>1</v>
      </c>
      <c r="I149" s="4">
        <v>4</v>
      </c>
      <c r="J149" s="4">
        <v>-15</v>
      </c>
      <c r="K149" s="4">
        <v>-5</v>
      </c>
      <c r="L149" s="4">
        <v>-5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2</v>
      </c>
      <c r="S149" s="4">
        <v>0</v>
      </c>
      <c r="T149" s="14">
        <f t="shared" si="21"/>
        <v>-1</v>
      </c>
      <c r="U149" s="4">
        <v>10</v>
      </c>
      <c r="V149" s="4">
        <v>20</v>
      </c>
      <c r="W149" s="4">
        <v>0</v>
      </c>
      <c r="X149" s="4" t="s">
        <v>1096</v>
      </c>
      <c r="Y149" s="4" t="s">
        <v>1097</v>
      </c>
      <c r="Z149" s="39">
        <v>55100011</v>
      </c>
      <c r="AA149" s="20">
        <v>100</v>
      </c>
      <c r="AB149" s="20">
        <v>55100002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14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22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23"/>
        <v>0;0;0;0;0;0;0</v>
      </c>
      <c r="AW149" s="52" t="s">
        <v>830</v>
      </c>
      <c r="AX149" s="52"/>
      <c r="AY149" s="4">
        <v>6</v>
      </c>
      <c r="AZ149" s="4">
        <v>38</v>
      </c>
      <c r="BA149" s="4"/>
      <c r="BB149" s="20">
        <v>0</v>
      </c>
      <c r="BC149" s="21">
        <v>0</v>
      </c>
      <c r="BD149" s="27">
        <v>0.2377049</v>
      </c>
    </row>
    <row r="150" spans="1:56">
      <c r="A150">
        <v>51000147</v>
      </c>
      <c r="B150" s="4" t="s">
        <v>164</v>
      </c>
      <c r="C150" s="4" t="s">
        <v>363</v>
      </c>
      <c r="D150" s="21"/>
      <c r="E150" s="4">
        <v>4</v>
      </c>
      <c r="F150" s="4">
        <v>11</v>
      </c>
      <c r="G150" s="4">
        <v>5</v>
      </c>
      <c r="H150" s="4">
        <f t="shared" si="20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21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999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22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23"/>
        <v>0;0;0;0;0;0;0</v>
      </c>
      <c r="AW150" s="52" t="s">
        <v>830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165</v>
      </c>
      <c r="C151" s="4" t="s">
        <v>570</v>
      </c>
      <c r="D151" s="21"/>
      <c r="E151" s="4">
        <v>3</v>
      </c>
      <c r="F151" s="4">
        <v>8</v>
      </c>
      <c r="G151" s="4">
        <v>4</v>
      </c>
      <c r="H151" s="4">
        <f t="shared" si="20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21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22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23"/>
        <v>0;0;0;0;0;0;0</v>
      </c>
      <c r="AW151" s="52" t="s">
        <v>830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166</v>
      </c>
      <c r="C152" s="4" t="s">
        <v>571</v>
      </c>
      <c r="D152" s="21" t="s">
        <v>751</v>
      </c>
      <c r="E152" s="4">
        <v>2</v>
      </c>
      <c r="F152" s="4">
        <v>13</v>
      </c>
      <c r="G152" s="4">
        <v>0</v>
      </c>
      <c r="H152" s="4">
        <f t="shared" si="20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21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22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23"/>
        <v>0;0;0;0;0;0;0</v>
      </c>
      <c r="AW152" s="52" t="s">
        <v>830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167</v>
      </c>
      <c r="C153" s="4" t="s">
        <v>364</v>
      </c>
      <c r="D153" s="21"/>
      <c r="E153" s="4">
        <v>2</v>
      </c>
      <c r="F153" s="4">
        <v>11</v>
      </c>
      <c r="G153" s="4">
        <v>6</v>
      </c>
      <c r="H153" s="4">
        <f t="shared" si="20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21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889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22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23"/>
        <v>0;0;0;0;0;0;0</v>
      </c>
      <c r="AW153" s="52" t="s">
        <v>830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423</v>
      </c>
      <c r="C154" s="4" t="s">
        <v>572</v>
      </c>
      <c r="D154" s="21"/>
      <c r="E154" s="4">
        <v>1</v>
      </c>
      <c r="F154" s="4">
        <v>3</v>
      </c>
      <c r="G154" s="4">
        <v>0</v>
      </c>
      <c r="H154" s="4">
        <f t="shared" si="20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21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22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23"/>
        <v>0;0;0;0;0;0;0</v>
      </c>
      <c r="AW154" s="52" t="s">
        <v>830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51000071</v>
      </c>
      <c r="B155" s="4" t="s">
        <v>84</v>
      </c>
      <c r="C155" s="4" t="s">
        <v>522</v>
      </c>
      <c r="D155" s="21"/>
      <c r="E155" s="4">
        <v>4</v>
      </c>
      <c r="F155" s="4">
        <v>7</v>
      </c>
      <c r="G155" s="4">
        <v>1</v>
      </c>
      <c r="H155" s="4">
        <f t="shared" si="20"/>
        <v>2</v>
      </c>
      <c r="I155" s="4">
        <v>4</v>
      </c>
      <c r="J155" s="4">
        <v>-40</v>
      </c>
      <c r="K155" s="4">
        <v>30</v>
      </c>
      <c r="L155" s="4">
        <v>-2</v>
      </c>
      <c r="M155" s="4">
        <v>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21"/>
        <v>3</v>
      </c>
      <c r="U155" s="4">
        <v>10</v>
      </c>
      <c r="V155" s="4">
        <v>10</v>
      </c>
      <c r="W155" s="4">
        <v>0</v>
      </c>
      <c r="X155" s="4" t="s">
        <v>6</v>
      </c>
      <c r="Y155" s="4" t="s">
        <v>997</v>
      </c>
      <c r="Z155" s="39">
        <v>55500012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5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22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23"/>
        <v>0;0;0;0;0;0;0</v>
      </c>
      <c r="AW155" s="52" t="s">
        <v>830</v>
      </c>
      <c r="AX155" s="52"/>
      <c r="AY155" s="4">
        <v>6</v>
      </c>
      <c r="AZ155" s="4">
        <v>71</v>
      </c>
      <c r="BA155" s="4"/>
      <c r="BB155" s="20">
        <v>0</v>
      </c>
      <c r="BC155" s="21">
        <v>0</v>
      </c>
      <c r="BD155" s="27">
        <v>0.70491800000000004</v>
      </c>
    </row>
    <row r="156" spans="1:56">
      <c r="A156">
        <v>51000153</v>
      </c>
      <c r="B156" s="4" t="s">
        <v>170</v>
      </c>
      <c r="C156" s="4" t="s">
        <v>574</v>
      </c>
      <c r="D156" s="21"/>
      <c r="E156" s="4">
        <v>2</v>
      </c>
      <c r="F156" s="4">
        <v>10</v>
      </c>
      <c r="G156" s="4">
        <v>2</v>
      </c>
      <c r="H156" s="4">
        <f t="shared" si="20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21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912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22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23"/>
        <v>0;0;0;0;0;0;0</v>
      </c>
      <c r="AW156" s="52" t="s">
        <v>830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171</v>
      </c>
      <c r="C157" s="4" t="s">
        <v>575</v>
      </c>
      <c r="D157" s="21" t="s">
        <v>751</v>
      </c>
      <c r="E157" s="4">
        <v>1</v>
      </c>
      <c r="F157" s="4">
        <v>11</v>
      </c>
      <c r="G157" s="4">
        <v>4</v>
      </c>
      <c r="H157" s="4">
        <f t="shared" si="20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21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22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23"/>
        <v>0;0;0;0;0;0;0</v>
      </c>
      <c r="AW157" s="52" t="s">
        <v>830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172</v>
      </c>
      <c r="C158" s="4" t="s">
        <v>576</v>
      </c>
      <c r="D158" s="21"/>
      <c r="E158" s="4">
        <v>4</v>
      </c>
      <c r="F158" s="4">
        <v>1</v>
      </c>
      <c r="G158" s="4">
        <v>6</v>
      </c>
      <c r="H158" s="4">
        <f t="shared" si="20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21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22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23"/>
        <v>0;0;0;0;0;0;0</v>
      </c>
      <c r="AW158" s="52" t="s">
        <v>830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692</v>
      </c>
      <c r="C159" s="10" t="s">
        <v>694</v>
      </c>
      <c r="D159" s="21" t="s">
        <v>806</v>
      </c>
      <c r="E159" s="10">
        <v>6</v>
      </c>
      <c r="F159" s="10">
        <v>13</v>
      </c>
      <c r="G159" s="10">
        <v>4</v>
      </c>
      <c r="H159" s="10">
        <f t="shared" si="20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21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22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23"/>
        <v>0;0;0;0;0;0;0</v>
      </c>
      <c r="AW159" s="52" t="s">
        <v>830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51000073</v>
      </c>
      <c r="B160" s="4" t="s">
        <v>87</v>
      </c>
      <c r="C160" s="4" t="s">
        <v>523</v>
      </c>
      <c r="D160" s="21" t="s">
        <v>1050</v>
      </c>
      <c r="E160" s="4">
        <v>4</v>
      </c>
      <c r="F160" s="4">
        <v>5</v>
      </c>
      <c r="G160" s="4">
        <v>1</v>
      </c>
      <c r="H160" s="4">
        <f t="shared" si="20"/>
        <v>2</v>
      </c>
      <c r="I160" s="4">
        <v>4</v>
      </c>
      <c r="J160" s="4">
        <v>-15</v>
      </c>
      <c r="K160" s="4">
        <v>-5</v>
      </c>
      <c r="L160" s="4">
        <v>3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21"/>
        <v>3.1999999999999993</v>
      </c>
      <c r="U160" s="4">
        <v>10</v>
      </c>
      <c r="V160" s="4">
        <v>10</v>
      </c>
      <c r="W160" s="4">
        <v>0</v>
      </c>
      <c r="X160" s="4" t="s">
        <v>12</v>
      </c>
      <c r="Y160" s="4" t="s">
        <v>1049</v>
      </c>
      <c r="Z160" s="39">
        <v>55100001</v>
      </c>
      <c r="AA160" s="20">
        <v>100</v>
      </c>
      <c r="AB160" s="20">
        <v>55200006</v>
      </c>
      <c r="AC160" s="20">
        <v>40</v>
      </c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18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22"/>
        <v>0;0;0;0;0</v>
      </c>
      <c r="AO160" s="20">
        <v>0</v>
      </c>
      <c r="AP160" s="20">
        <v>0.5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23"/>
        <v>0;0.5;0;0;0;0;0</v>
      </c>
      <c r="AW160" s="52" t="s">
        <v>830</v>
      </c>
      <c r="AX160" s="52"/>
      <c r="AY160" s="4">
        <v>6</v>
      </c>
      <c r="AZ160" s="4">
        <v>73</v>
      </c>
      <c r="BA160" s="4"/>
      <c r="BB160" s="20">
        <v>0</v>
      </c>
      <c r="BC160" s="21">
        <v>0</v>
      </c>
      <c r="BD160" s="27">
        <v>0.81147539999999996</v>
      </c>
    </row>
    <row r="161" spans="1:56">
      <c r="A161">
        <v>51000158</v>
      </c>
      <c r="B161" s="4" t="s">
        <v>175</v>
      </c>
      <c r="C161" s="4" t="s">
        <v>578</v>
      </c>
      <c r="D161" s="21" t="s">
        <v>751</v>
      </c>
      <c r="E161" s="4">
        <v>2</v>
      </c>
      <c r="F161" s="4">
        <v>4</v>
      </c>
      <c r="G161" s="4">
        <v>4</v>
      </c>
      <c r="H161" s="4">
        <f t="shared" si="20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21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22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23"/>
        <v>0;0;0;0;0;0;0</v>
      </c>
      <c r="AW161" s="52" t="s">
        <v>830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176</v>
      </c>
      <c r="C162" s="4" t="s">
        <v>579</v>
      </c>
      <c r="D162" s="21"/>
      <c r="E162" s="4">
        <v>2</v>
      </c>
      <c r="F162" s="4">
        <v>13</v>
      </c>
      <c r="G162" s="4">
        <v>4</v>
      </c>
      <c r="H162" s="4">
        <f t="shared" si="20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21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973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22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23"/>
        <v>0;-0.3;0;0;0;0;0</v>
      </c>
      <c r="AW162" s="52" t="s">
        <v>830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177</v>
      </c>
      <c r="C163" s="4" t="s">
        <v>580</v>
      </c>
      <c r="D163" s="21" t="s">
        <v>951</v>
      </c>
      <c r="E163" s="4">
        <v>3</v>
      </c>
      <c r="F163" s="4">
        <v>14</v>
      </c>
      <c r="G163" s="4">
        <v>4</v>
      </c>
      <c r="H163" s="4">
        <f t="shared" si="20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21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950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22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23"/>
        <v>0;0;0;0;0;0;0</v>
      </c>
      <c r="AW163" s="52" t="s">
        <v>830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178</v>
      </c>
      <c r="C164" s="4" t="s">
        <v>365</v>
      </c>
      <c r="D164" s="21"/>
      <c r="E164" s="4">
        <v>3</v>
      </c>
      <c r="F164" s="4">
        <v>2</v>
      </c>
      <c r="G164" s="4">
        <v>0</v>
      </c>
      <c r="H164" s="4">
        <f t="shared" si="20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21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927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22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23"/>
        <v>0;0;0;0;0;0;0</v>
      </c>
      <c r="AW164" s="52" t="s">
        <v>830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693</v>
      </c>
      <c r="C165" s="10" t="s">
        <v>695</v>
      </c>
      <c r="D165" s="21" t="s">
        <v>805</v>
      </c>
      <c r="E165" s="10">
        <v>7</v>
      </c>
      <c r="F165" s="10">
        <v>11</v>
      </c>
      <c r="G165" s="10">
        <v>3</v>
      </c>
      <c r="H165" s="10">
        <f t="shared" si="20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21"/>
        <v>-4</v>
      </c>
      <c r="U165" s="4">
        <v>10</v>
      </c>
      <c r="V165" s="4">
        <v>12</v>
      </c>
      <c r="W165" s="4">
        <v>0</v>
      </c>
      <c r="X165" s="10" t="s">
        <v>698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22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23"/>
        <v>0;0;0;0;0;0;0</v>
      </c>
      <c r="AW165" s="52" t="s">
        <v>830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696</v>
      </c>
      <c r="C166" s="10" t="s">
        <v>697</v>
      </c>
      <c r="D166" s="21" t="s">
        <v>804</v>
      </c>
      <c r="E166" s="10">
        <v>4</v>
      </c>
      <c r="F166" s="10">
        <v>9</v>
      </c>
      <c r="G166" s="10">
        <v>0</v>
      </c>
      <c r="H166" s="10">
        <f t="shared" si="20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21"/>
        <v>-4</v>
      </c>
      <c r="U166" s="4">
        <v>10</v>
      </c>
      <c r="V166" s="4">
        <v>12</v>
      </c>
      <c r="W166" s="4">
        <v>0</v>
      </c>
      <c r="X166" s="10" t="s">
        <v>701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22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23"/>
        <v>0;0;0;0;0;0;0</v>
      </c>
      <c r="AW166" s="52" t="s">
        <v>830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179</v>
      </c>
      <c r="C167" s="4" t="s">
        <v>581</v>
      </c>
      <c r="D167" s="21"/>
      <c r="E167" s="4">
        <v>3</v>
      </c>
      <c r="F167" s="4">
        <v>4</v>
      </c>
      <c r="G167" s="4">
        <v>0</v>
      </c>
      <c r="H167" s="4">
        <f t="shared" si="20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4">
        <f t="shared" si="21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9"/>
      <c r="AA167" s="20"/>
      <c r="AB167" s="20"/>
      <c r="AC167" s="20"/>
      <c r="AD167" s="20"/>
      <c r="AE167" s="20"/>
      <c r="AF167" s="20"/>
      <c r="AG167" s="20"/>
      <c r="AH167" s="20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22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23"/>
        <v>0;0;0;0;0;0;0</v>
      </c>
      <c r="AW167" s="52" t="s">
        <v>830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700</v>
      </c>
      <c r="C168" s="10" t="s">
        <v>699</v>
      </c>
      <c r="D168" s="21" t="s">
        <v>805</v>
      </c>
      <c r="E168" s="10">
        <v>6</v>
      </c>
      <c r="F168" s="10">
        <v>8</v>
      </c>
      <c r="G168" s="10">
        <v>0</v>
      </c>
      <c r="H168" s="10">
        <f t="shared" si="20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21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22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23"/>
        <v>0;0;0;0;0;0;0</v>
      </c>
      <c r="AW168" s="52" t="s">
        <v>830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180</v>
      </c>
      <c r="C169" s="4" t="s">
        <v>582</v>
      </c>
      <c r="D169" s="21" t="s">
        <v>847</v>
      </c>
      <c r="E169" s="4">
        <v>2</v>
      </c>
      <c r="F169" s="4">
        <v>16</v>
      </c>
      <c r="G169" s="4">
        <v>0</v>
      </c>
      <c r="H169" s="4">
        <f t="shared" ref="H169:H195" si="24"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ref="T169:T200" si="25"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853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ref="AN169:AN200" si="26"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ref="AV169:AV200" si="27">CONCATENATE(AO169,";",AP169,";",AQ169,";",AR169,";",AS169,";",AT169,";",AU169)</f>
        <v>0;0;0;0;0;0;0</v>
      </c>
      <c r="AW169" s="52" t="s">
        <v>830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181</v>
      </c>
      <c r="C170" s="4" t="s">
        <v>366</v>
      </c>
      <c r="D170" s="21" t="s">
        <v>847</v>
      </c>
      <c r="E170" s="4">
        <v>2</v>
      </c>
      <c r="F170" s="4">
        <v>16</v>
      </c>
      <c r="G170" s="4">
        <v>2</v>
      </c>
      <c r="H170" s="4">
        <f t="shared" si="24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25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852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26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27"/>
        <v>0;0;0;0;0;0;0</v>
      </c>
      <c r="AW170" s="52" t="s">
        <v>830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182</v>
      </c>
      <c r="C171" s="4" t="s">
        <v>583</v>
      </c>
      <c r="D171" s="21"/>
      <c r="E171" s="4">
        <v>1</v>
      </c>
      <c r="F171" s="4">
        <v>11</v>
      </c>
      <c r="G171" s="4">
        <v>2</v>
      </c>
      <c r="H171" s="4">
        <f t="shared" si="24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25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895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26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27"/>
        <v>0;0;0;0;0;0;0</v>
      </c>
      <c r="AW171" s="52" t="s">
        <v>830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183</v>
      </c>
      <c r="C172" s="4" t="s">
        <v>584</v>
      </c>
      <c r="D172" s="21" t="s">
        <v>1104</v>
      </c>
      <c r="E172" s="4">
        <v>4</v>
      </c>
      <c r="F172" s="4">
        <v>6</v>
      </c>
      <c r="G172" s="4">
        <v>5</v>
      </c>
      <c r="H172" s="4">
        <f t="shared" si="24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25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1103</v>
      </c>
      <c r="Z172" s="39">
        <v>55510018</v>
      </c>
      <c r="AA172" s="20">
        <v>15</v>
      </c>
      <c r="AB172" s="20">
        <v>55500004</v>
      </c>
      <c r="AC172" s="20">
        <v>100</v>
      </c>
      <c r="AD172" s="20"/>
      <c r="AE172" s="20"/>
      <c r="AF172" s="20"/>
      <c r="AG172" s="20"/>
      <c r="AH172" s="20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26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27"/>
        <v>0;0;0;0;0;0;0</v>
      </c>
      <c r="AW172" s="52" t="s">
        <v>830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184</v>
      </c>
      <c r="C173" s="4" t="s">
        <v>585</v>
      </c>
      <c r="D173" s="21" t="s">
        <v>1034</v>
      </c>
      <c r="E173" s="4">
        <v>2</v>
      </c>
      <c r="F173" s="4">
        <v>8</v>
      </c>
      <c r="G173" s="4">
        <v>0</v>
      </c>
      <c r="H173" s="4">
        <f t="shared" si="24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25"/>
        <v>-5.0000000000000711E-2</v>
      </c>
      <c r="U173" s="4">
        <v>30</v>
      </c>
      <c r="V173" s="4">
        <v>15</v>
      </c>
      <c r="W173" s="4">
        <v>0</v>
      </c>
      <c r="X173" s="4" t="s">
        <v>741</v>
      </c>
      <c r="Y173" s="4" t="s">
        <v>1033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26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27"/>
        <v>0;0;0;0;0;0;0.5</v>
      </c>
      <c r="AW173" s="52" t="s">
        <v>830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186</v>
      </c>
      <c r="C174" s="4" t="s">
        <v>586</v>
      </c>
      <c r="D174" s="21" t="s">
        <v>893</v>
      </c>
      <c r="E174" s="4">
        <v>3</v>
      </c>
      <c r="F174" s="4">
        <v>10</v>
      </c>
      <c r="G174" s="4">
        <v>4</v>
      </c>
      <c r="H174" s="4">
        <f t="shared" si="24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25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894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26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27"/>
        <v>0;0;0;0;0;0;0.3</v>
      </c>
      <c r="AW174" s="52" t="s">
        <v>830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51000152</v>
      </c>
      <c r="B175" s="4" t="s">
        <v>169</v>
      </c>
      <c r="C175" s="4" t="s">
        <v>573</v>
      </c>
      <c r="D175" s="21" t="s">
        <v>1086</v>
      </c>
      <c r="E175" s="4">
        <v>3</v>
      </c>
      <c r="F175" s="4">
        <v>3</v>
      </c>
      <c r="G175" s="4">
        <v>1</v>
      </c>
      <c r="H175" s="4">
        <f t="shared" si="24"/>
        <v>1</v>
      </c>
      <c r="I175" s="4">
        <v>3</v>
      </c>
      <c r="J175" s="4">
        <v>3</v>
      </c>
      <c r="K175" s="4">
        <v>-8</v>
      </c>
      <c r="L175" s="4">
        <v>-7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25"/>
        <v>-0.67999999999999972</v>
      </c>
      <c r="U175" s="4">
        <v>40</v>
      </c>
      <c r="V175" s="4">
        <v>15</v>
      </c>
      <c r="W175" s="4">
        <v>0</v>
      </c>
      <c r="X175" s="4" t="s">
        <v>747</v>
      </c>
      <c r="Y175" s="4" t="s">
        <v>1085</v>
      </c>
      <c r="Z175" s="39">
        <v>55100013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10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26"/>
        <v>0;0;0;0;0</v>
      </c>
      <c r="AO175" s="20">
        <v>0</v>
      </c>
      <c r="AP175" s="20">
        <v>0.3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27"/>
        <v>0;0.3;0;0;0;0;0</v>
      </c>
      <c r="AW175" s="52" t="s">
        <v>830</v>
      </c>
      <c r="AX175" s="52"/>
      <c r="AY175" s="4">
        <v>6</v>
      </c>
      <c r="AZ175" s="4">
        <v>152</v>
      </c>
      <c r="BA175" s="4"/>
      <c r="BB175" s="20">
        <v>0</v>
      </c>
      <c r="BC175" s="21">
        <v>0</v>
      </c>
      <c r="BD175" s="27">
        <v>0.58688530000000005</v>
      </c>
    </row>
    <row r="176" spans="1:56">
      <c r="A176">
        <v>51000157</v>
      </c>
      <c r="B176" s="4" t="s">
        <v>173</v>
      </c>
      <c r="C176" s="4" t="s">
        <v>577</v>
      </c>
      <c r="D176" s="21"/>
      <c r="E176" s="4">
        <v>4</v>
      </c>
      <c r="F176" s="4">
        <v>10</v>
      </c>
      <c r="G176" s="4">
        <v>1</v>
      </c>
      <c r="H176" s="4">
        <f t="shared" si="24"/>
        <v>1</v>
      </c>
      <c r="I176" s="4">
        <v>4</v>
      </c>
      <c r="J176" s="4">
        <v>-10</v>
      </c>
      <c r="K176" s="4">
        <v>15</v>
      </c>
      <c r="L176" s="4">
        <v>-7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25"/>
        <v>-2</v>
      </c>
      <c r="U176" s="4">
        <v>10</v>
      </c>
      <c r="V176" s="4">
        <v>5</v>
      </c>
      <c r="W176" s="4">
        <v>0</v>
      </c>
      <c r="X176" s="4" t="s">
        <v>174</v>
      </c>
      <c r="Y176" s="4"/>
      <c r="Z176" s="39"/>
      <c r="AA176" s="20"/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26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27"/>
        <v>0;0;0;0;0;0;0</v>
      </c>
      <c r="AW176" s="52" t="s">
        <v>830</v>
      </c>
      <c r="AX176" s="52"/>
      <c r="AY176" s="4">
        <v>6</v>
      </c>
      <c r="AZ176" s="4">
        <v>157</v>
      </c>
      <c r="BA176" s="4"/>
      <c r="BB176" s="20">
        <v>0</v>
      </c>
      <c r="BC176" s="21">
        <v>0</v>
      </c>
      <c r="BD176" s="27">
        <v>0.94098360000000003</v>
      </c>
    </row>
    <row r="177" spans="1:56">
      <c r="A177">
        <v>51000174</v>
      </c>
      <c r="B177" s="4" t="s">
        <v>189</v>
      </c>
      <c r="C177" s="4" t="s">
        <v>334</v>
      </c>
      <c r="D177" s="21" t="s">
        <v>879</v>
      </c>
      <c r="E177" s="4">
        <v>2</v>
      </c>
      <c r="F177" s="4">
        <v>10</v>
      </c>
      <c r="G177" s="4">
        <v>0</v>
      </c>
      <c r="H177" s="4">
        <f t="shared" si="24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25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880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26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27"/>
        <v>0;0;0;0;0;0;0</v>
      </c>
      <c r="AW177" s="52" t="s">
        <v>830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190</v>
      </c>
      <c r="C178" s="4" t="s">
        <v>589</v>
      </c>
      <c r="D178" s="21" t="s">
        <v>750</v>
      </c>
      <c r="E178" s="4">
        <v>4</v>
      </c>
      <c r="F178" s="4">
        <v>1</v>
      </c>
      <c r="G178" s="4">
        <v>5</v>
      </c>
      <c r="H178" s="4">
        <f t="shared" si="24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25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1027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26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27"/>
        <v>0;0;0;0;0;0.3;0</v>
      </c>
      <c r="AW178" s="52" t="s">
        <v>830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191</v>
      </c>
      <c r="C179" s="4" t="s">
        <v>367</v>
      </c>
      <c r="D179" s="21"/>
      <c r="E179" s="4">
        <v>2</v>
      </c>
      <c r="F179" s="4">
        <v>7</v>
      </c>
      <c r="G179" s="4">
        <v>0</v>
      </c>
      <c r="H179" s="4">
        <f t="shared" si="24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25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926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26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27"/>
        <v>0;0;0;0;0;0;0</v>
      </c>
      <c r="AW179" s="52" t="s">
        <v>830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424</v>
      </c>
      <c r="C180" s="4" t="s">
        <v>590</v>
      </c>
      <c r="D180" s="21"/>
      <c r="E180" s="4">
        <v>5</v>
      </c>
      <c r="F180" s="4">
        <v>11</v>
      </c>
      <c r="G180" s="4">
        <v>3</v>
      </c>
      <c r="H180" s="4">
        <f t="shared" si="24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25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1032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26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27"/>
        <v>0;0;0;0.3;0;0;0</v>
      </c>
      <c r="AW180" s="52" t="s">
        <v>830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192</v>
      </c>
      <c r="C181" s="4" t="s">
        <v>591</v>
      </c>
      <c r="D181" s="21" t="s">
        <v>749</v>
      </c>
      <c r="E181" s="4">
        <v>6</v>
      </c>
      <c r="F181" s="4">
        <v>11</v>
      </c>
      <c r="G181" s="4">
        <v>4</v>
      </c>
      <c r="H181" s="4">
        <f t="shared" si="24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25"/>
        <v>33</v>
      </c>
      <c r="U181" s="4">
        <v>10</v>
      </c>
      <c r="V181" s="4">
        <v>10</v>
      </c>
      <c r="W181" s="4">
        <v>0</v>
      </c>
      <c r="X181" s="7" t="s">
        <v>661</v>
      </c>
      <c r="Y181" s="4" t="s">
        <v>816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26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27"/>
        <v>0;0;0;0;0;0;0</v>
      </c>
      <c r="AW181" s="52" t="s">
        <v>830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193</v>
      </c>
      <c r="C182" s="4" t="s">
        <v>592</v>
      </c>
      <c r="D182" s="21"/>
      <c r="E182" s="4">
        <v>2</v>
      </c>
      <c r="F182" s="4">
        <v>6</v>
      </c>
      <c r="G182" s="4">
        <v>2</v>
      </c>
      <c r="H182" s="4">
        <f t="shared" si="24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4">
        <f t="shared" si="25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1101</v>
      </c>
      <c r="Z182" s="39">
        <v>55610003</v>
      </c>
      <c r="AA182" s="20">
        <v>100</v>
      </c>
      <c r="AB182" s="20"/>
      <c r="AC182" s="20"/>
      <c r="AD182" s="20"/>
      <c r="AE182" s="20"/>
      <c r="AF182" s="20"/>
      <c r="AG182" s="20"/>
      <c r="AH182" s="20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26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27"/>
        <v>0;0;0;0;0;0;0</v>
      </c>
      <c r="AW182" s="52" t="s">
        <v>830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194</v>
      </c>
      <c r="C183" s="4" t="s">
        <v>593</v>
      </c>
      <c r="D183" s="21" t="s">
        <v>750</v>
      </c>
      <c r="E183" s="4">
        <v>6</v>
      </c>
      <c r="F183" s="4">
        <v>1</v>
      </c>
      <c r="G183" s="4">
        <v>3</v>
      </c>
      <c r="H183" s="4">
        <f t="shared" si="24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25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754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26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27"/>
        <v>0;0;0;0;0;0;0</v>
      </c>
      <c r="AW183" s="52" t="s">
        <v>830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425</v>
      </c>
      <c r="C184" s="4" t="s">
        <v>594</v>
      </c>
      <c r="D184" s="21" t="s">
        <v>1080</v>
      </c>
      <c r="E184" s="4">
        <v>3</v>
      </c>
      <c r="F184" s="4">
        <v>5</v>
      </c>
      <c r="G184" s="4">
        <v>3</v>
      </c>
      <c r="H184" s="4">
        <f t="shared" si="24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25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1079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26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27"/>
        <v>0;0;0.3;0;0;0;0</v>
      </c>
      <c r="AW184" s="52" t="s">
        <v>830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51000173</v>
      </c>
      <c r="B185" s="4" t="s">
        <v>188</v>
      </c>
      <c r="C185" s="4" t="s">
        <v>588</v>
      </c>
      <c r="D185" s="21" t="s">
        <v>750</v>
      </c>
      <c r="E185" s="4">
        <v>4</v>
      </c>
      <c r="F185" s="4">
        <v>5</v>
      </c>
      <c r="G185" s="4">
        <v>1</v>
      </c>
      <c r="H185" s="4">
        <f t="shared" si="24"/>
        <v>3</v>
      </c>
      <c r="I185" s="4">
        <v>4</v>
      </c>
      <c r="J185" s="4">
        <v>-14</v>
      </c>
      <c r="K185" s="4">
        <v>18</v>
      </c>
      <c r="L185" s="4">
        <v>-1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25"/>
        <v>8</v>
      </c>
      <c r="U185" s="4">
        <v>10</v>
      </c>
      <c r="V185" s="4">
        <v>15</v>
      </c>
      <c r="W185" s="4">
        <v>0</v>
      </c>
      <c r="X185" s="4" t="s">
        <v>12</v>
      </c>
      <c r="Y185" s="4" t="s">
        <v>1102</v>
      </c>
      <c r="Z185" s="39">
        <v>55610003</v>
      </c>
      <c r="AA185" s="20">
        <v>100</v>
      </c>
      <c r="AB185" s="20"/>
      <c r="AC185" s="20"/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26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27"/>
        <v>0;0;0;0;0;0;0</v>
      </c>
      <c r="AW185" s="52" t="s">
        <v>830</v>
      </c>
      <c r="AX185" s="52"/>
      <c r="AY185" s="4">
        <v>6</v>
      </c>
      <c r="AZ185" s="4">
        <v>173</v>
      </c>
      <c r="BA185" s="4"/>
      <c r="BB185" s="20">
        <v>0</v>
      </c>
      <c r="BC185" s="21">
        <v>0</v>
      </c>
      <c r="BD185" s="27">
        <v>0.57213119999999995</v>
      </c>
    </row>
    <row r="186" spans="1:56">
      <c r="A186">
        <v>51000183</v>
      </c>
      <c r="B186" s="4" t="s">
        <v>196</v>
      </c>
      <c r="C186" s="4" t="s">
        <v>595</v>
      </c>
      <c r="D186" s="21" t="s">
        <v>750</v>
      </c>
      <c r="E186" s="4">
        <v>4</v>
      </c>
      <c r="F186" s="4">
        <v>3</v>
      </c>
      <c r="G186" s="4">
        <v>3</v>
      </c>
      <c r="H186" s="4">
        <f t="shared" si="24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25"/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947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26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27"/>
        <v>0;0.3;0;0;0;0;0</v>
      </c>
      <c r="AW186" s="52" t="s">
        <v>830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197</v>
      </c>
      <c r="C187" s="4" t="s">
        <v>596</v>
      </c>
      <c r="D187" s="21"/>
      <c r="E187" s="4">
        <v>2</v>
      </c>
      <c r="F187" s="4">
        <v>14</v>
      </c>
      <c r="G187" s="4">
        <v>3</v>
      </c>
      <c r="H187" s="4">
        <f t="shared" si="24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25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888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26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27"/>
        <v>0;0;0;0;0;0;0</v>
      </c>
      <c r="AW187" s="52" t="s">
        <v>830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426</v>
      </c>
      <c r="C188" s="4" t="s">
        <v>597</v>
      </c>
      <c r="D188" s="21" t="s">
        <v>750</v>
      </c>
      <c r="E188" s="4">
        <v>5</v>
      </c>
      <c r="F188" s="4">
        <v>2</v>
      </c>
      <c r="G188" s="4">
        <v>0</v>
      </c>
      <c r="H188" s="4">
        <f t="shared" si="24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25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934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26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27"/>
        <v>0;0;0;0;0;0;0</v>
      </c>
      <c r="AW188" s="52" t="s">
        <v>830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198</v>
      </c>
      <c r="C189" s="4" t="s">
        <v>598</v>
      </c>
      <c r="D189" s="21"/>
      <c r="E189" s="4">
        <v>2</v>
      </c>
      <c r="F189" s="4">
        <v>11</v>
      </c>
      <c r="G189" s="4">
        <v>0</v>
      </c>
      <c r="H189" s="4">
        <f t="shared" si="24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25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1000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26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27"/>
        <v>0;0;0;0;0;0;0</v>
      </c>
      <c r="AW189" s="52" t="s">
        <v>830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199</v>
      </c>
      <c r="C190" s="4" t="s">
        <v>599</v>
      </c>
      <c r="D190" s="21" t="s">
        <v>751</v>
      </c>
      <c r="E190" s="4">
        <v>1</v>
      </c>
      <c r="F190" s="4">
        <v>11</v>
      </c>
      <c r="G190" s="4">
        <v>0</v>
      </c>
      <c r="H190" s="4">
        <f t="shared" si="24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25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26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27"/>
        <v>0;0;0;0;0;0;0</v>
      </c>
      <c r="AW190" s="52" t="s">
        <v>830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200</v>
      </c>
      <c r="C191" s="4" t="s">
        <v>369</v>
      </c>
      <c r="D191" s="21"/>
      <c r="E191" s="4">
        <v>5</v>
      </c>
      <c r="F191" s="4">
        <v>4</v>
      </c>
      <c r="G191" s="4">
        <v>2</v>
      </c>
      <c r="H191" s="4">
        <f t="shared" si="24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25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909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26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27"/>
        <v>0;0;0;0;0;0.3;0</v>
      </c>
      <c r="AW191" s="52" t="s">
        <v>830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201</v>
      </c>
      <c r="C192" s="4" t="s">
        <v>600</v>
      </c>
      <c r="D192" s="21" t="s">
        <v>749</v>
      </c>
      <c r="E192" s="4">
        <v>5</v>
      </c>
      <c r="F192" s="4">
        <v>7</v>
      </c>
      <c r="G192" s="4">
        <v>2</v>
      </c>
      <c r="H192" s="4">
        <f t="shared" si="24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25"/>
        <v>3</v>
      </c>
      <c r="U192" s="4">
        <v>40</v>
      </c>
      <c r="V192" s="4">
        <v>12</v>
      </c>
      <c r="W192" s="4">
        <v>0</v>
      </c>
      <c r="X192" s="4" t="s">
        <v>742</v>
      </c>
      <c r="Y192" s="4" t="s">
        <v>812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26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27"/>
        <v>0;0;0;0;0;0;0</v>
      </c>
      <c r="AW192" s="52" t="s">
        <v>830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51000039</v>
      </c>
      <c r="B193" s="4" t="s">
        <v>1091</v>
      </c>
      <c r="C193" s="4" t="s">
        <v>411</v>
      </c>
      <c r="D193" s="21" t="s">
        <v>1093</v>
      </c>
      <c r="E193" s="4">
        <v>3</v>
      </c>
      <c r="F193" s="4">
        <v>8</v>
      </c>
      <c r="G193" s="4">
        <v>6</v>
      </c>
      <c r="H193" s="4">
        <f t="shared" si="24"/>
        <v>2</v>
      </c>
      <c r="I193" s="4">
        <v>3</v>
      </c>
      <c r="J193" s="4">
        <v>-15</v>
      </c>
      <c r="K193" s="4">
        <v>0</v>
      </c>
      <c r="L193" s="4">
        <v>4</v>
      </c>
      <c r="M193" s="4">
        <v>2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25"/>
        <v>3.6799999999999997</v>
      </c>
      <c r="U193" s="4">
        <v>30</v>
      </c>
      <c r="V193" s="4">
        <v>12</v>
      </c>
      <c r="W193" s="4">
        <v>0</v>
      </c>
      <c r="X193" s="4" t="s">
        <v>50</v>
      </c>
      <c r="Y193" s="4" t="s">
        <v>1092</v>
      </c>
      <c r="Z193" s="20">
        <v>55100011</v>
      </c>
      <c r="AA193" s="20">
        <v>100</v>
      </c>
      <c r="AB193" s="20"/>
      <c r="AC193" s="20"/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26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-0.3</v>
      </c>
      <c r="AU193" s="20">
        <v>0</v>
      </c>
      <c r="AV193" s="4" t="str">
        <f t="shared" si="27"/>
        <v>0;0;0;0;0;-0.3;0</v>
      </c>
      <c r="AW193" s="52" t="s">
        <v>830</v>
      </c>
      <c r="AX193" s="52"/>
      <c r="AY193" s="4">
        <v>6</v>
      </c>
      <c r="AZ193" s="4">
        <v>39</v>
      </c>
      <c r="BA193" s="4"/>
      <c r="BB193" s="20">
        <v>0</v>
      </c>
      <c r="BC193" s="21">
        <v>0</v>
      </c>
      <c r="BD193" s="27">
        <v>0.57868850000000005</v>
      </c>
    </row>
    <row r="194" spans="1:56">
      <c r="A194">
        <v>51000191</v>
      </c>
      <c r="B194" s="4" t="s">
        <v>202</v>
      </c>
      <c r="C194" s="4" t="s">
        <v>602</v>
      </c>
      <c r="D194" s="21" t="s">
        <v>962</v>
      </c>
      <c r="E194" s="4">
        <v>5</v>
      </c>
      <c r="F194" s="4">
        <v>5</v>
      </c>
      <c r="G194" s="4">
        <v>0</v>
      </c>
      <c r="H194" s="4">
        <f t="shared" si="24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25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963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26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27"/>
        <v>0;0;0;0;0;0;0</v>
      </c>
      <c r="AW194" s="52" t="s">
        <v>830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51000190</v>
      </c>
      <c r="B195" s="7" t="s">
        <v>427</v>
      </c>
      <c r="C195" s="4" t="s">
        <v>601</v>
      </c>
      <c r="D195" s="21" t="s">
        <v>990</v>
      </c>
      <c r="E195" s="4">
        <v>5</v>
      </c>
      <c r="F195" s="4">
        <v>5</v>
      </c>
      <c r="G195" s="4">
        <v>6</v>
      </c>
      <c r="H195" s="4">
        <f t="shared" si="24"/>
        <v>3</v>
      </c>
      <c r="I195" s="4">
        <v>5</v>
      </c>
      <c r="J195" s="4">
        <v>-15</v>
      </c>
      <c r="K195" s="4">
        <v>10</v>
      </c>
      <c r="L195" s="4">
        <v>-15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25"/>
        <v>6</v>
      </c>
      <c r="U195" s="4">
        <v>10</v>
      </c>
      <c r="V195" s="4">
        <v>12</v>
      </c>
      <c r="W195" s="4">
        <v>0</v>
      </c>
      <c r="X195" s="4" t="s">
        <v>2</v>
      </c>
      <c r="Y195" s="4" t="s">
        <v>991</v>
      </c>
      <c r="Z195" s="39">
        <v>55100011</v>
      </c>
      <c r="AA195" s="20">
        <v>100</v>
      </c>
      <c r="AB195" s="20">
        <v>55600007</v>
      </c>
      <c r="AC195" s="20">
        <v>100</v>
      </c>
      <c r="AD195" s="20"/>
      <c r="AE195" s="20"/>
      <c r="AF195" s="20"/>
      <c r="AG195" s="20"/>
      <c r="AH195" s="20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26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26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27"/>
        <v>0;0;0;0;0;0;0</v>
      </c>
      <c r="AW195" s="52" t="s">
        <v>830</v>
      </c>
      <c r="AX195" s="52"/>
      <c r="AY195" s="4">
        <v>6</v>
      </c>
      <c r="AZ195" s="4">
        <v>190</v>
      </c>
      <c r="BA195" s="4"/>
      <c r="BB195" s="20">
        <v>0</v>
      </c>
      <c r="BC195" s="21">
        <v>0</v>
      </c>
      <c r="BD195" s="27">
        <v>0.8180328</v>
      </c>
    </row>
    <row r="196" spans="1:56">
      <c r="A196">
        <v>51000193</v>
      </c>
      <c r="B196" s="4" t="s">
        <v>205</v>
      </c>
      <c r="C196" s="4" t="s">
        <v>604</v>
      </c>
      <c r="D196" s="21" t="s">
        <v>1029</v>
      </c>
      <c r="E196" s="4">
        <v>5</v>
      </c>
      <c r="F196" s="4">
        <v>5</v>
      </c>
      <c r="G196" s="4">
        <v>0</v>
      </c>
      <c r="H196" s="4">
        <f t="shared" ref="H196:H201" si="28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01" si="29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1028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01" si="30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01" si="31">CONCATENATE(AO196,";",AP196,";",AQ196,";",AR196,";",AS196,";",AT196,";",AU196)</f>
        <v>0;0;0;0;0;0;0</v>
      </c>
      <c r="AW196" s="52" t="s">
        <v>830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206</v>
      </c>
      <c r="C197" s="4" t="s">
        <v>605</v>
      </c>
      <c r="D197" s="21" t="s">
        <v>990</v>
      </c>
      <c r="E197" s="4">
        <v>5</v>
      </c>
      <c r="F197" s="4">
        <v>5</v>
      </c>
      <c r="G197" s="4">
        <v>5</v>
      </c>
      <c r="H197" s="4">
        <f t="shared" si="28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29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992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30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31"/>
        <v>0;0;0;0;0;0;0</v>
      </c>
      <c r="AW197" s="52" t="s">
        <v>830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207</v>
      </c>
      <c r="C198" s="4" t="s">
        <v>606</v>
      </c>
      <c r="D198" s="21"/>
      <c r="E198" s="4">
        <v>5</v>
      </c>
      <c r="F198" s="4">
        <v>5</v>
      </c>
      <c r="G198" s="4">
        <v>0</v>
      </c>
      <c r="H198" s="4">
        <f t="shared" si="28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29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993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30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31"/>
        <v>0;0;0;0;0;0;0</v>
      </c>
      <c r="AW198" s="52" t="s">
        <v>830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208</v>
      </c>
      <c r="C199" s="4" t="s">
        <v>607</v>
      </c>
      <c r="D199" s="21" t="s">
        <v>750</v>
      </c>
      <c r="E199" s="4">
        <v>5</v>
      </c>
      <c r="F199" s="4">
        <v>5</v>
      </c>
      <c r="G199" s="4">
        <v>4</v>
      </c>
      <c r="H199" s="4">
        <f t="shared" si="28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29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881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30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31"/>
        <v>0;0;0;0;0;0;0</v>
      </c>
      <c r="AW199" s="52" t="s">
        <v>830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209</v>
      </c>
      <c r="C200" s="4" t="s">
        <v>608</v>
      </c>
      <c r="D200" s="21" t="s">
        <v>750</v>
      </c>
      <c r="E200" s="4">
        <v>5</v>
      </c>
      <c r="F200" s="4">
        <v>5</v>
      </c>
      <c r="G200" s="4">
        <v>2</v>
      </c>
      <c r="H200" s="4">
        <f t="shared" si="28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29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30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31"/>
        <v>0;0;0;0;0;0;0</v>
      </c>
      <c r="AW200" s="52" t="s">
        <v>830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51000252</v>
      </c>
      <c r="B201" s="4" t="s">
        <v>256</v>
      </c>
      <c r="C201" s="4" t="s">
        <v>382</v>
      </c>
      <c r="D201" s="21" t="s">
        <v>1078</v>
      </c>
      <c r="E201" s="4">
        <v>4</v>
      </c>
      <c r="F201" s="4">
        <v>9</v>
      </c>
      <c r="G201" s="4">
        <v>1</v>
      </c>
      <c r="H201" s="4">
        <f t="shared" si="28"/>
        <v>3</v>
      </c>
      <c r="I201" s="4">
        <v>4</v>
      </c>
      <c r="J201" s="4">
        <v>-10</v>
      </c>
      <c r="K201" s="4">
        <v>0</v>
      </c>
      <c r="L201" s="4">
        <v>-5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29"/>
        <v>5.5500000000000007</v>
      </c>
      <c r="U201" s="4">
        <v>25</v>
      </c>
      <c r="V201" s="4">
        <v>12</v>
      </c>
      <c r="W201" s="4">
        <v>0</v>
      </c>
      <c r="X201" s="4" t="s">
        <v>0</v>
      </c>
      <c r="Y201" s="4" t="s">
        <v>1077</v>
      </c>
      <c r="Z201" s="39">
        <v>55510018</v>
      </c>
      <c r="AA201" s="20">
        <v>15</v>
      </c>
      <c r="AB201" s="20">
        <v>55100004</v>
      </c>
      <c r="AC201" s="20">
        <v>100</v>
      </c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20.55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30"/>
        <v>0;0;0;0;0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  <c r="AV201" s="4" t="str">
        <f t="shared" si="31"/>
        <v>0;0;0;0;0;0;0</v>
      </c>
      <c r="AW201" s="52" t="s">
        <v>830</v>
      </c>
      <c r="AX201" s="52"/>
      <c r="AY201" s="4">
        <v>6</v>
      </c>
      <c r="AZ201" s="4">
        <v>252</v>
      </c>
      <c r="BA201" s="4"/>
      <c r="BB201" s="20">
        <v>0</v>
      </c>
      <c r="BC201" s="21">
        <v>0</v>
      </c>
      <c r="BD201" s="27">
        <v>0.82786890000000002</v>
      </c>
    </row>
    <row r="202" spans="1:56">
      <c r="A202">
        <v>51000199</v>
      </c>
      <c r="B202" s="4" t="s">
        <v>211</v>
      </c>
      <c r="C202" s="4" t="s">
        <v>370</v>
      </c>
      <c r="D202" s="21"/>
      <c r="E202" s="4">
        <v>3</v>
      </c>
      <c r="F202" s="4">
        <v>13</v>
      </c>
      <c r="G202" s="4">
        <v>0</v>
      </c>
      <c r="H202" s="4">
        <f t="shared" ref="H202:H265" si="32"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ref="T202:T265" si="33"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744</v>
      </c>
      <c r="Y202" s="4" t="s">
        <v>859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ref="AN202:AN265" si="34"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ref="AV202:AV265" si="35">CONCATENATE(AO202,";",AP202,";",AQ202,";",AR202,";",AS202,";",AT202,";",AU202)</f>
        <v>0;0;0;0;0;0;0</v>
      </c>
      <c r="AW202" s="52" t="s">
        <v>830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212</v>
      </c>
      <c r="C203" s="4" t="s">
        <v>371</v>
      </c>
      <c r="D203" s="21"/>
      <c r="E203" s="4">
        <v>2</v>
      </c>
      <c r="F203" s="4">
        <v>8</v>
      </c>
      <c r="G203" s="4">
        <v>0</v>
      </c>
      <c r="H203" s="4">
        <f t="shared" si="3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3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969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3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35"/>
        <v>0;0;0;0;0;0;0</v>
      </c>
      <c r="AW203" s="52" t="s">
        <v>830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677</v>
      </c>
      <c r="C204" s="10" t="s">
        <v>680</v>
      </c>
      <c r="D204" s="21" t="s">
        <v>939</v>
      </c>
      <c r="E204" s="10">
        <v>3</v>
      </c>
      <c r="F204" s="10">
        <v>15</v>
      </c>
      <c r="G204" s="10">
        <v>0</v>
      </c>
      <c r="H204" s="10">
        <f t="shared" si="3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3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936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3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35"/>
        <v>0;0;0;0;0;0;0</v>
      </c>
      <c r="AW204" s="52" t="s">
        <v>830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213</v>
      </c>
      <c r="C205" s="4" t="s">
        <v>609</v>
      </c>
      <c r="D205" s="21" t="s">
        <v>750</v>
      </c>
      <c r="E205" s="4">
        <v>2</v>
      </c>
      <c r="F205" s="4">
        <v>8</v>
      </c>
      <c r="G205" s="4">
        <v>0</v>
      </c>
      <c r="H205" s="4">
        <f t="shared" si="3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33"/>
        <v>7</v>
      </c>
      <c r="U205" s="4">
        <v>30</v>
      </c>
      <c r="V205" s="4">
        <v>15</v>
      </c>
      <c r="W205" s="4">
        <v>0</v>
      </c>
      <c r="X205" s="4" t="s">
        <v>746</v>
      </c>
      <c r="Y205" s="4" t="s">
        <v>813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3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35"/>
        <v>0;0;0;0;0;0;0</v>
      </c>
      <c r="AW205" s="52" t="s">
        <v>830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215</v>
      </c>
      <c r="C206" s="4" t="s">
        <v>610</v>
      </c>
      <c r="D206" s="21"/>
      <c r="E206" s="4">
        <v>3</v>
      </c>
      <c r="F206" s="4">
        <v>14</v>
      </c>
      <c r="G206" s="4">
        <v>0</v>
      </c>
      <c r="H206" s="4">
        <f t="shared" si="3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3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887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3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35"/>
        <v>0;0;0;0;0;0;0</v>
      </c>
      <c r="AW206" s="52" t="s">
        <v>830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216</v>
      </c>
      <c r="C207" s="4" t="s">
        <v>611</v>
      </c>
      <c r="D207" s="21"/>
      <c r="E207" s="4">
        <v>2</v>
      </c>
      <c r="F207" s="4">
        <v>11</v>
      </c>
      <c r="G207" s="4">
        <v>0</v>
      </c>
      <c r="H207" s="4">
        <f t="shared" si="3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3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1062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3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35"/>
        <v>0;0;0;0;0;0;0</v>
      </c>
      <c r="AW207" s="52" t="s">
        <v>830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217</v>
      </c>
      <c r="C208" s="4" t="s">
        <v>874</v>
      </c>
      <c r="D208" s="21" t="s">
        <v>873</v>
      </c>
      <c r="E208" s="4">
        <v>3</v>
      </c>
      <c r="F208" s="4">
        <v>14</v>
      </c>
      <c r="G208" s="4">
        <v>0</v>
      </c>
      <c r="H208" s="4">
        <f t="shared" si="3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3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872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3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35"/>
        <v>0;0;0;0;0;0;0</v>
      </c>
      <c r="AW208" s="52" t="s">
        <v>830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218</v>
      </c>
      <c r="C209" s="4" t="s">
        <v>612</v>
      </c>
      <c r="D209" s="21"/>
      <c r="E209" s="4">
        <v>1</v>
      </c>
      <c r="F209" s="4">
        <v>1</v>
      </c>
      <c r="G209" s="4">
        <v>6</v>
      </c>
      <c r="H209" s="4">
        <f t="shared" si="3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3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1030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3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35"/>
        <v>0;0;0;0;0;0;0</v>
      </c>
      <c r="AW209" s="52" t="s">
        <v>830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219</v>
      </c>
      <c r="C210" s="4" t="s">
        <v>372</v>
      </c>
      <c r="D210" s="21"/>
      <c r="E210" s="4">
        <v>2</v>
      </c>
      <c r="F210" s="4">
        <v>1</v>
      </c>
      <c r="G210" s="4">
        <v>6</v>
      </c>
      <c r="H210" s="4">
        <f t="shared" si="3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3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3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35"/>
        <v>0;0;0;0;0;0;0</v>
      </c>
      <c r="AW210" s="52" t="s">
        <v>830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220</v>
      </c>
      <c r="C211" s="4" t="s">
        <v>373</v>
      </c>
      <c r="D211" s="21" t="s">
        <v>750</v>
      </c>
      <c r="E211" s="4">
        <v>4</v>
      </c>
      <c r="F211" s="4">
        <v>10</v>
      </c>
      <c r="G211" s="4">
        <v>6</v>
      </c>
      <c r="H211" s="4">
        <f t="shared" si="3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33"/>
        <v>3</v>
      </c>
      <c r="U211" s="4">
        <v>10</v>
      </c>
      <c r="V211" s="4">
        <v>20</v>
      </c>
      <c r="W211" s="4">
        <v>0</v>
      </c>
      <c r="X211" s="4" t="s">
        <v>66</v>
      </c>
      <c r="Y211" s="4" t="s">
        <v>970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3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35"/>
        <v>0;0;0;0;0;0;0</v>
      </c>
      <c r="AW211" s="52" t="s">
        <v>830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221</v>
      </c>
      <c r="C212" s="4" t="s">
        <v>613</v>
      </c>
      <c r="D212" s="21"/>
      <c r="E212" s="4">
        <v>3</v>
      </c>
      <c r="F212" s="4">
        <v>2</v>
      </c>
      <c r="G212" s="4">
        <v>6</v>
      </c>
      <c r="H212" s="4">
        <f t="shared" si="3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3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1001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3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35"/>
        <v>0;0;0;0;0;0;0</v>
      </c>
      <c r="AW212" s="52" t="s">
        <v>830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428</v>
      </c>
      <c r="C213" s="4" t="s">
        <v>614</v>
      </c>
      <c r="D213" s="21" t="s">
        <v>990</v>
      </c>
      <c r="E213" s="4">
        <v>4</v>
      </c>
      <c r="F213" s="4">
        <v>13</v>
      </c>
      <c r="G213" s="4">
        <v>6</v>
      </c>
      <c r="H213" s="4">
        <f t="shared" si="3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33"/>
        <v>5</v>
      </c>
      <c r="U213" s="4">
        <v>10</v>
      </c>
      <c r="V213" s="4">
        <v>0</v>
      </c>
      <c r="W213" s="4">
        <v>15</v>
      </c>
      <c r="X213" s="4" t="s">
        <v>845</v>
      </c>
      <c r="Y213" s="4" t="s">
        <v>988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3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35"/>
        <v>0;0;0;0;0;0;0</v>
      </c>
      <c r="AW213" s="52" t="s">
        <v>830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223</v>
      </c>
      <c r="C214" s="4" t="s">
        <v>615</v>
      </c>
      <c r="D214" s="21"/>
      <c r="E214" s="4">
        <v>2</v>
      </c>
      <c r="F214" s="4">
        <v>4</v>
      </c>
      <c r="G214" s="4">
        <v>5</v>
      </c>
      <c r="H214" s="4">
        <f t="shared" si="3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3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3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35"/>
        <v>0;0;0;0;0;0;0</v>
      </c>
      <c r="AW214" s="52" t="s">
        <v>830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224</v>
      </c>
      <c r="C215" s="4" t="s">
        <v>616</v>
      </c>
      <c r="D215" s="21" t="s">
        <v>989</v>
      </c>
      <c r="E215" s="4">
        <v>4</v>
      </c>
      <c r="F215" s="4">
        <v>13</v>
      </c>
      <c r="G215" s="4">
        <v>5</v>
      </c>
      <c r="H215" s="4">
        <f t="shared" si="3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3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1074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3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35"/>
        <v>0;0;0;0;0;0;0</v>
      </c>
      <c r="AW215" s="52" t="s">
        <v>830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225</v>
      </c>
      <c r="C216" s="4" t="s">
        <v>617</v>
      </c>
      <c r="D216" s="21"/>
      <c r="E216" s="4">
        <v>4</v>
      </c>
      <c r="F216" s="4">
        <v>9</v>
      </c>
      <c r="G216" s="4">
        <v>5</v>
      </c>
      <c r="H216" s="4">
        <f t="shared" si="3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3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1075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3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35"/>
        <v>0;0;0;0;0;0;0.3</v>
      </c>
      <c r="AW216" s="52" t="s">
        <v>830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226</v>
      </c>
      <c r="C217" s="4" t="s">
        <v>323</v>
      </c>
      <c r="D217" s="21" t="s">
        <v>879</v>
      </c>
      <c r="E217" s="4">
        <v>2</v>
      </c>
      <c r="F217" s="4">
        <v>11</v>
      </c>
      <c r="G217" s="4">
        <v>0</v>
      </c>
      <c r="H217" s="4">
        <f t="shared" si="3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3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878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3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35"/>
        <v>0;0;0;0;0;0;0</v>
      </c>
      <c r="AW217" s="52" t="s">
        <v>830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227</v>
      </c>
      <c r="C218" s="4" t="s">
        <v>618</v>
      </c>
      <c r="D218" s="21" t="s">
        <v>750</v>
      </c>
      <c r="E218" s="4">
        <v>2</v>
      </c>
      <c r="F218" s="4">
        <v>9</v>
      </c>
      <c r="G218" s="4">
        <v>0</v>
      </c>
      <c r="H218" s="4">
        <f t="shared" si="3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3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918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3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35"/>
        <v>0;0;0;0;0;0;0</v>
      </c>
      <c r="AW218" s="52" t="s">
        <v>830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228</v>
      </c>
      <c r="C219" s="4" t="s">
        <v>619</v>
      </c>
      <c r="D219" s="21" t="s">
        <v>749</v>
      </c>
      <c r="E219" s="4">
        <v>3</v>
      </c>
      <c r="F219" s="4">
        <v>10</v>
      </c>
      <c r="G219" s="4">
        <v>0</v>
      </c>
      <c r="H219" s="4">
        <f t="shared" si="3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33"/>
        <v>-13</v>
      </c>
      <c r="U219" s="4">
        <v>30</v>
      </c>
      <c r="V219" s="4">
        <v>15</v>
      </c>
      <c r="W219" s="4">
        <v>0</v>
      </c>
      <c r="X219" s="4" t="s">
        <v>745</v>
      </c>
      <c r="Y219" s="4" t="s">
        <v>819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3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35"/>
        <v>0;0;0;0;0;0;0</v>
      </c>
      <c r="AW219" s="52" t="s">
        <v>830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229</v>
      </c>
      <c r="C220" s="4" t="s">
        <v>374</v>
      </c>
      <c r="D220" s="21" t="s">
        <v>750</v>
      </c>
      <c r="E220" s="4">
        <v>2</v>
      </c>
      <c r="F220" s="4">
        <v>14</v>
      </c>
      <c r="G220" s="4">
        <v>2</v>
      </c>
      <c r="H220" s="4">
        <f t="shared" si="3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33"/>
        <v>19</v>
      </c>
      <c r="U220" s="4">
        <v>10</v>
      </c>
      <c r="V220" s="4">
        <v>10</v>
      </c>
      <c r="W220" s="4">
        <v>0</v>
      </c>
      <c r="X220" s="4" t="s">
        <v>62</v>
      </c>
      <c r="Y220" s="4" t="s">
        <v>811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3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35"/>
        <v>0;0;0;0;0;0;0</v>
      </c>
      <c r="AW220" s="52" t="s">
        <v>830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230</v>
      </c>
      <c r="C221" s="4" t="s">
        <v>620</v>
      </c>
      <c r="D221" s="21" t="s">
        <v>1061</v>
      </c>
      <c r="E221" s="4">
        <v>4</v>
      </c>
      <c r="F221" s="4">
        <v>1</v>
      </c>
      <c r="G221" s="4">
        <v>6</v>
      </c>
      <c r="H221" s="4">
        <f t="shared" si="3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3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1063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3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35"/>
        <v>0;0;0;0;0;0;0</v>
      </c>
      <c r="AW221" s="52" t="s">
        <v>830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232</v>
      </c>
      <c r="C222" s="4" t="s">
        <v>375</v>
      </c>
      <c r="D222" s="21"/>
      <c r="E222" s="4">
        <v>2</v>
      </c>
      <c r="F222" s="4">
        <v>14</v>
      </c>
      <c r="G222" s="4">
        <v>6</v>
      </c>
      <c r="H222" s="4">
        <f t="shared" si="3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3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910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3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35"/>
        <v>0;0;0;0;0;0;0</v>
      </c>
      <c r="AW222" s="52" t="s">
        <v>830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233</v>
      </c>
      <c r="C223" s="4" t="s">
        <v>621</v>
      </c>
      <c r="D223" s="21"/>
      <c r="E223" s="4">
        <v>4</v>
      </c>
      <c r="F223" s="4">
        <v>13</v>
      </c>
      <c r="G223" s="4">
        <v>4</v>
      </c>
      <c r="H223" s="4">
        <f t="shared" si="3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3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911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3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35"/>
        <v>0;0;0;0;0;0;0</v>
      </c>
      <c r="AW223" s="52" t="s">
        <v>830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234</v>
      </c>
      <c r="C224" s="4" t="s">
        <v>622</v>
      </c>
      <c r="D224" s="21"/>
      <c r="E224" s="4">
        <v>5</v>
      </c>
      <c r="F224" s="4">
        <v>11</v>
      </c>
      <c r="G224" s="4">
        <v>6</v>
      </c>
      <c r="H224" s="4">
        <f t="shared" si="3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3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1013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3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35"/>
        <v>0;0;0;0;0;0;0</v>
      </c>
      <c r="AW224" s="52" t="s">
        <v>830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235</v>
      </c>
      <c r="C225" s="4" t="s">
        <v>623</v>
      </c>
      <c r="D225" s="21" t="s">
        <v>750</v>
      </c>
      <c r="E225" s="4">
        <v>4</v>
      </c>
      <c r="F225" s="4">
        <v>10</v>
      </c>
      <c r="G225" s="4">
        <v>0</v>
      </c>
      <c r="H225" s="4">
        <f t="shared" si="3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3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899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3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35"/>
        <v>0;0;0;0;0;0;0</v>
      </c>
      <c r="AW225" s="52" t="s">
        <v>830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236</v>
      </c>
      <c r="C226" s="4" t="s">
        <v>429</v>
      </c>
      <c r="D226" s="21" t="s">
        <v>871</v>
      </c>
      <c r="E226" s="4">
        <v>4</v>
      </c>
      <c r="F226" s="4">
        <v>3</v>
      </c>
      <c r="G226" s="4">
        <v>5</v>
      </c>
      <c r="H226" s="4">
        <f t="shared" si="3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3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858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3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35"/>
        <v>0;0;0;0;0;0;0</v>
      </c>
      <c r="AW226" s="52" t="s">
        <v>830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237</v>
      </c>
      <c r="C227" s="4" t="s">
        <v>430</v>
      </c>
      <c r="D227" s="21"/>
      <c r="E227" s="4">
        <v>4</v>
      </c>
      <c r="F227" s="4">
        <v>9</v>
      </c>
      <c r="G227" s="4">
        <v>5</v>
      </c>
      <c r="H227" s="4">
        <f t="shared" si="3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3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984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3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35"/>
        <v>0;0;0;0;0;0.3;0</v>
      </c>
      <c r="AW227" s="52" t="s">
        <v>830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238</v>
      </c>
      <c r="C228" s="4" t="s">
        <v>431</v>
      </c>
      <c r="D228" s="21" t="s">
        <v>750</v>
      </c>
      <c r="E228" s="4">
        <v>3</v>
      </c>
      <c r="F228" s="4">
        <v>3</v>
      </c>
      <c r="G228" s="4">
        <v>2</v>
      </c>
      <c r="H228" s="4">
        <f t="shared" si="3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33"/>
        <v>21</v>
      </c>
      <c r="U228" s="4">
        <v>10</v>
      </c>
      <c r="V228" s="4">
        <v>10</v>
      </c>
      <c r="W228" s="4">
        <v>0</v>
      </c>
      <c r="X228" s="4" t="s">
        <v>239</v>
      </c>
      <c r="Y228" s="4" t="s">
        <v>814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3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35"/>
        <v>0;0;0;0;0;0;0</v>
      </c>
      <c r="AW228" s="52" t="s">
        <v>830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240</v>
      </c>
      <c r="C229" s="4" t="s">
        <v>376</v>
      </c>
      <c r="D229" s="21" t="s">
        <v>750</v>
      </c>
      <c r="E229" s="4">
        <v>3</v>
      </c>
      <c r="F229" s="4">
        <v>7</v>
      </c>
      <c r="G229" s="4">
        <v>0</v>
      </c>
      <c r="H229" s="4">
        <f t="shared" si="3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3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809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3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35"/>
        <v>0;0;0;0;0;0;0</v>
      </c>
      <c r="AW229" s="52" t="s">
        <v>830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241</v>
      </c>
      <c r="C230" s="4" t="s">
        <v>624</v>
      </c>
      <c r="D230" s="21" t="s">
        <v>847</v>
      </c>
      <c r="E230" s="4">
        <v>2</v>
      </c>
      <c r="F230" s="4">
        <v>16</v>
      </c>
      <c r="G230" s="4">
        <v>0</v>
      </c>
      <c r="H230" s="4">
        <f t="shared" si="3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3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854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3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35"/>
        <v>0;0;0;0;0;0;0</v>
      </c>
      <c r="AW230" s="52" t="s">
        <v>830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242</v>
      </c>
      <c r="C231" s="4" t="s">
        <v>625</v>
      </c>
      <c r="D231" s="21" t="s">
        <v>847</v>
      </c>
      <c r="E231" s="4">
        <v>3</v>
      </c>
      <c r="F231" s="4">
        <v>16</v>
      </c>
      <c r="G231" s="4">
        <v>0</v>
      </c>
      <c r="H231" s="4">
        <f t="shared" si="3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3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855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3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35"/>
        <v>0;0;0;0;0;0;0</v>
      </c>
      <c r="AW231" s="52" t="s">
        <v>830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243</v>
      </c>
      <c r="C232" s="4" t="s">
        <v>626</v>
      </c>
      <c r="D232" s="21" t="s">
        <v>751</v>
      </c>
      <c r="E232" s="4">
        <v>1</v>
      </c>
      <c r="F232" s="4">
        <v>16</v>
      </c>
      <c r="G232" s="4">
        <v>0</v>
      </c>
      <c r="H232" s="4">
        <f t="shared" si="3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3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3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35"/>
        <v>0;0;0;0;0;0;0</v>
      </c>
      <c r="AW232" s="52" t="s">
        <v>830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244</v>
      </c>
      <c r="C233" s="4" t="s">
        <v>377</v>
      </c>
      <c r="D233" s="21" t="s">
        <v>750</v>
      </c>
      <c r="E233" s="4">
        <v>3</v>
      </c>
      <c r="F233" s="4">
        <v>10</v>
      </c>
      <c r="G233" s="4">
        <v>6</v>
      </c>
      <c r="H233" s="4">
        <f t="shared" si="3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33"/>
        <v>22.32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817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3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35"/>
        <v>0;0;0.3;0;0;0;0</v>
      </c>
      <c r="AW233" s="52" t="s">
        <v>830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432</v>
      </c>
      <c r="C234" s="4" t="s">
        <v>627</v>
      </c>
      <c r="D234" s="21"/>
      <c r="E234" s="4">
        <v>5</v>
      </c>
      <c r="F234" s="4">
        <v>11</v>
      </c>
      <c r="G234" s="4">
        <v>4</v>
      </c>
      <c r="H234" s="4">
        <f t="shared" si="3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3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959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3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35"/>
        <v>0;0;0;0;0;0;0.3</v>
      </c>
      <c r="AW234" s="52" t="s">
        <v>830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246</v>
      </c>
      <c r="C235" s="4" t="s">
        <v>628</v>
      </c>
      <c r="D235" s="21" t="s">
        <v>1050</v>
      </c>
      <c r="E235" s="4">
        <v>3</v>
      </c>
      <c r="F235" s="4">
        <v>14</v>
      </c>
      <c r="G235" s="4">
        <v>3</v>
      </c>
      <c r="H235" s="4">
        <f t="shared" si="3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3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1054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3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35"/>
        <v>0;-0.3;0;0;0;0;0</v>
      </c>
      <c r="AW235" s="52" t="s">
        <v>830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51000126</v>
      </c>
      <c r="B236" s="4" t="s">
        <v>143</v>
      </c>
      <c r="C236" s="4" t="s">
        <v>556</v>
      </c>
      <c r="D236" s="21"/>
      <c r="E236" s="4">
        <v>5</v>
      </c>
      <c r="F236" s="4">
        <v>12</v>
      </c>
      <c r="G236" s="4">
        <v>1</v>
      </c>
      <c r="H236" s="4">
        <f t="shared" si="32"/>
        <v>1</v>
      </c>
      <c r="I236" s="4">
        <v>5</v>
      </c>
      <c r="J236" s="4">
        <v>0</v>
      </c>
      <c r="K236" s="4">
        <v>-13</v>
      </c>
      <c r="L236" s="4">
        <v>-2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3</v>
      </c>
      <c r="S236" s="4">
        <v>0</v>
      </c>
      <c r="T236" s="14">
        <f t="shared" si="33"/>
        <v>0</v>
      </c>
      <c r="U236" s="4">
        <v>10</v>
      </c>
      <c r="V236" s="4">
        <v>15</v>
      </c>
      <c r="W236" s="4">
        <v>0</v>
      </c>
      <c r="X236" s="4" t="s">
        <v>2</v>
      </c>
      <c r="Y236" s="4"/>
      <c r="Z236" s="39"/>
      <c r="AA236" s="20"/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0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3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35"/>
        <v>0;0;0;0;0;0;0</v>
      </c>
      <c r="AW236" s="52" t="s">
        <v>830</v>
      </c>
      <c r="AX236" s="52"/>
      <c r="AY236" s="4">
        <v>3</v>
      </c>
      <c r="AZ236" s="4">
        <v>126</v>
      </c>
      <c r="BA236" s="4"/>
      <c r="BB236" s="20">
        <v>0</v>
      </c>
      <c r="BC236" s="21">
        <v>0</v>
      </c>
      <c r="BD236" s="27">
        <v>0.85901640000000001</v>
      </c>
    </row>
    <row r="237" spans="1:56">
      <c r="A237">
        <v>51000234</v>
      </c>
      <c r="B237" s="7" t="s">
        <v>433</v>
      </c>
      <c r="C237" s="4" t="s">
        <v>630</v>
      </c>
      <c r="D237" s="21"/>
      <c r="E237" s="4">
        <v>4</v>
      </c>
      <c r="F237" s="4">
        <v>5</v>
      </c>
      <c r="G237" s="4">
        <v>5</v>
      </c>
      <c r="H237" s="4">
        <f t="shared" si="3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3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957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3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35"/>
        <v>0;0;0;0;0;0;0</v>
      </c>
      <c r="AW237" s="52" t="s">
        <v>830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248</v>
      </c>
      <c r="C238" s="4" t="s">
        <v>631</v>
      </c>
      <c r="D238" s="21"/>
      <c r="E238" s="4">
        <v>2</v>
      </c>
      <c r="F238" s="4">
        <v>6</v>
      </c>
      <c r="G238" s="4">
        <v>5</v>
      </c>
      <c r="H238" s="4">
        <f t="shared" si="3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3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3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35"/>
        <v>0;0;0;0;0;0;0</v>
      </c>
      <c r="AW238" s="52" t="s">
        <v>830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402</v>
      </c>
      <c r="C239" s="4" t="s">
        <v>632</v>
      </c>
      <c r="D239" s="21"/>
      <c r="E239" s="4">
        <v>3</v>
      </c>
      <c r="F239" s="4">
        <v>11</v>
      </c>
      <c r="G239" s="4">
        <v>0</v>
      </c>
      <c r="H239" s="4">
        <f t="shared" si="3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3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958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3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35"/>
        <v>0;0;0;0;0;0;0</v>
      </c>
      <c r="AW239" s="52" t="s">
        <v>830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434</v>
      </c>
      <c r="C240" s="4" t="s">
        <v>435</v>
      </c>
      <c r="D240" s="21" t="s">
        <v>750</v>
      </c>
      <c r="E240" s="4">
        <v>3</v>
      </c>
      <c r="F240" s="4">
        <v>10</v>
      </c>
      <c r="G240" s="4">
        <v>6</v>
      </c>
      <c r="H240" s="4">
        <f t="shared" si="3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3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807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3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35"/>
        <v>0;0;0;0;0;0;0</v>
      </c>
      <c r="AW240" s="52" t="s">
        <v>830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436</v>
      </c>
      <c r="C241" s="4" t="s">
        <v>437</v>
      </c>
      <c r="D241" s="21" t="s">
        <v>750</v>
      </c>
      <c r="E241" s="4">
        <v>6</v>
      </c>
      <c r="F241" s="4">
        <v>8</v>
      </c>
      <c r="G241" s="4">
        <v>0</v>
      </c>
      <c r="H241" s="4">
        <f t="shared" si="3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3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983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3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35"/>
        <v>0;0;0;0;0;0;0</v>
      </c>
      <c r="AW241" s="52" t="s">
        <v>830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438</v>
      </c>
      <c r="C242" s="4" t="s">
        <v>439</v>
      </c>
      <c r="D242" s="21"/>
      <c r="E242" s="4">
        <v>3</v>
      </c>
      <c r="F242" s="4">
        <v>5</v>
      </c>
      <c r="G242" s="4">
        <v>0</v>
      </c>
      <c r="H242" s="4">
        <f t="shared" si="3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3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3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35"/>
        <v>0;0;0;0;0;0;0</v>
      </c>
      <c r="AW242" s="52" t="s">
        <v>830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51000198</v>
      </c>
      <c r="B243" s="4" t="s">
        <v>210</v>
      </c>
      <c r="C243" s="4" t="s">
        <v>876</v>
      </c>
      <c r="D243" s="21" t="s">
        <v>873</v>
      </c>
      <c r="E243" s="4">
        <v>5</v>
      </c>
      <c r="F243" s="4">
        <v>5</v>
      </c>
      <c r="G243" s="4">
        <v>1</v>
      </c>
      <c r="H243" s="4">
        <f t="shared" si="32"/>
        <v>2</v>
      </c>
      <c r="I243" s="4">
        <v>5</v>
      </c>
      <c r="J243" s="4">
        <v>-27</v>
      </c>
      <c r="K243" s="4">
        <v>0</v>
      </c>
      <c r="L243" s="4">
        <v>-1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33"/>
        <v>3.3200000000000003</v>
      </c>
      <c r="U243" s="4">
        <v>10</v>
      </c>
      <c r="V243" s="4">
        <v>12</v>
      </c>
      <c r="W243" s="4">
        <v>0</v>
      </c>
      <c r="X243" s="4" t="s">
        <v>12</v>
      </c>
      <c r="Y243" s="4" t="s">
        <v>875</v>
      </c>
      <c r="Z243" s="39">
        <v>55400006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30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34"/>
        <v>0;0;0;0;0</v>
      </c>
      <c r="AO243" s="20">
        <v>0</v>
      </c>
      <c r="AP243" s="20">
        <v>0</v>
      </c>
      <c r="AQ243" s="20">
        <v>0</v>
      </c>
      <c r="AR243" s="20">
        <v>0.3</v>
      </c>
      <c r="AS243" s="20">
        <v>0</v>
      </c>
      <c r="AT243" s="20">
        <v>0</v>
      </c>
      <c r="AU243" s="20">
        <v>0</v>
      </c>
      <c r="AV243" s="4" t="str">
        <f t="shared" si="35"/>
        <v>0;0;0;0.3;0;0;0</v>
      </c>
      <c r="AW243" s="52" t="s">
        <v>830</v>
      </c>
      <c r="AX243" s="52"/>
      <c r="AY243" s="4">
        <v>3</v>
      </c>
      <c r="AZ243" s="4">
        <v>198</v>
      </c>
      <c r="BA243" s="4"/>
      <c r="BB243" s="20">
        <v>0</v>
      </c>
      <c r="BC243" s="21">
        <v>0</v>
      </c>
      <c r="BD243" s="27">
        <v>0.70327870000000003</v>
      </c>
    </row>
    <row r="244" spans="1:56">
      <c r="A244">
        <v>51000241</v>
      </c>
      <c r="B244" s="7" t="s">
        <v>441</v>
      </c>
      <c r="C244" s="4" t="s">
        <v>379</v>
      </c>
      <c r="D244" s="21" t="s">
        <v>750</v>
      </c>
      <c r="E244" s="4">
        <v>3</v>
      </c>
      <c r="F244" s="4">
        <v>10</v>
      </c>
      <c r="G244" s="4">
        <v>0</v>
      </c>
      <c r="H244" s="4">
        <f t="shared" si="3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3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808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3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35"/>
        <v>0;0;0;0;0;0;0</v>
      </c>
      <c r="AW244" s="52" t="s">
        <v>830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249</v>
      </c>
      <c r="C245" s="4" t="s">
        <v>380</v>
      </c>
      <c r="D245" s="21" t="s">
        <v>750</v>
      </c>
      <c r="E245" s="4">
        <v>6</v>
      </c>
      <c r="F245" s="4">
        <v>10</v>
      </c>
      <c r="G245" s="4">
        <v>0</v>
      </c>
      <c r="H245" s="4">
        <f t="shared" si="3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33"/>
        <v>-10</v>
      </c>
      <c r="U245" s="4">
        <v>10</v>
      </c>
      <c r="V245" s="4">
        <v>20</v>
      </c>
      <c r="W245" s="4">
        <v>0</v>
      </c>
      <c r="X245" s="4" t="s">
        <v>66</v>
      </c>
      <c r="Y245" s="4" t="s">
        <v>971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3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35"/>
        <v>0;0;0;0;0;0;0</v>
      </c>
      <c r="AW245" s="52" t="s">
        <v>830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250</v>
      </c>
      <c r="C246" s="4" t="s">
        <v>633</v>
      </c>
      <c r="D246" s="21"/>
      <c r="E246" s="4">
        <v>6</v>
      </c>
      <c r="F246" s="4">
        <v>2</v>
      </c>
      <c r="G246" s="4">
        <v>0</v>
      </c>
      <c r="H246" s="4">
        <f t="shared" si="3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3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3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35"/>
        <v>0;0;0;0;0;0;0</v>
      </c>
      <c r="AW246" s="52" t="s">
        <v>830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442</v>
      </c>
      <c r="C247" s="4" t="s">
        <v>443</v>
      </c>
      <c r="D247" s="21"/>
      <c r="E247" s="4">
        <v>5</v>
      </c>
      <c r="F247" s="4">
        <v>5</v>
      </c>
      <c r="G247" s="4">
        <v>6</v>
      </c>
      <c r="H247" s="4">
        <f t="shared" si="3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3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1020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3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35"/>
        <v>0;0;0;0;0;0;0</v>
      </c>
      <c r="AW247" s="52" t="s">
        <v>830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444</v>
      </c>
      <c r="C248" s="4" t="s">
        <v>445</v>
      </c>
      <c r="D248" s="21"/>
      <c r="E248" s="4">
        <v>2</v>
      </c>
      <c r="F248" s="4">
        <v>2</v>
      </c>
      <c r="G248" s="4">
        <v>0</v>
      </c>
      <c r="H248" s="4">
        <f t="shared" si="3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3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1043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3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35"/>
        <v>0;0;0;0;0;0;0</v>
      </c>
      <c r="AW248" s="52" t="s">
        <v>830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251</v>
      </c>
      <c r="C249" s="4" t="s">
        <v>446</v>
      </c>
      <c r="D249" s="21"/>
      <c r="E249" s="4">
        <v>3</v>
      </c>
      <c r="F249" s="4">
        <v>8</v>
      </c>
      <c r="G249" s="4">
        <v>3</v>
      </c>
      <c r="H249" s="4">
        <f t="shared" si="3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 t="shared" si="3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3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35"/>
        <v>0;0;0;0;0;0;0</v>
      </c>
      <c r="AW249" s="52" t="s">
        <v>830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252</v>
      </c>
      <c r="C250" s="4" t="s">
        <v>447</v>
      </c>
      <c r="D250" s="21"/>
      <c r="E250" s="4">
        <v>6</v>
      </c>
      <c r="F250" s="4">
        <v>5</v>
      </c>
      <c r="G250" s="4">
        <v>0</v>
      </c>
      <c r="H250" s="4">
        <f t="shared" si="3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3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1021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3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35"/>
        <v>0;0;0;0;0;0;0</v>
      </c>
      <c r="AW250" s="52" t="s">
        <v>830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253</v>
      </c>
      <c r="C251" s="4" t="s">
        <v>448</v>
      </c>
      <c r="D251" s="21"/>
      <c r="E251" s="4">
        <v>2</v>
      </c>
      <c r="F251" s="4">
        <v>9</v>
      </c>
      <c r="G251" s="4">
        <v>0</v>
      </c>
      <c r="H251" s="4">
        <f t="shared" si="3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3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1065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3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35"/>
        <v>0;0;0;0;0;0;0</v>
      </c>
      <c r="AW251" s="52" t="s">
        <v>830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254</v>
      </c>
      <c r="C252" s="4" t="s">
        <v>634</v>
      </c>
      <c r="D252" s="21"/>
      <c r="E252" s="4">
        <v>5</v>
      </c>
      <c r="F252" s="4">
        <v>2</v>
      </c>
      <c r="G252" s="4">
        <v>4</v>
      </c>
      <c r="H252" s="4">
        <f t="shared" si="3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3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1017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3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35"/>
        <v>0;0;0;0;0;0;0</v>
      </c>
      <c r="AW252" s="52" t="s">
        <v>830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403</v>
      </c>
      <c r="C253" s="4" t="s">
        <v>449</v>
      </c>
      <c r="D253" s="21"/>
      <c r="E253" s="4">
        <v>3</v>
      </c>
      <c r="F253" s="4">
        <v>8</v>
      </c>
      <c r="G253" s="4">
        <v>3</v>
      </c>
      <c r="H253" s="4">
        <f t="shared" si="3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3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966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3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35"/>
        <v>0;0;0;0;0;0;0</v>
      </c>
      <c r="AW253" s="52" t="s">
        <v>830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255</v>
      </c>
      <c r="C254" s="4" t="s">
        <v>381</v>
      </c>
      <c r="D254" s="21" t="s">
        <v>924</v>
      </c>
      <c r="E254" s="4">
        <v>3</v>
      </c>
      <c r="F254" s="4">
        <v>8</v>
      </c>
      <c r="G254" s="4">
        <v>3</v>
      </c>
      <c r="H254" s="4">
        <f t="shared" si="3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3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923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3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35"/>
        <v>0;0;0;0;0;0;0</v>
      </c>
      <c r="AW254" s="52" t="s">
        <v>830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51000270</v>
      </c>
      <c r="B255" s="4" t="s">
        <v>268</v>
      </c>
      <c r="C255" s="4" t="s">
        <v>393</v>
      </c>
      <c r="D255" s="21" t="s">
        <v>750</v>
      </c>
      <c r="E255" s="4">
        <v>5</v>
      </c>
      <c r="F255" s="4">
        <v>1</v>
      </c>
      <c r="G255" s="4">
        <v>1</v>
      </c>
      <c r="H255" s="4">
        <f t="shared" si="32"/>
        <v>1</v>
      </c>
      <c r="I255" s="4">
        <v>5</v>
      </c>
      <c r="J255" s="4">
        <v>-10</v>
      </c>
      <c r="K255" s="4">
        <v>13</v>
      </c>
      <c r="L255" s="4">
        <v>-3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33"/>
        <v>0</v>
      </c>
      <c r="U255" s="4">
        <v>10</v>
      </c>
      <c r="V255" s="4">
        <v>12</v>
      </c>
      <c r="W255" s="4">
        <v>0</v>
      </c>
      <c r="X255" s="4" t="s">
        <v>748</v>
      </c>
      <c r="Y255" s="4" t="s">
        <v>1084</v>
      </c>
      <c r="Z255" s="39">
        <v>55000136</v>
      </c>
      <c r="AA255" s="20">
        <v>20</v>
      </c>
      <c r="AB255" s="20"/>
      <c r="AC255" s="20"/>
      <c r="AD255" s="20">
        <v>55100012</v>
      </c>
      <c r="AE255" s="20">
        <v>100</v>
      </c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3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35"/>
        <v>0;0;0;0;0;0;0</v>
      </c>
      <c r="AW255" s="52" t="s">
        <v>830</v>
      </c>
      <c r="AX255" s="52"/>
      <c r="AY255" s="4">
        <v>3</v>
      </c>
      <c r="AZ255" s="4">
        <v>270</v>
      </c>
      <c r="BA255" s="4"/>
      <c r="BB255" s="20">
        <v>0</v>
      </c>
      <c r="BC255" s="21">
        <v>0</v>
      </c>
      <c r="BD255" s="27">
        <v>0.83442620000000001</v>
      </c>
    </row>
    <row r="256" spans="1:56">
      <c r="A256">
        <v>51000253</v>
      </c>
      <c r="B256" s="4" t="s">
        <v>257</v>
      </c>
      <c r="C256" s="4" t="s">
        <v>383</v>
      </c>
      <c r="D256" s="21"/>
      <c r="E256" s="4">
        <v>3</v>
      </c>
      <c r="F256" s="4">
        <v>1</v>
      </c>
      <c r="G256" s="4">
        <v>2</v>
      </c>
      <c r="H256" s="4">
        <f t="shared" si="3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3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928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3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35"/>
        <v>0;0;0;0;0;0;0</v>
      </c>
      <c r="AW256" s="52" t="s">
        <v>830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258</v>
      </c>
      <c r="C257" s="4" t="s">
        <v>635</v>
      </c>
      <c r="D257" s="21" t="s">
        <v>750</v>
      </c>
      <c r="E257" s="4">
        <v>3</v>
      </c>
      <c r="F257" s="4">
        <v>7</v>
      </c>
      <c r="G257" s="4">
        <v>5</v>
      </c>
      <c r="H257" s="4">
        <f t="shared" si="3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3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710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3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35"/>
        <v>0;0;0;0;0;0;0</v>
      </c>
      <c r="AW257" s="52" t="s">
        <v>830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259</v>
      </c>
      <c r="C258" s="4" t="s">
        <v>384</v>
      </c>
      <c r="D258" s="21" t="s">
        <v>750</v>
      </c>
      <c r="E258" s="4">
        <v>2</v>
      </c>
      <c r="F258" s="4">
        <v>2</v>
      </c>
      <c r="G258" s="4">
        <v>0</v>
      </c>
      <c r="H258" s="4">
        <f t="shared" si="3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33"/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755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3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35"/>
        <v>0;0;0;0;0;0;0</v>
      </c>
      <c r="AW258" s="52" t="s">
        <v>830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404</v>
      </c>
      <c r="C259" s="4" t="s">
        <v>636</v>
      </c>
      <c r="D259" s="21" t="s">
        <v>750</v>
      </c>
      <c r="E259" s="4">
        <v>2</v>
      </c>
      <c r="F259" s="4">
        <v>11</v>
      </c>
      <c r="G259" s="4">
        <v>0</v>
      </c>
      <c r="H259" s="4">
        <f t="shared" si="3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3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919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3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35"/>
        <v>0;0;0;0;0;0;0</v>
      </c>
      <c r="AW259" s="52" t="s">
        <v>830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51000296</v>
      </c>
      <c r="B260" s="4" t="s">
        <v>284</v>
      </c>
      <c r="C260" s="4" t="s">
        <v>400</v>
      </c>
      <c r="D260" s="21"/>
      <c r="E260" s="4">
        <v>5</v>
      </c>
      <c r="F260" s="4">
        <v>8</v>
      </c>
      <c r="G260" s="4">
        <v>1</v>
      </c>
      <c r="H260" s="4">
        <f t="shared" si="32"/>
        <v>2</v>
      </c>
      <c r="I260" s="4">
        <v>5</v>
      </c>
      <c r="J260" s="4">
        <v>-15</v>
      </c>
      <c r="K260" s="4">
        <v>8</v>
      </c>
      <c r="L260" s="8">
        <v>-6</v>
      </c>
      <c r="M260" s="4">
        <v>2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si="33"/>
        <v>3.3200000000000003</v>
      </c>
      <c r="U260" s="4">
        <v>10</v>
      </c>
      <c r="V260" s="4">
        <v>15</v>
      </c>
      <c r="W260" s="4">
        <v>0</v>
      </c>
      <c r="X260" s="4" t="s">
        <v>22</v>
      </c>
      <c r="Y260" s="4" t="s">
        <v>898</v>
      </c>
      <c r="Z260" s="39">
        <v>55610002</v>
      </c>
      <c r="AA260" s="20">
        <v>100</v>
      </c>
      <c r="AB260" s="20"/>
      <c r="AC260" s="20"/>
      <c r="AD260" s="20"/>
      <c r="AE260" s="20"/>
      <c r="AF260" s="20"/>
      <c r="AG260" s="20"/>
      <c r="AH260" s="20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5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34"/>
        <v>0;0;0;0;0</v>
      </c>
      <c r="AO260" s="20">
        <v>0</v>
      </c>
      <c r="AP260" s="20">
        <v>0</v>
      </c>
      <c r="AQ260" s="20">
        <v>0</v>
      </c>
      <c r="AR260" s="20">
        <v>0.3</v>
      </c>
      <c r="AS260" s="20">
        <v>0</v>
      </c>
      <c r="AT260" s="20">
        <v>0</v>
      </c>
      <c r="AU260" s="20">
        <v>0</v>
      </c>
      <c r="AV260" s="4" t="str">
        <f t="shared" si="35"/>
        <v>0;0;0;0.3;0;0;0</v>
      </c>
      <c r="AW260" s="52" t="s">
        <v>830</v>
      </c>
      <c r="AX260" s="52"/>
      <c r="AY260" s="4">
        <v>6</v>
      </c>
      <c r="AZ260" s="4">
        <v>296</v>
      </c>
      <c r="BA260" s="4"/>
      <c r="BB260" s="20">
        <v>0</v>
      </c>
      <c r="BC260" s="21">
        <v>0</v>
      </c>
      <c r="BD260" s="27">
        <v>0.80983609999999995</v>
      </c>
    </row>
    <row r="261" spans="1:56">
      <c r="A261">
        <v>51000258</v>
      </c>
      <c r="B261" s="4" t="s">
        <v>261</v>
      </c>
      <c r="C261" s="4" t="s">
        <v>386</v>
      </c>
      <c r="D261" s="21" t="s">
        <v>962</v>
      </c>
      <c r="E261" s="4">
        <v>3</v>
      </c>
      <c r="F261" s="4">
        <v>8</v>
      </c>
      <c r="G261" s="4">
        <v>5</v>
      </c>
      <c r="H261" s="4">
        <f t="shared" si="32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33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961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34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35"/>
        <v>0;0;0;0;0;0;0</v>
      </c>
      <c r="AW261" s="52" t="s">
        <v>830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262</v>
      </c>
      <c r="C262" s="4" t="s">
        <v>387</v>
      </c>
      <c r="D262" s="21"/>
      <c r="E262" s="4">
        <v>2</v>
      </c>
      <c r="F262" s="4">
        <v>2</v>
      </c>
      <c r="G262" s="4">
        <v>6</v>
      </c>
      <c r="H262" s="4">
        <f t="shared" si="32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33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883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34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35"/>
        <v>0;0;0;0;0;0;0</v>
      </c>
      <c r="AW262" s="52" t="s">
        <v>830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263</v>
      </c>
      <c r="C263" s="4" t="s">
        <v>388</v>
      </c>
      <c r="D263" s="21" t="s">
        <v>751</v>
      </c>
      <c r="E263" s="4">
        <v>1</v>
      </c>
      <c r="F263" s="4">
        <v>2</v>
      </c>
      <c r="G263" s="4">
        <v>4</v>
      </c>
      <c r="H263" s="4">
        <f t="shared" si="32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33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34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35"/>
        <v>0;0;0;0;0;0;0</v>
      </c>
      <c r="AW263" s="52" t="s">
        <v>830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450</v>
      </c>
      <c r="C264" s="4" t="s">
        <v>389</v>
      </c>
      <c r="D264" s="21"/>
      <c r="E264" s="4">
        <v>3</v>
      </c>
      <c r="F264" s="4">
        <v>5</v>
      </c>
      <c r="G264" s="4">
        <v>2</v>
      </c>
      <c r="H264" s="4">
        <f t="shared" si="32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33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1002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34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35"/>
        <v>0;0;0;0;0;0;0</v>
      </c>
      <c r="AW264" s="52" t="s">
        <v>830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264</v>
      </c>
      <c r="C265" s="4" t="s">
        <v>451</v>
      </c>
      <c r="D265" s="21"/>
      <c r="E265" s="4">
        <v>3</v>
      </c>
      <c r="F265" s="4">
        <v>2</v>
      </c>
      <c r="G265" s="4">
        <v>0</v>
      </c>
      <c r="H265" s="4">
        <f t="shared" si="32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33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931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34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35"/>
        <v>0;0;0;0;0;0;0</v>
      </c>
      <c r="AW265" s="52" t="s">
        <v>830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452</v>
      </c>
      <c r="C266" s="4" t="s">
        <v>453</v>
      </c>
      <c r="D266" s="21"/>
      <c r="E266" s="4">
        <v>4</v>
      </c>
      <c r="F266" s="4">
        <v>4</v>
      </c>
      <c r="G266" s="4">
        <v>6</v>
      </c>
      <c r="H266" s="4">
        <f t="shared" ref="H266:H299" si="36"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ref="T266:T299" si="37"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1076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ref="AN266:AN299" si="38"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ref="AV266:AV299" si="39">CONCATENATE(AO266,";",AP266,";",AQ266,";",AR266,";",AS266,";",AT266,";",AU266)</f>
        <v>0;0;0;0;0;0;0</v>
      </c>
      <c r="AW266" s="52" t="s">
        <v>830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454</v>
      </c>
      <c r="C267" s="4" t="s">
        <v>390</v>
      </c>
      <c r="D267" s="21" t="s">
        <v>750</v>
      </c>
      <c r="E267" s="4">
        <v>5</v>
      </c>
      <c r="F267" s="4">
        <v>10</v>
      </c>
      <c r="G267" s="4">
        <v>6</v>
      </c>
      <c r="H267" s="4">
        <f t="shared" si="3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3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818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3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39"/>
        <v>0;0;0;0;0;0.3;0</v>
      </c>
      <c r="AW267" s="52" t="s">
        <v>830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265</v>
      </c>
      <c r="C268" s="4" t="s">
        <v>391</v>
      </c>
      <c r="D268" s="21" t="s">
        <v>750</v>
      </c>
      <c r="E268" s="4">
        <v>3</v>
      </c>
      <c r="F268" s="4">
        <v>2</v>
      </c>
      <c r="G268" s="4">
        <v>5</v>
      </c>
      <c r="H268" s="4">
        <f t="shared" si="3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3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756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3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39"/>
        <v>0;0;0;0;0;0;0</v>
      </c>
      <c r="AW268" s="52" t="s">
        <v>830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455</v>
      </c>
      <c r="C269" s="4" t="s">
        <v>456</v>
      </c>
      <c r="D269" s="21"/>
      <c r="E269" s="4">
        <v>4</v>
      </c>
      <c r="F269" s="4">
        <v>13</v>
      </c>
      <c r="G269" s="4">
        <v>4</v>
      </c>
      <c r="H269" s="4">
        <f t="shared" si="3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3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885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3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39"/>
        <v>0;0;0;0;0;0;0</v>
      </c>
      <c r="AW269" s="52" t="s">
        <v>830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266</v>
      </c>
      <c r="C270" s="4" t="s">
        <v>457</v>
      </c>
      <c r="D270" s="21" t="s">
        <v>750</v>
      </c>
      <c r="E270" s="4">
        <v>3</v>
      </c>
      <c r="F270" s="4">
        <v>9</v>
      </c>
      <c r="G270" s="4">
        <v>4</v>
      </c>
      <c r="H270" s="4">
        <f t="shared" si="3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3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903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3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39"/>
        <v>0;0;0;0;0;0;0</v>
      </c>
      <c r="AW270" s="52" t="s">
        <v>830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405</v>
      </c>
      <c r="C271" s="4" t="s">
        <v>392</v>
      </c>
      <c r="D271" s="21" t="s">
        <v>750</v>
      </c>
      <c r="E271" s="4">
        <v>5</v>
      </c>
      <c r="F271" s="4">
        <v>1</v>
      </c>
      <c r="G271" s="4">
        <v>0</v>
      </c>
      <c r="H271" s="4">
        <f t="shared" si="3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3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920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3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39"/>
        <v>0;0;0;0;0;0;0</v>
      </c>
      <c r="AW271" s="52" t="s">
        <v>830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267</v>
      </c>
      <c r="C272" s="4" t="s">
        <v>637</v>
      </c>
      <c r="D272" s="21" t="s">
        <v>750</v>
      </c>
      <c r="E272" s="4">
        <v>5</v>
      </c>
      <c r="F272" s="4">
        <v>1</v>
      </c>
      <c r="G272" s="4">
        <v>2</v>
      </c>
      <c r="H272" s="4">
        <f t="shared" si="3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3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1042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3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39"/>
        <v>0;0;0;0;0;0;0</v>
      </c>
      <c r="AW272" s="52" t="s">
        <v>830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51000182</v>
      </c>
      <c r="B273" s="4" t="s">
        <v>195</v>
      </c>
      <c r="C273" s="4" t="s">
        <v>368</v>
      </c>
      <c r="D273" s="21" t="s">
        <v>1037</v>
      </c>
      <c r="E273" s="4">
        <v>6</v>
      </c>
      <c r="F273" s="4">
        <v>5</v>
      </c>
      <c r="G273" s="4">
        <v>1</v>
      </c>
      <c r="H273" s="4">
        <f t="shared" si="36"/>
        <v>4</v>
      </c>
      <c r="I273" s="4">
        <v>6</v>
      </c>
      <c r="J273" s="4">
        <v>-25</v>
      </c>
      <c r="K273" s="4">
        <v>5</v>
      </c>
      <c r="L273" s="4">
        <v>-12</v>
      </c>
      <c r="M273" s="4">
        <v>2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37"/>
        <v>10.5</v>
      </c>
      <c r="U273" s="4">
        <v>10</v>
      </c>
      <c r="V273" s="4">
        <v>12</v>
      </c>
      <c r="W273" s="4">
        <v>0</v>
      </c>
      <c r="X273" s="4" t="s">
        <v>12</v>
      </c>
      <c r="Y273" s="4" t="s">
        <v>1038</v>
      </c>
      <c r="Z273" s="39">
        <v>55600011</v>
      </c>
      <c r="AA273" s="20">
        <v>100</v>
      </c>
      <c r="AB273" s="20">
        <v>55510006</v>
      </c>
      <c r="AC273" s="20">
        <v>50</v>
      </c>
      <c r="AD273" s="20"/>
      <c r="AE273" s="20"/>
      <c r="AF273" s="20"/>
      <c r="AG273" s="20"/>
      <c r="AH273" s="20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32.5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3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39"/>
        <v>0;0;0;0;0;0;0</v>
      </c>
      <c r="AW273" s="52" t="s">
        <v>830</v>
      </c>
      <c r="AX273" s="52"/>
      <c r="AY273" s="4">
        <v>3</v>
      </c>
      <c r="AZ273" s="4">
        <v>182</v>
      </c>
      <c r="BA273" s="4"/>
      <c r="BB273" s="20">
        <v>0</v>
      </c>
      <c r="BC273" s="21">
        <v>0</v>
      </c>
      <c r="BD273" s="27">
        <v>0.91639349999999997</v>
      </c>
    </row>
    <row r="274" spans="1:56">
      <c r="A274">
        <v>51000271</v>
      </c>
      <c r="B274" s="4" t="s">
        <v>269</v>
      </c>
      <c r="C274" s="4" t="s">
        <v>394</v>
      </c>
      <c r="D274" s="21" t="s">
        <v>750</v>
      </c>
      <c r="E274" s="4">
        <v>1</v>
      </c>
      <c r="F274" s="4">
        <v>8</v>
      </c>
      <c r="G274" s="4">
        <v>0</v>
      </c>
      <c r="H274" s="4">
        <f t="shared" si="3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3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967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3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39"/>
        <v>0;0;0;0;0;0;0</v>
      </c>
      <c r="AW274" s="52" t="s">
        <v>830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270</v>
      </c>
      <c r="C275" s="4" t="s">
        <v>458</v>
      </c>
      <c r="D275" s="21" t="s">
        <v>892</v>
      </c>
      <c r="E275" s="4">
        <v>3</v>
      </c>
      <c r="F275" s="4">
        <v>8</v>
      </c>
      <c r="G275" s="4">
        <v>0</v>
      </c>
      <c r="H275" s="4">
        <f t="shared" si="3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3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1041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3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39"/>
        <v>0;0;0;0;0;0;0</v>
      </c>
      <c r="AW275" s="52" t="s">
        <v>830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459</v>
      </c>
      <c r="C276" s="4" t="s">
        <v>460</v>
      </c>
      <c r="D276" s="21"/>
      <c r="E276" s="4">
        <v>4</v>
      </c>
      <c r="F276" s="4">
        <v>11</v>
      </c>
      <c r="G276" s="4">
        <v>2</v>
      </c>
      <c r="H276" s="4">
        <f t="shared" si="3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3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3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39"/>
        <v>0;0;0;-0.5;0;0;0</v>
      </c>
      <c r="AW276" s="52" t="s">
        <v>830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461</v>
      </c>
      <c r="C277" s="4" t="s">
        <v>462</v>
      </c>
      <c r="D277" s="21" t="s">
        <v>1023</v>
      </c>
      <c r="E277" s="4">
        <v>3</v>
      </c>
      <c r="F277" s="4">
        <v>13</v>
      </c>
      <c r="G277" s="4">
        <v>3</v>
      </c>
      <c r="H277" s="4">
        <f t="shared" si="3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3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1022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3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39"/>
        <v>0;0;0;0;0;0;0</v>
      </c>
      <c r="AW277" s="52" t="s">
        <v>830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463</v>
      </c>
      <c r="C278" s="4" t="s">
        <v>464</v>
      </c>
      <c r="D278" s="21"/>
      <c r="E278" s="4">
        <v>3</v>
      </c>
      <c r="F278" s="4">
        <v>11</v>
      </c>
      <c r="G278" s="4">
        <v>0</v>
      </c>
      <c r="H278" s="4">
        <f t="shared" si="3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3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1016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3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39"/>
        <v>0;0;0;0;0;0;0</v>
      </c>
      <c r="AW278" s="52" t="s">
        <v>830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272</v>
      </c>
      <c r="C279" s="4" t="s">
        <v>465</v>
      </c>
      <c r="D279" s="21"/>
      <c r="E279" s="4">
        <v>2</v>
      </c>
      <c r="F279" s="4">
        <v>2</v>
      </c>
      <c r="G279" s="4">
        <v>0</v>
      </c>
      <c r="H279" s="4">
        <f t="shared" si="3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3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1031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3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39"/>
        <v>0;0;0;0;0;0;0</v>
      </c>
      <c r="AW279" s="52" t="s">
        <v>830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273</v>
      </c>
      <c r="C280" s="4" t="s">
        <v>466</v>
      </c>
      <c r="D280" s="21"/>
      <c r="E280" s="4">
        <v>3</v>
      </c>
      <c r="F280" s="4">
        <v>10</v>
      </c>
      <c r="G280" s="4">
        <v>0</v>
      </c>
      <c r="H280" s="4">
        <f t="shared" si="3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3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1058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3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39"/>
        <v>0;0;0;0;0;0;0</v>
      </c>
      <c r="AW280" s="52" t="s">
        <v>830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274</v>
      </c>
      <c r="C281" s="4" t="s">
        <v>395</v>
      </c>
      <c r="D281" s="21"/>
      <c r="E281" s="4">
        <v>1</v>
      </c>
      <c r="F281" s="4">
        <v>1</v>
      </c>
      <c r="G281" s="4">
        <v>0</v>
      </c>
      <c r="H281" s="4">
        <f t="shared" si="3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3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948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3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39"/>
        <v>0;0;0;0;0;0;0</v>
      </c>
      <c r="AW281" s="52" t="s">
        <v>830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275</v>
      </c>
      <c r="C282" s="4" t="s">
        <v>396</v>
      </c>
      <c r="D282" s="21"/>
      <c r="E282" s="4">
        <v>1</v>
      </c>
      <c r="F282" s="4">
        <v>1</v>
      </c>
      <c r="G282" s="4">
        <v>0</v>
      </c>
      <c r="H282" s="4">
        <f t="shared" si="3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3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948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3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39"/>
        <v>0;0;0;0;0;0;0</v>
      </c>
      <c r="AW282" s="52" t="s">
        <v>830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276</v>
      </c>
      <c r="C283" s="4" t="s">
        <v>397</v>
      </c>
      <c r="D283" s="21"/>
      <c r="E283" s="4">
        <v>1</v>
      </c>
      <c r="F283" s="4">
        <v>1</v>
      </c>
      <c r="G283" s="4">
        <v>0</v>
      </c>
      <c r="H283" s="4">
        <f t="shared" si="3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3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948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3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39"/>
        <v>0;0;0;0;0;0;0</v>
      </c>
      <c r="AW283" s="52" t="s">
        <v>830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277</v>
      </c>
      <c r="C284" s="4" t="s">
        <v>638</v>
      </c>
      <c r="D284" s="21" t="s">
        <v>750</v>
      </c>
      <c r="E284" s="4">
        <v>6</v>
      </c>
      <c r="F284" s="4">
        <v>1</v>
      </c>
      <c r="G284" s="4">
        <v>6</v>
      </c>
      <c r="H284" s="4">
        <f t="shared" si="3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3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1066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3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39"/>
        <v>0;0;0;0;0;0.3;0</v>
      </c>
      <c r="AW284" s="52" t="s">
        <v>830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278</v>
      </c>
      <c r="C285" s="4" t="s">
        <v>643</v>
      </c>
      <c r="D285" s="21" t="s">
        <v>750</v>
      </c>
      <c r="E285" s="4">
        <v>6</v>
      </c>
      <c r="F285" s="4">
        <v>3</v>
      </c>
      <c r="G285" s="4">
        <v>5</v>
      </c>
      <c r="H285" s="4">
        <f t="shared" si="3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3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905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3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39"/>
        <v>0;0;0;0;0;0;0.3</v>
      </c>
      <c r="AW285" s="52" t="s">
        <v>830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279</v>
      </c>
      <c r="C286" s="4" t="s">
        <v>644</v>
      </c>
      <c r="D286" s="21" t="s">
        <v>804</v>
      </c>
      <c r="E286" s="4">
        <v>1</v>
      </c>
      <c r="F286" s="4">
        <v>8</v>
      </c>
      <c r="G286" s="4">
        <v>0</v>
      </c>
      <c r="H286" s="4">
        <f t="shared" si="3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3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3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39"/>
        <v>0;0;0;0;0;0;0</v>
      </c>
      <c r="AW286" s="52" t="s">
        <v>830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467</v>
      </c>
      <c r="C287" s="4" t="s">
        <v>468</v>
      </c>
      <c r="D287" s="21"/>
      <c r="E287" s="4">
        <v>3</v>
      </c>
      <c r="F287" s="4">
        <v>10</v>
      </c>
      <c r="G287" s="4">
        <v>6</v>
      </c>
      <c r="H287" s="4">
        <f t="shared" si="3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3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1018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3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39"/>
        <v>0;0;0;0;0;0;0</v>
      </c>
      <c r="AW287" s="52" t="s">
        <v>830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684</v>
      </c>
      <c r="C288" s="10" t="s">
        <v>685</v>
      </c>
      <c r="D288" s="21"/>
      <c r="E288" s="10">
        <v>3</v>
      </c>
      <c r="F288" s="10">
        <v>9</v>
      </c>
      <c r="G288" s="10">
        <v>0</v>
      </c>
      <c r="H288" s="10">
        <f t="shared" si="3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3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967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3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39"/>
        <v>0;0;0;0;0;0;0</v>
      </c>
      <c r="AW288" s="52" t="s">
        <v>830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469</v>
      </c>
      <c r="C289" s="4" t="s">
        <v>470</v>
      </c>
      <c r="D289" s="21" t="s">
        <v>750</v>
      </c>
      <c r="E289" s="4">
        <v>1</v>
      </c>
      <c r="F289" s="4">
        <v>13</v>
      </c>
      <c r="G289" s="4">
        <v>0</v>
      </c>
      <c r="H289" s="4">
        <f t="shared" si="3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37"/>
        <v>20</v>
      </c>
      <c r="U289" s="4">
        <v>10</v>
      </c>
      <c r="V289" s="4">
        <v>10</v>
      </c>
      <c r="W289" s="4">
        <v>0</v>
      </c>
      <c r="X289" s="4" t="s">
        <v>97</v>
      </c>
      <c r="Y289" s="4" t="s">
        <v>815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3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39"/>
        <v>0;0;0;0;0;0;0</v>
      </c>
      <c r="AW289" s="52" t="s">
        <v>830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678</v>
      </c>
      <c r="C290" s="10" t="s">
        <v>681</v>
      </c>
      <c r="D290" s="21" t="s">
        <v>938</v>
      </c>
      <c r="E290" s="10">
        <v>4</v>
      </c>
      <c r="F290" s="10">
        <v>5</v>
      </c>
      <c r="G290" s="10">
        <v>0</v>
      </c>
      <c r="H290" s="10">
        <f t="shared" si="3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37"/>
        <v>4</v>
      </c>
      <c r="U290" s="4">
        <v>10</v>
      </c>
      <c r="V290" s="4">
        <v>20</v>
      </c>
      <c r="W290" s="4">
        <v>0</v>
      </c>
      <c r="X290" s="10" t="s">
        <v>75</v>
      </c>
      <c r="Y290" s="10" t="s">
        <v>937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3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39"/>
        <v>0;0;0;0;0;0;0</v>
      </c>
      <c r="AW290" s="52" t="s">
        <v>830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471</v>
      </c>
      <c r="C291" s="4" t="s">
        <v>472</v>
      </c>
      <c r="D291" s="21"/>
      <c r="E291" s="4">
        <v>4</v>
      </c>
      <c r="F291" s="4">
        <v>5</v>
      </c>
      <c r="G291" s="4">
        <v>3</v>
      </c>
      <c r="H291" s="4">
        <f t="shared" si="3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3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965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3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39"/>
        <v>0;0;0;0;0;0;0</v>
      </c>
      <c r="AW291" s="52" t="s">
        <v>830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280</v>
      </c>
      <c r="C292" s="4" t="s">
        <v>639</v>
      </c>
      <c r="D292" s="21" t="s">
        <v>750</v>
      </c>
      <c r="E292" s="4">
        <v>4</v>
      </c>
      <c r="F292" s="4">
        <v>9</v>
      </c>
      <c r="G292" s="4">
        <v>4</v>
      </c>
      <c r="H292" s="4">
        <f t="shared" si="3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3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901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3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39"/>
        <v>0;0;0;0;0;0;0</v>
      </c>
      <c r="AW292" s="52" t="s">
        <v>830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473</v>
      </c>
      <c r="C293" s="4" t="s">
        <v>640</v>
      </c>
      <c r="D293" s="21" t="s">
        <v>750</v>
      </c>
      <c r="E293" s="4">
        <v>1</v>
      </c>
      <c r="F293" s="4">
        <v>14</v>
      </c>
      <c r="G293" s="4">
        <v>2</v>
      </c>
      <c r="H293" s="4">
        <f t="shared" si="3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3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712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3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39"/>
        <v>0;0;0;0;0;0;0</v>
      </c>
      <c r="AW293" s="52" t="s">
        <v>830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286</v>
      </c>
      <c r="C294" s="4" t="s">
        <v>642</v>
      </c>
      <c r="D294" s="21" t="s">
        <v>1036</v>
      </c>
      <c r="E294" s="4">
        <v>3</v>
      </c>
      <c r="F294" s="4">
        <v>8</v>
      </c>
      <c r="G294" s="4">
        <v>3</v>
      </c>
      <c r="H294" s="4">
        <f t="shared" si="3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3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1035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3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39"/>
        <v>0;0;0;0;0;0;0</v>
      </c>
      <c r="AW294" s="52" t="s">
        <v>830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281</v>
      </c>
      <c r="C295" s="4" t="s">
        <v>641</v>
      </c>
      <c r="D295" s="21"/>
      <c r="E295" s="4">
        <v>2</v>
      </c>
      <c r="F295" s="4">
        <v>3</v>
      </c>
      <c r="G295" s="4">
        <v>2</v>
      </c>
      <c r="H295" s="4">
        <f t="shared" si="3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37"/>
        <v>0</v>
      </c>
      <c r="U295" s="4">
        <v>10</v>
      </c>
      <c r="V295" s="4">
        <v>15</v>
      </c>
      <c r="W295" s="4">
        <v>0</v>
      </c>
      <c r="X295" s="4" t="s">
        <v>682</v>
      </c>
      <c r="Y295" s="4" t="s">
        <v>1057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3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39"/>
        <v>0;0;0;0;0;0;0</v>
      </c>
      <c r="AW295" s="52" t="s">
        <v>830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669</v>
      </c>
      <c r="C296" s="10" t="s">
        <v>670</v>
      </c>
      <c r="D296" s="21" t="s">
        <v>922</v>
      </c>
      <c r="E296" s="10">
        <v>2</v>
      </c>
      <c r="F296" s="10">
        <v>9</v>
      </c>
      <c r="G296" s="10">
        <v>0</v>
      </c>
      <c r="H296" s="10">
        <f t="shared" si="3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37"/>
        <v>0</v>
      </c>
      <c r="U296" s="4">
        <v>10</v>
      </c>
      <c r="V296" s="4">
        <v>15</v>
      </c>
      <c r="W296" s="4">
        <v>0</v>
      </c>
      <c r="X296" s="4" t="s">
        <v>75</v>
      </c>
      <c r="Y296" s="10" t="s">
        <v>921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3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39"/>
        <v>0;0;0;0;0;0;0</v>
      </c>
      <c r="AW296" s="52" t="s">
        <v>830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282</v>
      </c>
      <c r="C297" s="4" t="s">
        <v>398</v>
      </c>
      <c r="D297" s="21" t="s">
        <v>954</v>
      </c>
      <c r="E297" s="4">
        <v>3</v>
      </c>
      <c r="F297" s="4">
        <v>8</v>
      </c>
      <c r="G297" s="4">
        <v>0</v>
      </c>
      <c r="H297" s="4">
        <f t="shared" si="3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3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953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3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39"/>
        <v>0;0;0;0;0;0;0</v>
      </c>
      <c r="AW297" s="52" t="s">
        <v>830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283</v>
      </c>
      <c r="C298" s="4" t="s">
        <v>399</v>
      </c>
      <c r="D298" s="21" t="s">
        <v>956</v>
      </c>
      <c r="E298" s="4">
        <v>2</v>
      </c>
      <c r="F298" s="4">
        <v>9</v>
      </c>
      <c r="G298" s="4">
        <v>0</v>
      </c>
      <c r="H298" s="4">
        <f t="shared" si="3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3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955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3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39"/>
        <v>0;0;0;0;0;0;0</v>
      </c>
      <c r="AW298" s="52" t="s">
        <v>830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51000111</v>
      </c>
      <c r="B299" s="4" t="s">
        <v>132</v>
      </c>
      <c r="C299" s="4" t="s">
        <v>547</v>
      </c>
      <c r="D299" s="10" t="s">
        <v>750</v>
      </c>
      <c r="E299" s="4">
        <v>7</v>
      </c>
      <c r="F299" s="4">
        <v>1</v>
      </c>
      <c r="G299" s="4">
        <v>1</v>
      </c>
      <c r="H299" s="4">
        <f t="shared" si="36"/>
        <v>6</v>
      </c>
      <c r="I299" s="4">
        <v>7</v>
      </c>
      <c r="J299" s="4">
        <v>11</v>
      </c>
      <c r="K299" s="4">
        <v>18</v>
      </c>
      <c r="L299" s="7">
        <v>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37"/>
        <v>30</v>
      </c>
      <c r="U299" s="4">
        <v>10</v>
      </c>
      <c r="V299" s="4">
        <v>10</v>
      </c>
      <c r="W299" s="4">
        <v>0</v>
      </c>
      <c r="X299" s="4" t="s">
        <v>86</v>
      </c>
      <c r="Y299" s="4" t="s">
        <v>1004</v>
      </c>
      <c r="Z299" s="39"/>
      <c r="AA299" s="20"/>
      <c r="AB299" s="20">
        <v>55900020</v>
      </c>
      <c r="AC299" s="20">
        <v>100</v>
      </c>
      <c r="AD299" s="20">
        <v>55000138</v>
      </c>
      <c r="AE299" s="20">
        <v>100</v>
      </c>
      <c r="AF299" s="20">
        <v>55000324</v>
      </c>
      <c r="AG299" s="20">
        <v>20</v>
      </c>
      <c r="AH299" s="20" t="e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38"/>
        <v>0;0;0;0;0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0</v>
      </c>
      <c r="AU299" s="20">
        <v>0</v>
      </c>
      <c r="AV299" s="4" t="str">
        <f t="shared" si="39"/>
        <v>0;0;0;0;0;0;0</v>
      </c>
      <c r="AW299" s="52" t="s">
        <v>830</v>
      </c>
      <c r="AX299" s="52"/>
      <c r="AY299" s="4">
        <v>3</v>
      </c>
      <c r="AZ299" s="4">
        <v>111</v>
      </c>
      <c r="BA299" s="4" t="s">
        <v>77</v>
      </c>
      <c r="BB299" s="23">
        <v>0</v>
      </c>
      <c r="BC299" s="10">
        <v>0</v>
      </c>
      <c r="BD299" s="54">
        <v>0.9442623</v>
      </c>
    </row>
    <row r="300" spans="1:56">
      <c r="A300">
        <v>51000297</v>
      </c>
      <c r="B300" s="4" t="s">
        <v>285</v>
      </c>
      <c r="C300" s="4" t="s">
        <v>401</v>
      </c>
      <c r="D300" s="10"/>
      <c r="E300" s="4">
        <v>5</v>
      </c>
      <c r="F300" s="4">
        <v>8</v>
      </c>
      <c r="G300" s="4">
        <v>3</v>
      </c>
      <c r="H300" s="4">
        <f t="shared" ref="H300:H301" si="40"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ref="T300:T301" si="41"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898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ref="AN300:AN301" si="42"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ref="AV300:AV301" si="43">CONCATENATE(AO300,";",AP300,";",AQ300,";",AR300,";",AS300,";",AT300,";",AU300)</f>
        <v>0;0.3;0;0;0;0;0</v>
      </c>
      <c r="AW300" s="52" t="s">
        <v>830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474</v>
      </c>
      <c r="C301" s="7" t="s">
        <v>645</v>
      </c>
      <c r="D301" s="10" t="s">
        <v>1050</v>
      </c>
      <c r="E301" s="4">
        <v>5</v>
      </c>
      <c r="F301" s="4">
        <v>3</v>
      </c>
      <c r="G301" s="4">
        <v>2</v>
      </c>
      <c r="H301" s="4">
        <f t="shared" si="40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41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1053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42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43"/>
        <v>0;0;0;-0.3;0;0;0</v>
      </c>
      <c r="AW301" s="52" t="s">
        <v>830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800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721</v>
      </c>
      <c r="N1" s="16" t="s">
        <v>724</v>
      </c>
      <c r="O1" s="16" t="s">
        <v>727</v>
      </c>
      <c r="P1" s="16" t="s">
        <v>735</v>
      </c>
      <c r="Q1" s="16" t="s">
        <v>737</v>
      </c>
      <c r="R1" s="16" t="s">
        <v>732</v>
      </c>
      <c r="S1" s="16" t="s">
        <v>730</v>
      </c>
      <c r="T1" s="36" t="s">
        <v>659</v>
      </c>
      <c r="U1" s="16" t="s">
        <v>716</v>
      </c>
      <c r="V1" s="16" t="s">
        <v>717</v>
      </c>
      <c r="W1" s="16" t="s">
        <v>834</v>
      </c>
      <c r="X1" s="16" t="s">
        <v>315</v>
      </c>
      <c r="Y1" s="16" t="s">
        <v>317</v>
      </c>
      <c r="Z1" s="40" t="s">
        <v>772</v>
      </c>
      <c r="AA1" s="40" t="s">
        <v>775</v>
      </c>
      <c r="AB1" s="40" t="s">
        <v>776</v>
      </c>
      <c r="AC1" s="40" t="s">
        <v>777</v>
      </c>
      <c r="AD1" s="40" t="s">
        <v>778</v>
      </c>
      <c r="AE1" s="40" t="s">
        <v>779</v>
      </c>
      <c r="AF1" s="40" t="s">
        <v>780</v>
      </c>
      <c r="AG1" s="40" t="s">
        <v>781</v>
      </c>
      <c r="AH1" s="40" t="s">
        <v>789</v>
      </c>
      <c r="AI1" s="16" t="s">
        <v>790</v>
      </c>
      <c r="AJ1" s="16" t="s">
        <v>791</v>
      </c>
      <c r="AK1" s="16" t="s">
        <v>792</v>
      </c>
      <c r="AL1" s="16" t="s">
        <v>793</v>
      </c>
      <c r="AM1" s="16" t="s">
        <v>794</v>
      </c>
      <c r="AN1" s="16" t="s">
        <v>753</v>
      </c>
      <c r="AO1" s="43" t="s">
        <v>757</v>
      </c>
      <c r="AP1" s="43" t="s">
        <v>760</v>
      </c>
      <c r="AQ1" s="43" t="s">
        <v>762</v>
      </c>
      <c r="AR1" s="43" t="s">
        <v>764</v>
      </c>
      <c r="AS1" s="43" t="s">
        <v>766</v>
      </c>
      <c r="AT1" s="43" t="s">
        <v>768</v>
      </c>
      <c r="AU1" s="43" t="s">
        <v>770</v>
      </c>
      <c r="AV1" s="44" t="s">
        <v>702</v>
      </c>
      <c r="AW1" s="50" t="s">
        <v>827</v>
      </c>
      <c r="AX1" s="50" t="s">
        <v>1067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288</v>
      </c>
      <c r="D2" s="30" t="s">
        <v>288</v>
      </c>
      <c r="E2" s="2" t="s">
        <v>287</v>
      </c>
      <c r="F2" s="2" t="s">
        <v>287</v>
      </c>
      <c r="G2" s="2" t="s">
        <v>287</v>
      </c>
      <c r="H2" s="2" t="s">
        <v>801</v>
      </c>
      <c r="I2" s="2" t="s">
        <v>287</v>
      </c>
      <c r="J2" s="12" t="s">
        <v>287</v>
      </c>
      <c r="K2" s="12" t="s">
        <v>287</v>
      </c>
      <c r="L2" s="2" t="s">
        <v>287</v>
      </c>
      <c r="M2" s="2" t="s">
        <v>287</v>
      </c>
      <c r="N2" s="2" t="s">
        <v>725</v>
      </c>
      <c r="O2" s="2" t="s">
        <v>287</v>
      </c>
      <c r="P2" s="2" t="s">
        <v>287</v>
      </c>
      <c r="Q2" s="2" t="s">
        <v>287</v>
      </c>
      <c r="R2" s="2" t="s">
        <v>287</v>
      </c>
      <c r="S2" s="2" t="s">
        <v>287</v>
      </c>
      <c r="T2" s="37" t="s">
        <v>688</v>
      </c>
      <c r="U2" s="2" t="s">
        <v>287</v>
      </c>
      <c r="V2" s="2" t="s">
        <v>287</v>
      </c>
      <c r="W2" s="2" t="s">
        <v>838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688</v>
      </c>
      <c r="AU2" s="45" t="s">
        <v>688</v>
      </c>
      <c r="AV2" s="46" t="s">
        <v>704</v>
      </c>
      <c r="AW2" s="51" t="s">
        <v>828</v>
      </c>
      <c r="AX2" s="51" t="s">
        <v>1068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802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723</v>
      </c>
      <c r="N3" s="6" t="s">
        <v>726</v>
      </c>
      <c r="O3" s="6" t="s">
        <v>729</v>
      </c>
      <c r="P3" s="6" t="s">
        <v>736</v>
      </c>
      <c r="Q3" s="6" t="s">
        <v>738</v>
      </c>
      <c r="R3" s="6" t="s">
        <v>734</v>
      </c>
      <c r="S3" s="6" t="s">
        <v>731</v>
      </c>
      <c r="T3" s="38" t="s">
        <v>660</v>
      </c>
      <c r="U3" s="6" t="s">
        <v>719</v>
      </c>
      <c r="V3" s="6" t="s">
        <v>720</v>
      </c>
      <c r="W3" s="6" t="s">
        <v>839</v>
      </c>
      <c r="X3" s="6" t="s">
        <v>298</v>
      </c>
      <c r="Y3" s="6" t="s">
        <v>300</v>
      </c>
      <c r="Z3" s="42" t="s">
        <v>773</v>
      </c>
      <c r="AA3" s="42" t="s">
        <v>774</v>
      </c>
      <c r="AB3" s="42" t="s">
        <v>782</v>
      </c>
      <c r="AC3" s="42" t="s">
        <v>783</v>
      </c>
      <c r="AD3" s="42" t="s">
        <v>784</v>
      </c>
      <c r="AE3" s="42" t="s">
        <v>785</v>
      </c>
      <c r="AF3" s="42" t="s">
        <v>786</v>
      </c>
      <c r="AG3" s="42" t="s">
        <v>787</v>
      </c>
      <c r="AH3" s="42" t="s">
        <v>788</v>
      </c>
      <c r="AI3" s="6" t="s">
        <v>795</v>
      </c>
      <c r="AJ3" s="6" t="s">
        <v>796</v>
      </c>
      <c r="AK3" s="6" t="s">
        <v>797</v>
      </c>
      <c r="AL3" s="6" t="s">
        <v>798</v>
      </c>
      <c r="AM3" s="6" t="s">
        <v>799</v>
      </c>
      <c r="AN3" s="6" t="s">
        <v>752</v>
      </c>
      <c r="AO3" s="47" t="s">
        <v>759</v>
      </c>
      <c r="AP3" s="48" t="s">
        <v>761</v>
      </c>
      <c r="AQ3" s="48" t="s">
        <v>763</v>
      </c>
      <c r="AR3" s="48" t="s">
        <v>765</v>
      </c>
      <c r="AS3" s="48" t="s">
        <v>767</v>
      </c>
      <c r="AT3" s="48" t="s">
        <v>769</v>
      </c>
      <c r="AU3" s="48" t="s">
        <v>771</v>
      </c>
      <c r="AV3" s="38" t="s">
        <v>846</v>
      </c>
      <c r="AW3" s="13" t="s">
        <v>829</v>
      </c>
      <c r="AX3" s="13" t="s">
        <v>1069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51013000</v>
      </c>
      <c r="B4" s="10" t="s">
        <v>236</v>
      </c>
      <c r="C4" s="10" t="s">
        <v>429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831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672</v>
      </c>
      <c r="C5" s="4" t="s">
        <v>671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831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1070</v>
      </c>
      <c r="C6" s="4" t="s">
        <v>1071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831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1073</v>
      </c>
      <c r="C7" s="4" t="s">
        <v>1071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830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715</v>
      </c>
      <c r="C8" s="10" t="s">
        <v>714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831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825</v>
      </c>
      <c r="B9" s="10" t="s">
        <v>820</v>
      </c>
      <c r="C9" s="10" t="s">
        <v>822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833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832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864</v>
      </c>
      <c r="B10" s="10" t="s">
        <v>821</v>
      </c>
      <c r="C10" s="10" t="s">
        <v>823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826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832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648</v>
      </c>
      <c r="C11" s="33" t="s">
        <v>642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61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831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824</v>
      </c>
      <c r="B12" s="10" t="s">
        <v>713</v>
      </c>
      <c r="C12" s="10" t="s">
        <v>705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831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652</v>
      </c>
      <c r="B1" s="5" t="s">
        <v>649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</row>
    <row r="2" spans="1:9">
      <c r="A2" s="2" t="s">
        <v>650</v>
      </c>
      <c r="B2" s="2" t="s">
        <v>650</v>
      </c>
      <c r="C2" s="2" t="s">
        <v>287</v>
      </c>
      <c r="D2" s="2" t="s">
        <v>287</v>
      </c>
      <c r="E2" s="2" t="s">
        <v>287</v>
      </c>
      <c r="F2" s="2" t="s">
        <v>287</v>
      </c>
      <c r="G2" s="2" t="s">
        <v>287</v>
      </c>
      <c r="H2" s="2" t="s">
        <v>287</v>
      </c>
      <c r="I2" s="2" t="s">
        <v>287</v>
      </c>
    </row>
    <row r="3" spans="1:9">
      <c r="A3" s="6" t="s">
        <v>653</v>
      </c>
      <c r="B3" s="6" t="s">
        <v>651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6" t="s">
        <v>655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673</v>
      </c>
      <c r="B1" t="s">
        <v>675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674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2016-09-06T07:51:39Z</dcterms:modified>
</cp:coreProperties>
</file>