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255" windowHeight="7935"/>
  </bookViews>
  <sheets>
    <sheet name="DRDO OFFER" sheetId="2" r:id="rId1"/>
    <sheet name="Sheet1" sheetId="5" r:id="rId2"/>
  </sheets>
  <definedNames>
    <definedName name="___xlnm.Print_Area_1">#REF!</definedName>
    <definedName name="__IV199999">#REF!</definedName>
    <definedName name="__IV66436">#REF!</definedName>
    <definedName name="__IV69434">#REF!</definedName>
    <definedName name="__IV69909">#REF!</definedName>
    <definedName name="__IV70369">#REF!</definedName>
    <definedName name="__IV70372">#REF!</definedName>
    <definedName name="__IV70433">#REF!</definedName>
    <definedName name="__IV80280">#REF!</definedName>
    <definedName name="__IV90277">#REF!</definedName>
    <definedName name="__xlnm.Print_Area_1">#REF!</definedName>
    <definedName name="__xlnm.Print_Area_3">NA()</definedName>
    <definedName name="_xlnm._FilterDatabase" localSheetId="0" hidden="1">'DRDO OFFER'!#REF!</definedName>
    <definedName name="_IV199999">"#REF!"</definedName>
    <definedName name="_IV66436">"#REF!"</definedName>
    <definedName name="_IV69434">"#REF!"</definedName>
    <definedName name="_IV69909">"#REF!"</definedName>
    <definedName name="_IV70369">"#REF!"</definedName>
    <definedName name="_IV70372">"#REF!"</definedName>
    <definedName name="_IV70433">"#REF!"</definedName>
    <definedName name="_IV80280">"#REF!"</definedName>
    <definedName name="_IV90277">"#REF!"</definedName>
    <definedName name="IV199999999">"#REF!"</definedName>
    <definedName name="IV2014100">"#REF!"</definedName>
    <definedName name="IV2014300">"#REF!"</definedName>
    <definedName name="_xlnm.Print_Area" localSheetId="0">'DRDO OFFER'!$B$2:$J$45</definedName>
    <definedName name="_xlnm.Print_Titles" localSheetId="0">'DRDO OFFER'!$2:$12</definedName>
  </definedNames>
  <calcPr calcId="125725"/>
</workbook>
</file>

<file path=xl/calcChain.xml><?xml version="1.0" encoding="utf-8"?>
<calcChain xmlns="http://schemas.openxmlformats.org/spreadsheetml/2006/main">
  <c r="H31" i="2"/>
  <c r="H30"/>
  <c r="J23"/>
  <c r="H23"/>
  <c r="H14"/>
  <c r="J14"/>
  <c r="J33" l="1"/>
  <c r="H33" l="1"/>
  <c r="G34" l="1"/>
</calcChain>
</file>

<file path=xl/sharedStrings.xml><?xml version="1.0" encoding="utf-8"?>
<sst xmlns="http://schemas.openxmlformats.org/spreadsheetml/2006/main" count="66" uniqueCount="53">
  <si>
    <t>(Formerly Zeppelin Mobile System India Ltd)</t>
  </si>
  <si>
    <t>An ISO 9001 : 2008 Certified Company</t>
  </si>
  <si>
    <t>B-193 A, Ph-2 Noida-201305, U.P.</t>
  </si>
  <si>
    <t>Ref and Date:</t>
  </si>
  <si>
    <t>Visit us at:</t>
  </si>
  <si>
    <t>www.zepinfratech.com</t>
  </si>
  <si>
    <t>Unit</t>
  </si>
  <si>
    <t>Qty.</t>
  </si>
  <si>
    <t xml:space="preserve">Terms &amp; Conditions: </t>
  </si>
  <si>
    <t>Once the order is placed, it cannot be cancelled at any stage for any reason.</t>
  </si>
  <si>
    <t>ZEP INFRATECH LIMITED</t>
  </si>
  <si>
    <t>Customer Name and Address:</t>
  </si>
  <si>
    <t>Sr.
No.</t>
  </si>
  <si>
    <t>Item</t>
  </si>
  <si>
    <t>Description</t>
  </si>
  <si>
    <t>Supply  Unit Rate</t>
  </si>
  <si>
    <t>Total Supply Amount (INR)</t>
  </si>
  <si>
    <t xml:space="preserve"> Unloading,storage and security of material at customer site is not in our scope.</t>
  </si>
  <si>
    <t>All type of civil work,electrical work &amp; plumbing work in customer scope.</t>
  </si>
  <si>
    <t>All type of material quoted unit based, if any change in quantity shall be charge extra.</t>
  </si>
  <si>
    <t xml:space="preserve">OFFER FOR CLEAN ROOM  </t>
  </si>
  <si>
    <t>These quantities are tentative &amp; Final quantity of all material will be consider as per approved drawing.</t>
  </si>
  <si>
    <t>Payment 50 % advance with purchase order and balance before delievery against performa invoice.</t>
  </si>
  <si>
    <t>TOTAL COST                       ( SUPPLY + INSTALLATION )</t>
  </si>
  <si>
    <t>Freight and GST Extra</t>
  </si>
  <si>
    <t>Prices Ex-Factory Noida and Exclusive of all taxes and freight</t>
  </si>
  <si>
    <t>Delivery in 3 to 4 weeks from the date of Technical Clearance and Commercial Clearance.</t>
  </si>
  <si>
    <t>Total Supply cost</t>
  </si>
  <si>
    <t>Total Erection cost</t>
  </si>
  <si>
    <t>The above quotation is subject to Force majeure conditions.</t>
  </si>
  <si>
    <t>Erection Unit Rate</t>
  </si>
  <si>
    <t>Total Erection Amount (INR)</t>
  </si>
  <si>
    <t>Nos.</t>
  </si>
  <si>
    <t>ii) DOOR LOCK With Both Side Key Operation</t>
  </si>
  <si>
    <t>iii) DOOR CLOSER</t>
  </si>
  <si>
    <t xml:space="preserve">i) DOUBLE GLASS VIEW WINDOW WITH 5 mm TOUGHENED GLASS (300 x 600 mm) </t>
  </si>
  <si>
    <t xml:space="preserve">DOOR SIZE - 1000 x 2100 mm  </t>
  </si>
  <si>
    <t xml:space="preserve">SINGLE LEAF DOOR </t>
  </si>
  <si>
    <t>Name: Mrs. DRISHTI CHANDANI</t>
  </si>
  <si>
    <t xml:space="preserve">Company: M/S Disposafe healthcare </t>
  </si>
  <si>
    <t>Contact Number: 9310099978</t>
  </si>
  <si>
    <t>PROJECT : Haryana</t>
  </si>
  <si>
    <t>Validity: 7 days only.</t>
  </si>
  <si>
    <t xml:space="preserve">Note:- Door flashing shall be extra in case of Puf partiton </t>
  </si>
  <si>
    <t>(SHUTTER THICK - 44 mm &amp;  SKIN 0.6 mm &amp; DOOR FRAME SKIN 1.2 mm  INSULATION PAPER HONEY COMB &amp; DOOR COLOR - RAL - 5015</t>
  </si>
  <si>
    <t>ZIL/20-21/HR/E-21/SB/Q-082, Dt 10-02-2021</t>
  </si>
  <si>
    <t>Email :   dnc@disposafe.com</t>
  </si>
  <si>
    <t>DOOR FLASHING</t>
  </si>
  <si>
    <t xml:space="preserve">iv) BOTH SIDE SS DOOR HANDLE </t>
  </si>
  <si>
    <t>v) PERIMETER SEALING GASKET</t>
  </si>
  <si>
    <t>vi) HINGES</t>
  </si>
  <si>
    <t>SS DOOR FLASHING</t>
  </si>
  <si>
    <t>(SHUTTER THICK - 44 mm &amp;  SKIN 0.6 mm &amp; DOOR FRAME SKIN 1 mm  INSULATION PAPER HONEY COMB &amp; DOOR COLOR - RAL - 5015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</si>
</sst>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INR]\ #,##0_);\([$INR]\ #,##0\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b/>
      <u/>
      <sz val="11"/>
      <color indexed="12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31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</cellStyleXfs>
  <cellXfs count="115">
    <xf numFmtId="0" fontId="0" fillId="0" borderId="0" xfId="0"/>
    <xf numFmtId="0" fontId="3" fillId="0" borderId="0" xfId="1" applyFont="1" applyBorder="1"/>
    <xf numFmtId="0" fontId="3" fillId="0" borderId="0" xfId="1" applyFont="1" applyBorder="1" applyAlignment="1"/>
    <xf numFmtId="0" fontId="3" fillId="0" borderId="0" xfId="1" applyFont="1" applyBorder="1" applyAlignment="1">
      <alignment horizontal="center"/>
    </xf>
    <xf numFmtId="0" fontId="3" fillId="0" borderId="3" xfId="1" applyFont="1" applyBorder="1"/>
    <xf numFmtId="0" fontId="3" fillId="0" borderId="8" xfId="1" applyFont="1" applyBorder="1"/>
    <xf numFmtId="0" fontId="5" fillId="0" borderId="0" xfId="1" applyFont="1" applyBorder="1" applyAlignment="1">
      <alignment horizontal="center" vertical="center"/>
    </xf>
    <xf numFmtId="0" fontId="5" fillId="0" borderId="0" xfId="1" applyFont="1" applyBorder="1"/>
    <xf numFmtId="0" fontId="3" fillId="0" borderId="26" xfId="1" applyFont="1" applyBorder="1"/>
    <xf numFmtId="0" fontId="3" fillId="0" borderId="26" xfId="1" applyFont="1" applyBorder="1" applyAlignment="1">
      <alignment horizontal="center"/>
    </xf>
    <xf numFmtId="0" fontId="3" fillId="0" borderId="27" xfId="1" applyFont="1" applyBorder="1"/>
    <xf numFmtId="0" fontId="3" fillId="0" borderId="8" xfId="1" applyFont="1" applyBorder="1" applyAlignment="1">
      <alignment horizontal="center"/>
    </xf>
    <xf numFmtId="0" fontId="3" fillId="0" borderId="9" xfId="1" applyFont="1" applyBorder="1"/>
    <xf numFmtId="0" fontId="3" fillId="0" borderId="25" xfId="1" applyFont="1" applyBorder="1" applyAlignment="1">
      <alignment horizontal="center" vertical="center"/>
    </xf>
    <xf numFmtId="0" fontId="5" fillId="0" borderId="2" xfId="1" applyFont="1" applyBorder="1"/>
    <xf numFmtId="0" fontId="5" fillId="0" borderId="3" xfId="1" applyFont="1" applyBorder="1" applyAlignment="1">
      <alignment horizontal="left"/>
    </xf>
    <xf numFmtId="0" fontId="5" fillId="0" borderId="3" xfId="1" applyFont="1" applyBorder="1"/>
    <xf numFmtId="0" fontId="5" fillId="0" borderId="5" xfId="1" applyFont="1" applyBorder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/>
    <xf numFmtId="0" fontId="5" fillId="0" borderId="8" xfId="1" applyFont="1" applyBorder="1" applyAlignment="1">
      <alignment horizontal="left"/>
    </xf>
    <xf numFmtId="0" fontId="5" fillId="0" borderId="8" xfId="1" applyFont="1" applyBorder="1"/>
    <xf numFmtId="0" fontId="5" fillId="0" borderId="8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3" fillId="0" borderId="0" xfId="1" applyFont="1"/>
    <xf numFmtId="0" fontId="5" fillId="2" borderId="1" xfId="0" applyFont="1" applyFill="1" applyBorder="1" applyAlignment="1">
      <alignment horizontal="left"/>
    </xf>
    <xf numFmtId="0" fontId="8" fillId="4" borderId="17" xfId="2" applyFont="1" applyFill="1" applyBorder="1" applyAlignment="1" applyProtection="1">
      <alignment horizontal="left"/>
    </xf>
    <xf numFmtId="0" fontId="3" fillId="4" borderId="7" xfId="1" applyFont="1" applyFill="1" applyBorder="1"/>
    <xf numFmtId="0" fontId="5" fillId="4" borderId="8" xfId="1" applyFont="1" applyFill="1" applyBorder="1" applyAlignment="1"/>
    <xf numFmtId="0" fontId="3" fillId="4" borderId="8" xfId="1" applyFont="1" applyFill="1" applyBorder="1"/>
    <xf numFmtId="0" fontId="3" fillId="4" borderId="9" xfId="1" applyFont="1" applyFill="1" applyBorder="1"/>
    <xf numFmtId="0" fontId="5" fillId="5" borderId="10" xfId="1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 wrapText="1"/>
    </xf>
    <xf numFmtId="0" fontId="5" fillId="5" borderId="12" xfId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7" borderId="10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vertical="center" wrapText="1"/>
    </xf>
    <xf numFmtId="0" fontId="3" fillId="7" borderId="11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 wrapText="1"/>
    </xf>
    <xf numFmtId="0" fontId="5" fillId="7" borderId="11" xfId="1" applyFont="1" applyFill="1" applyBorder="1" applyAlignment="1">
      <alignment horizontal="center" vertical="center"/>
    </xf>
    <xf numFmtId="1" fontId="5" fillId="7" borderId="12" xfId="1" applyNumberFormat="1" applyFont="1" applyFill="1" applyBorder="1" applyAlignment="1">
      <alignment horizontal="center" vertical="center"/>
    </xf>
    <xf numFmtId="44" fontId="3" fillId="0" borderId="0" xfId="1" applyNumberFormat="1" applyFont="1" applyBorder="1"/>
    <xf numFmtId="0" fontId="3" fillId="0" borderId="26" xfId="1" applyFont="1" applyBorder="1" applyAlignment="1"/>
    <xf numFmtId="0" fontId="3" fillId="0" borderId="8" xfId="1" applyFont="1" applyBorder="1" applyAlignment="1"/>
    <xf numFmtId="0" fontId="5" fillId="0" borderId="8" xfId="1" applyFont="1" applyBorder="1" applyAlignment="1"/>
    <xf numFmtId="0" fontId="3" fillId="0" borderId="25" xfId="1" applyFont="1" applyBorder="1" applyAlignment="1">
      <alignment horizontal="center"/>
    </xf>
    <xf numFmtId="0" fontId="3" fillId="0" borderId="6" xfId="1" applyFont="1" applyBorder="1"/>
    <xf numFmtId="44" fontId="5" fillId="6" borderId="7" xfId="4" applyFont="1" applyFill="1" applyBorder="1" applyAlignment="1" applyProtection="1">
      <alignment vertical="center" wrapText="1"/>
      <protection locked="0"/>
    </xf>
    <xf numFmtId="44" fontId="5" fillId="6" borderId="8" xfId="4" applyFont="1" applyFill="1" applyBorder="1" applyAlignment="1" applyProtection="1">
      <alignment vertical="center" wrapText="1"/>
      <protection locked="0"/>
    </xf>
    <xf numFmtId="0" fontId="3" fillId="0" borderId="24" xfId="0" applyFont="1" applyBorder="1" applyAlignment="1">
      <alignment horizontal="left" vertical="center" wrapText="1"/>
    </xf>
    <xf numFmtId="44" fontId="5" fillId="6" borderId="8" xfId="4" applyFont="1" applyFill="1" applyBorder="1" applyAlignment="1" applyProtection="1">
      <alignment horizontal="center" vertical="center" wrapText="1"/>
      <protection locked="0"/>
    </xf>
    <xf numFmtId="0" fontId="10" fillId="4" borderId="19" xfId="1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1" fontId="3" fillId="0" borderId="11" xfId="0" applyNumberFormat="1" applyFont="1" applyBorder="1" applyAlignment="1">
      <alignment horizontal="left" vertical="center" wrapText="1"/>
    </xf>
    <xf numFmtId="2" fontId="3" fillId="0" borderId="11" xfId="0" applyNumberFormat="1" applyFont="1" applyBorder="1" applyAlignment="1">
      <alignment horizontal="left" vertical="center" wrapText="1"/>
    </xf>
    <xf numFmtId="0" fontId="3" fillId="4" borderId="19" xfId="1" applyFont="1" applyFill="1" applyBorder="1" applyAlignment="1">
      <alignment horizontal="left" vertical="center"/>
    </xf>
    <xf numFmtId="0" fontId="3" fillId="4" borderId="20" xfId="1" applyFont="1" applyFill="1" applyBorder="1" applyAlignment="1">
      <alignment horizontal="left" vertical="center"/>
    </xf>
    <xf numFmtId="0" fontId="3" fillId="4" borderId="13" xfId="1" applyFont="1" applyFill="1" applyBorder="1" applyAlignment="1">
      <alignment horizontal="left" vertical="center"/>
    </xf>
    <xf numFmtId="0" fontId="3" fillId="4" borderId="11" xfId="1" applyFont="1" applyFill="1" applyBorder="1" applyAlignment="1">
      <alignment horizontal="left" vertical="center" wrapText="1"/>
    </xf>
    <xf numFmtId="0" fontId="3" fillId="4" borderId="11" xfId="1" applyFont="1" applyFill="1" applyBorder="1" applyAlignment="1">
      <alignment horizontal="left" vertical="center"/>
    </xf>
    <xf numFmtId="0" fontId="3" fillId="4" borderId="12" xfId="1" applyFont="1" applyFill="1" applyBorder="1" applyAlignment="1">
      <alignment horizontal="left" vertical="center"/>
    </xf>
    <xf numFmtId="0" fontId="11" fillId="4" borderId="13" xfId="1" applyFont="1" applyFill="1" applyBorder="1" applyAlignment="1">
      <alignment horizontal="left" vertical="center"/>
    </xf>
    <xf numFmtId="0" fontId="11" fillId="4" borderId="11" xfId="1" applyFont="1" applyFill="1" applyBorder="1" applyAlignment="1">
      <alignment horizontal="left" vertical="center" wrapText="1"/>
    </xf>
    <xf numFmtId="1" fontId="3" fillId="4" borderId="20" xfId="1" applyNumberFormat="1" applyFont="1" applyFill="1" applyBorder="1" applyAlignment="1">
      <alignment horizontal="left" vertical="center"/>
    </xf>
    <xf numFmtId="1" fontId="3" fillId="4" borderId="23" xfId="1" applyNumberFormat="1" applyFont="1" applyFill="1" applyBorder="1" applyAlignment="1">
      <alignment horizontal="left" vertical="center"/>
    </xf>
    <xf numFmtId="1" fontId="3" fillId="4" borderId="30" xfId="1" applyNumberFormat="1" applyFont="1" applyFill="1" applyBorder="1" applyAlignment="1">
      <alignment horizontal="left" vertical="center"/>
    </xf>
    <xf numFmtId="0" fontId="5" fillId="4" borderId="31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1" fontId="3" fillId="0" borderId="19" xfId="0" applyNumberFormat="1" applyFont="1" applyBorder="1" applyAlignment="1">
      <alignment horizontal="left" vertical="center" wrapText="1"/>
    </xf>
    <xf numFmtId="1" fontId="3" fillId="0" borderId="22" xfId="0" applyNumberFormat="1" applyFont="1" applyBorder="1" applyAlignment="1">
      <alignment horizontal="left" vertical="center" wrapText="1"/>
    </xf>
    <xf numFmtId="2" fontId="3" fillId="0" borderId="19" xfId="0" applyNumberFormat="1" applyFont="1" applyBorder="1" applyAlignment="1">
      <alignment horizontal="left" vertical="center" wrapText="1"/>
    </xf>
    <xf numFmtId="2" fontId="3" fillId="0" borderId="22" xfId="0" applyNumberFormat="1" applyFont="1" applyBorder="1" applyAlignment="1">
      <alignment horizontal="left" vertical="center" wrapText="1"/>
    </xf>
    <xf numFmtId="0" fontId="3" fillId="4" borderId="19" xfId="1" applyFont="1" applyFill="1" applyBorder="1" applyAlignment="1">
      <alignment horizontal="left" vertical="center"/>
    </xf>
    <xf numFmtId="0" fontId="3" fillId="4" borderId="22" xfId="1" applyFont="1" applyFill="1" applyBorder="1" applyAlignment="1">
      <alignment horizontal="left" vertical="center"/>
    </xf>
    <xf numFmtId="1" fontId="3" fillId="4" borderId="19" xfId="1" applyNumberFormat="1" applyFont="1" applyFill="1" applyBorder="1" applyAlignment="1">
      <alignment horizontal="left" vertical="center"/>
    </xf>
    <xf numFmtId="1" fontId="3" fillId="4" borderId="22" xfId="1" applyNumberFormat="1" applyFont="1" applyFill="1" applyBorder="1" applyAlignment="1">
      <alignment horizontal="left" vertical="center"/>
    </xf>
    <xf numFmtId="0" fontId="3" fillId="4" borderId="24" xfId="1" applyFont="1" applyFill="1" applyBorder="1" applyAlignment="1">
      <alignment horizontal="left" vertical="center"/>
    </xf>
    <xf numFmtId="1" fontId="3" fillId="0" borderId="24" xfId="0" applyNumberFormat="1" applyFont="1" applyBorder="1" applyAlignment="1">
      <alignment horizontal="left" vertical="center" wrapText="1"/>
    </xf>
    <xf numFmtId="2" fontId="3" fillId="0" borderId="24" xfId="0" applyNumberFormat="1" applyFont="1" applyBorder="1" applyAlignment="1">
      <alignment horizontal="left" vertical="center" wrapText="1"/>
    </xf>
    <xf numFmtId="1" fontId="3" fillId="4" borderId="24" xfId="1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horizontal="left" vertical="center" wrapText="1"/>
    </xf>
    <xf numFmtId="0" fontId="3" fillId="0" borderId="25" xfId="1" applyFont="1" applyBorder="1" applyAlignment="1">
      <alignment horizontal="left"/>
    </xf>
    <xf numFmtId="164" fontId="5" fillId="6" borderId="29" xfId="4" applyNumberFormat="1" applyFont="1" applyFill="1" applyBorder="1" applyAlignment="1" applyProtection="1">
      <alignment horizontal="right" vertical="center"/>
      <protection locked="0"/>
    </xf>
    <xf numFmtId="164" fontId="5" fillId="6" borderId="8" xfId="4" applyNumberFormat="1" applyFont="1" applyFill="1" applyBorder="1" applyAlignment="1" applyProtection="1">
      <alignment horizontal="right" vertical="center"/>
      <protection locked="0"/>
    </xf>
    <xf numFmtId="164" fontId="5" fillId="6" borderId="9" xfId="4" applyNumberFormat="1" applyFont="1" applyFill="1" applyBorder="1" applyAlignment="1" applyProtection="1">
      <alignment horizontal="right" vertical="center"/>
      <protection locked="0"/>
    </xf>
    <xf numFmtId="44" fontId="5" fillId="6" borderId="8" xfId="4" applyFont="1" applyFill="1" applyBorder="1" applyAlignment="1" applyProtection="1">
      <alignment horizontal="center" vertical="center" wrapText="1"/>
      <protection locked="0"/>
    </xf>
    <xf numFmtId="44" fontId="5" fillId="6" borderId="28" xfId="4" applyFont="1" applyFill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10" xfId="1" applyFont="1" applyBorder="1" applyAlignment="1">
      <alignment horizontal="left"/>
    </xf>
    <xf numFmtId="0" fontId="5" fillId="0" borderId="11" xfId="1" applyFont="1" applyBorder="1" applyAlignment="1">
      <alignment horizontal="left"/>
    </xf>
    <xf numFmtId="0" fontId="5" fillId="0" borderId="12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4" borderId="15" xfId="1" applyFont="1" applyFill="1" applyBorder="1" applyAlignment="1">
      <alignment horizontal="left"/>
    </xf>
    <xf numFmtId="0" fontId="3" fillId="4" borderId="16" xfId="1" applyFont="1" applyFill="1" applyBorder="1" applyAlignment="1">
      <alignment horizontal="left"/>
    </xf>
    <xf numFmtId="0" fontId="3" fillId="4" borderId="18" xfId="1" applyFont="1" applyFill="1" applyBorder="1" applyAlignment="1">
      <alignment horizontal="left"/>
    </xf>
    <xf numFmtId="0" fontId="9" fillId="3" borderId="2" xfId="1" applyFont="1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left"/>
    </xf>
    <xf numFmtId="0" fontId="3" fillId="4" borderId="11" xfId="1" applyFont="1" applyFill="1" applyBorder="1" applyAlignment="1">
      <alignment horizontal="left"/>
    </xf>
    <xf numFmtId="0" fontId="3" fillId="4" borderId="12" xfId="1" applyFont="1" applyFill="1" applyBorder="1" applyAlignment="1">
      <alignment horizontal="left"/>
    </xf>
    <xf numFmtId="0" fontId="3" fillId="4" borderId="13" xfId="1" applyFont="1" applyFill="1" applyBorder="1" applyAlignment="1">
      <alignment horizontal="left"/>
    </xf>
    <xf numFmtId="0" fontId="3" fillId="4" borderId="14" xfId="1" applyFont="1" applyFill="1" applyBorder="1" applyAlignment="1">
      <alignment horizontal="left"/>
    </xf>
  </cellXfs>
  <cellStyles count="11">
    <cellStyle name="Currency 2" xfId="4"/>
    <cellStyle name="Excel Built-in Normal" xfId="3"/>
    <cellStyle name="Hyperlink 2" xfId="2"/>
    <cellStyle name="Normal" xfId="0" builtinId="0"/>
    <cellStyle name="Normal 2" xfId="1"/>
    <cellStyle name="Normal 2 2" xfId="5"/>
    <cellStyle name="Normal 2 2 2" xfId="6"/>
    <cellStyle name="Normal 3" xfId="7"/>
    <cellStyle name="Normal 4" xfId="8"/>
    <cellStyle name="Normal 5" xfId="9"/>
    <cellStyle name="Style 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2</xdr:col>
      <xdr:colOff>771525</xdr:colOff>
      <xdr:row>3</xdr:row>
      <xdr:rowOff>164166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643" y="211231"/>
          <a:ext cx="1434353" cy="5356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epinfrat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5"/>
  <sheetViews>
    <sheetView showGridLines="0" tabSelected="1" zoomScale="85" zoomScaleNormal="85" workbookViewId="0">
      <selection activeCell="N32" sqref="N32"/>
    </sheetView>
  </sheetViews>
  <sheetFormatPr defaultRowHeight="15"/>
  <cols>
    <col min="1" max="1" width="9.140625" style="1"/>
    <col min="2" max="2" width="10" style="1" customWidth="1"/>
    <col min="3" max="3" width="23.28515625" style="2" customWidth="1"/>
    <col min="4" max="4" width="41" style="1" customWidth="1"/>
    <col min="5" max="5" width="8.5703125" style="1" customWidth="1"/>
    <col min="6" max="6" width="12.140625" style="3" customWidth="1"/>
    <col min="7" max="7" width="10.28515625" style="1" customWidth="1"/>
    <col min="8" max="8" width="14.85546875" style="3" customWidth="1"/>
    <col min="9" max="9" width="10.28515625" style="1" customWidth="1"/>
    <col min="10" max="10" width="17.42578125" style="1" customWidth="1"/>
    <col min="11" max="11" width="19.85546875" style="1" customWidth="1"/>
    <col min="12" max="16384" width="9.140625" style="1"/>
  </cols>
  <sheetData>
    <row r="1" spans="2:12" ht="15.75" thickBot="1"/>
    <row r="2" spans="2:12" s="26" customFormat="1">
      <c r="B2" s="14"/>
      <c r="C2" s="15"/>
      <c r="D2" s="4"/>
      <c r="E2" s="16"/>
      <c r="F2" s="16"/>
      <c r="G2" s="16"/>
      <c r="H2" s="96"/>
      <c r="I2" s="96"/>
      <c r="J2" s="97"/>
    </row>
    <row r="3" spans="2:12" s="26" customFormat="1">
      <c r="B3" s="17"/>
      <c r="C3" s="18"/>
      <c r="D3" s="1"/>
      <c r="E3" s="7"/>
      <c r="F3" s="7"/>
      <c r="G3" s="7"/>
      <c r="H3" s="19"/>
      <c r="I3" s="19"/>
      <c r="J3" s="20"/>
    </row>
    <row r="4" spans="2:12" s="26" customFormat="1" ht="15.75" thickBot="1">
      <c r="B4" s="21"/>
      <c r="C4" s="22"/>
      <c r="D4" s="5"/>
      <c r="E4" s="23"/>
      <c r="F4" s="23"/>
      <c r="G4" s="23"/>
      <c r="H4" s="24"/>
      <c r="I4" s="24"/>
      <c r="J4" s="25"/>
    </row>
    <row r="5" spans="2:12" s="26" customFormat="1">
      <c r="B5" s="98" t="s">
        <v>10</v>
      </c>
      <c r="C5" s="99"/>
      <c r="D5" s="99"/>
      <c r="E5" s="99" t="s">
        <v>11</v>
      </c>
      <c r="F5" s="99"/>
      <c r="G5" s="99"/>
      <c r="H5" s="99"/>
      <c r="I5" s="99"/>
      <c r="J5" s="100"/>
    </row>
    <row r="6" spans="2:12" s="26" customFormat="1">
      <c r="B6" s="101" t="s">
        <v>0</v>
      </c>
      <c r="C6" s="102"/>
      <c r="D6" s="102"/>
      <c r="E6" s="102" t="s">
        <v>38</v>
      </c>
      <c r="F6" s="102"/>
      <c r="G6" s="102"/>
      <c r="H6" s="102"/>
      <c r="I6" s="102"/>
      <c r="J6" s="103"/>
    </row>
    <row r="7" spans="2:12" s="26" customFormat="1">
      <c r="B7" s="110" t="s">
        <v>1</v>
      </c>
      <c r="C7" s="111"/>
      <c r="D7" s="111"/>
      <c r="E7" s="111" t="s">
        <v>39</v>
      </c>
      <c r="F7" s="111"/>
      <c r="G7" s="111"/>
      <c r="H7" s="111"/>
      <c r="I7" s="111"/>
      <c r="J7" s="112"/>
    </row>
    <row r="8" spans="2:12" s="26" customFormat="1" ht="15.75" thickBot="1">
      <c r="B8" s="110" t="s">
        <v>2</v>
      </c>
      <c r="C8" s="111"/>
      <c r="D8" s="111"/>
      <c r="E8" s="111" t="s">
        <v>40</v>
      </c>
      <c r="F8" s="111"/>
      <c r="G8" s="111"/>
      <c r="H8" s="111"/>
      <c r="I8" s="111"/>
      <c r="J8" s="112"/>
    </row>
    <row r="9" spans="2:12" s="26" customFormat="1" ht="15.75" thickBot="1">
      <c r="B9" s="113" t="s">
        <v>3</v>
      </c>
      <c r="C9" s="114"/>
      <c r="D9" s="27" t="s">
        <v>45</v>
      </c>
      <c r="E9" s="111" t="s">
        <v>46</v>
      </c>
      <c r="F9" s="111"/>
      <c r="G9" s="111"/>
      <c r="H9" s="111"/>
      <c r="I9" s="111"/>
      <c r="J9" s="112"/>
    </row>
    <row r="10" spans="2:12" s="26" customFormat="1" ht="15.75" thickBot="1">
      <c r="B10" s="104" t="s">
        <v>4</v>
      </c>
      <c r="C10" s="105"/>
      <c r="D10" s="28" t="s">
        <v>5</v>
      </c>
      <c r="E10" s="105" t="s">
        <v>41</v>
      </c>
      <c r="F10" s="105"/>
      <c r="G10" s="105"/>
      <c r="H10" s="105"/>
      <c r="I10" s="105"/>
      <c r="J10" s="106"/>
    </row>
    <row r="11" spans="2:12" s="26" customFormat="1" ht="15.75" thickBot="1">
      <c r="B11" s="29"/>
      <c r="C11" s="30"/>
      <c r="D11" s="31"/>
      <c r="E11" s="31"/>
      <c r="F11" s="31"/>
      <c r="G11" s="31"/>
      <c r="H11" s="31"/>
      <c r="I11" s="31"/>
      <c r="J11" s="32"/>
    </row>
    <row r="12" spans="2:12">
      <c r="B12" s="107" t="s">
        <v>20</v>
      </c>
      <c r="C12" s="108"/>
      <c r="D12" s="108"/>
      <c r="E12" s="108"/>
      <c r="F12" s="108"/>
      <c r="G12" s="108"/>
      <c r="H12" s="108"/>
      <c r="I12" s="108"/>
      <c r="J12" s="109"/>
    </row>
    <row r="13" spans="2:12" ht="30">
      <c r="B13" s="33" t="s">
        <v>12</v>
      </c>
      <c r="C13" s="34" t="s">
        <v>13</v>
      </c>
      <c r="D13" s="34" t="s">
        <v>14</v>
      </c>
      <c r="E13" s="34" t="s">
        <v>7</v>
      </c>
      <c r="F13" s="34" t="s">
        <v>6</v>
      </c>
      <c r="G13" s="35" t="s">
        <v>15</v>
      </c>
      <c r="H13" s="35" t="s">
        <v>16</v>
      </c>
      <c r="I13" s="35" t="s">
        <v>30</v>
      </c>
      <c r="J13" s="36" t="s">
        <v>31</v>
      </c>
      <c r="K13" s="6"/>
      <c r="L13" s="7"/>
    </row>
    <row r="14" spans="2:12" ht="15.75">
      <c r="B14" s="73">
        <v>1</v>
      </c>
      <c r="C14" s="55"/>
      <c r="D14" s="56" t="s">
        <v>36</v>
      </c>
      <c r="E14" s="77">
        <v>12</v>
      </c>
      <c r="F14" s="79" t="s">
        <v>32</v>
      </c>
      <c r="G14" s="81">
        <v>23500</v>
      </c>
      <c r="H14" s="83">
        <f>G14*E14</f>
        <v>282000</v>
      </c>
      <c r="I14" s="81">
        <v>2000</v>
      </c>
      <c r="J14" s="70">
        <f>I14*E14</f>
        <v>24000</v>
      </c>
      <c r="K14" s="26"/>
    </row>
    <row r="15" spans="2:12" ht="60">
      <c r="B15" s="74"/>
      <c r="C15" s="76" t="s">
        <v>37</v>
      </c>
      <c r="D15" s="53" t="s">
        <v>52</v>
      </c>
      <c r="E15" s="78"/>
      <c r="F15" s="80"/>
      <c r="G15" s="82"/>
      <c r="H15" s="84"/>
      <c r="I15" s="82"/>
      <c r="J15" s="71"/>
      <c r="K15" s="26"/>
    </row>
    <row r="16" spans="2:12" ht="30">
      <c r="B16" s="74"/>
      <c r="C16" s="76"/>
      <c r="D16" s="37" t="s">
        <v>35</v>
      </c>
      <c r="E16" s="78"/>
      <c r="F16" s="80"/>
      <c r="G16" s="82"/>
      <c r="H16" s="84"/>
      <c r="I16" s="82"/>
      <c r="J16" s="71"/>
      <c r="K16" s="26"/>
    </row>
    <row r="17" spans="2:11" ht="30">
      <c r="B17" s="74"/>
      <c r="C17" s="76"/>
      <c r="D17" s="37" t="s">
        <v>33</v>
      </c>
      <c r="E17" s="78"/>
      <c r="F17" s="80"/>
      <c r="G17" s="82"/>
      <c r="H17" s="84"/>
      <c r="I17" s="82"/>
      <c r="J17" s="71"/>
      <c r="K17" s="26"/>
    </row>
    <row r="18" spans="2:11">
      <c r="B18" s="74"/>
      <c r="C18" s="76"/>
      <c r="D18" s="37" t="s">
        <v>34</v>
      </c>
      <c r="E18" s="78"/>
      <c r="F18" s="80"/>
      <c r="G18" s="82"/>
      <c r="H18" s="84"/>
      <c r="I18" s="82"/>
      <c r="J18" s="71"/>
      <c r="K18" s="26"/>
    </row>
    <row r="19" spans="2:11">
      <c r="B19" s="74"/>
      <c r="C19" s="76"/>
      <c r="D19" s="37" t="s">
        <v>48</v>
      </c>
      <c r="E19" s="78"/>
      <c r="F19" s="80"/>
      <c r="G19" s="82"/>
      <c r="H19" s="84"/>
      <c r="I19" s="82"/>
      <c r="J19" s="71"/>
      <c r="K19" s="26"/>
    </row>
    <row r="20" spans="2:11">
      <c r="B20" s="74"/>
      <c r="C20" s="76"/>
      <c r="D20" s="37" t="s">
        <v>49</v>
      </c>
      <c r="E20" s="78"/>
      <c r="F20" s="80"/>
      <c r="G20" s="82"/>
      <c r="H20" s="84"/>
      <c r="I20" s="82"/>
      <c r="J20" s="71"/>
      <c r="K20" s="26"/>
    </row>
    <row r="21" spans="2:11">
      <c r="B21" s="75"/>
      <c r="C21" s="89"/>
      <c r="D21" s="37" t="s">
        <v>50</v>
      </c>
      <c r="E21" s="78"/>
      <c r="F21" s="80"/>
      <c r="G21" s="82"/>
      <c r="H21" s="84"/>
      <c r="I21" s="82"/>
      <c r="J21" s="71"/>
      <c r="K21" s="26"/>
    </row>
    <row r="22" spans="2:11">
      <c r="B22" s="57"/>
      <c r="C22" s="58"/>
      <c r="D22" s="56" t="s">
        <v>36</v>
      </c>
      <c r="E22" s="86"/>
      <c r="F22" s="87"/>
      <c r="G22" s="85"/>
      <c r="H22" s="88"/>
      <c r="I22" s="85"/>
      <c r="J22" s="72"/>
      <c r="K22" s="26"/>
    </row>
    <row r="23" spans="2:11" ht="60">
      <c r="B23" s="74">
        <v>2</v>
      </c>
      <c r="C23" s="76" t="s">
        <v>37</v>
      </c>
      <c r="D23" s="53" t="s">
        <v>44</v>
      </c>
      <c r="E23" s="77">
        <v>30</v>
      </c>
      <c r="F23" s="79" t="s">
        <v>32</v>
      </c>
      <c r="G23" s="81">
        <v>15500</v>
      </c>
      <c r="H23" s="83">
        <f>G23*E23</f>
        <v>465000</v>
      </c>
      <c r="I23" s="81">
        <v>2000</v>
      </c>
      <c r="J23" s="70">
        <f>I23*E23</f>
        <v>60000</v>
      </c>
      <c r="K23" s="26"/>
    </row>
    <row r="24" spans="2:11" ht="30">
      <c r="B24" s="74"/>
      <c r="C24" s="76"/>
      <c r="D24" s="37" t="s">
        <v>35</v>
      </c>
      <c r="E24" s="78"/>
      <c r="F24" s="80"/>
      <c r="G24" s="82"/>
      <c r="H24" s="84"/>
      <c r="I24" s="82"/>
      <c r="J24" s="71"/>
      <c r="K24" s="26"/>
    </row>
    <row r="25" spans="2:11" ht="30">
      <c r="B25" s="74"/>
      <c r="C25" s="76"/>
      <c r="D25" s="37" t="s">
        <v>33</v>
      </c>
      <c r="E25" s="78"/>
      <c r="F25" s="80"/>
      <c r="G25" s="82"/>
      <c r="H25" s="84"/>
      <c r="I25" s="82"/>
      <c r="J25" s="71"/>
      <c r="K25" s="26"/>
    </row>
    <row r="26" spans="2:11">
      <c r="B26" s="74"/>
      <c r="C26" s="76"/>
      <c r="D26" s="37" t="s">
        <v>34</v>
      </c>
      <c r="E26" s="78"/>
      <c r="F26" s="80"/>
      <c r="G26" s="82"/>
      <c r="H26" s="84"/>
      <c r="I26" s="82"/>
      <c r="J26" s="71"/>
      <c r="K26" s="26"/>
    </row>
    <row r="27" spans="2:11">
      <c r="B27" s="74"/>
      <c r="C27" s="76"/>
      <c r="D27" s="37" t="s">
        <v>48</v>
      </c>
      <c r="E27" s="78"/>
      <c r="F27" s="80"/>
      <c r="G27" s="82"/>
      <c r="H27" s="84"/>
      <c r="I27" s="82"/>
      <c r="J27" s="71"/>
      <c r="K27" s="26"/>
    </row>
    <row r="28" spans="2:11">
      <c r="B28" s="74"/>
      <c r="C28" s="76"/>
      <c r="D28" s="37" t="s">
        <v>49</v>
      </c>
      <c r="E28" s="78"/>
      <c r="F28" s="80"/>
      <c r="G28" s="82"/>
      <c r="H28" s="84"/>
      <c r="I28" s="82"/>
      <c r="J28" s="71"/>
      <c r="K28" s="26"/>
    </row>
    <row r="29" spans="2:11">
      <c r="B29" s="74"/>
      <c r="C29" s="76"/>
      <c r="D29" s="37" t="s">
        <v>50</v>
      </c>
      <c r="E29" s="78"/>
      <c r="F29" s="80"/>
      <c r="G29" s="82"/>
      <c r="H29" s="84"/>
      <c r="I29" s="82"/>
      <c r="J29" s="71"/>
      <c r="K29" s="26"/>
    </row>
    <row r="30" spans="2:11">
      <c r="B30" s="59">
        <v>3</v>
      </c>
      <c r="C30" s="56" t="s">
        <v>47</v>
      </c>
      <c r="D30" s="56" t="s">
        <v>36</v>
      </c>
      <c r="E30" s="60">
        <v>30</v>
      </c>
      <c r="F30" s="61" t="s">
        <v>32</v>
      </c>
      <c r="G30" s="62">
        <v>1500</v>
      </c>
      <c r="H30" s="62">
        <f>G30*E30</f>
        <v>45000</v>
      </c>
      <c r="I30" s="62"/>
      <c r="J30" s="63"/>
      <c r="K30" s="26"/>
    </row>
    <row r="31" spans="2:11">
      <c r="B31" s="68">
        <v>4</v>
      </c>
      <c r="C31" s="69" t="s">
        <v>51</v>
      </c>
      <c r="D31" s="69" t="s">
        <v>36</v>
      </c>
      <c r="E31" s="65">
        <v>12</v>
      </c>
      <c r="F31" s="66" t="s">
        <v>32</v>
      </c>
      <c r="G31" s="66">
        <v>3000</v>
      </c>
      <c r="H31" s="62">
        <f>G31*E31</f>
        <v>36000</v>
      </c>
      <c r="I31" s="66"/>
      <c r="J31" s="67"/>
      <c r="K31" s="26"/>
    </row>
    <row r="32" spans="2:11">
      <c r="B32" s="64"/>
      <c r="C32" s="65"/>
      <c r="D32" s="65"/>
      <c r="E32" s="65"/>
      <c r="F32" s="66"/>
      <c r="G32" s="66"/>
      <c r="H32" s="66"/>
      <c r="I32" s="66"/>
      <c r="J32" s="67"/>
      <c r="K32" s="26"/>
    </row>
    <row r="33" spans="2:11" ht="45">
      <c r="B33" s="38"/>
      <c r="C33" s="39"/>
      <c r="D33" s="40" t="s">
        <v>43</v>
      </c>
      <c r="E33" s="39"/>
      <c r="F33" s="41"/>
      <c r="G33" s="42" t="s">
        <v>27</v>
      </c>
      <c r="H33" s="43">
        <f>SUM(H14:H31)</f>
        <v>828000</v>
      </c>
      <c r="I33" s="42" t="s">
        <v>28</v>
      </c>
      <c r="J33" s="44">
        <f>SUM(J14:J31)</f>
        <v>84000</v>
      </c>
      <c r="K33" s="26"/>
    </row>
    <row r="34" spans="2:11" ht="15.75" thickBot="1">
      <c r="B34" s="51"/>
      <c r="C34" s="54" t="s">
        <v>24</v>
      </c>
      <c r="D34" s="52"/>
      <c r="E34" s="94" t="s">
        <v>23</v>
      </c>
      <c r="F34" s="95"/>
      <c r="G34" s="91">
        <f>H33+J33</f>
        <v>912000</v>
      </c>
      <c r="H34" s="92"/>
      <c r="I34" s="92"/>
      <c r="J34" s="93"/>
      <c r="K34" s="45"/>
    </row>
    <row r="35" spans="2:11" ht="15.75" thickBot="1">
      <c r="B35" s="17" t="s">
        <v>8</v>
      </c>
      <c r="J35" s="50"/>
    </row>
    <row r="36" spans="2:11" ht="15.75" thickBot="1">
      <c r="B36" s="13">
        <v>1</v>
      </c>
      <c r="C36" s="90" t="s">
        <v>25</v>
      </c>
      <c r="D36" s="90"/>
      <c r="E36" s="90"/>
      <c r="F36" s="90"/>
      <c r="G36" s="90"/>
      <c r="H36" s="90"/>
      <c r="I36" s="90"/>
      <c r="J36" s="90"/>
    </row>
    <row r="37" spans="2:11" ht="15.75" thickBot="1">
      <c r="B37" s="13">
        <v>2</v>
      </c>
      <c r="C37" s="90" t="s">
        <v>22</v>
      </c>
      <c r="D37" s="90"/>
      <c r="E37" s="90"/>
      <c r="F37" s="90"/>
      <c r="G37" s="90"/>
      <c r="H37" s="90"/>
      <c r="I37" s="90"/>
      <c r="J37" s="90"/>
    </row>
    <row r="38" spans="2:11" ht="15.75" thickBot="1">
      <c r="B38" s="13">
        <v>3</v>
      </c>
      <c r="C38" s="90" t="s">
        <v>42</v>
      </c>
      <c r="D38" s="90"/>
      <c r="E38" s="90"/>
      <c r="F38" s="90"/>
      <c r="G38" s="90"/>
      <c r="H38" s="90"/>
      <c r="I38" s="90"/>
      <c r="J38" s="90"/>
    </row>
    <row r="39" spans="2:11" ht="15.75" thickBot="1">
      <c r="B39" s="13">
        <v>4</v>
      </c>
      <c r="C39" s="90" t="s">
        <v>26</v>
      </c>
      <c r="D39" s="90"/>
      <c r="E39" s="90"/>
      <c r="F39" s="90"/>
      <c r="G39" s="90"/>
      <c r="H39" s="90"/>
      <c r="I39" s="90"/>
      <c r="J39" s="90"/>
    </row>
    <row r="40" spans="2:11" ht="15.75" thickBot="1">
      <c r="B40" s="13">
        <v>5</v>
      </c>
      <c r="C40" s="90" t="s">
        <v>17</v>
      </c>
      <c r="D40" s="90"/>
      <c r="E40" s="90"/>
      <c r="F40" s="90"/>
      <c r="G40" s="90"/>
      <c r="H40" s="90"/>
      <c r="I40" s="90"/>
      <c r="J40" s="90"/>
    </row>
    <row r="41" spans="2:11" ht="15.75" thickBot="1">
      <c r="B41" s="13">
        <v>6</v>
      </c>
      <c r="C41" s="90" t="s">
        <v>9</v>
      </c>
      <c r="D41" s="90"/>
      <c r="E41" s="90"/>
      <c r="F41" s="90"/>
      <c r="G41" s="90"/>
      <c r="H41" s="90"/>
      <c r="I41" s="90"/>
      <c r="J41" s="90"/>
    </row>
    <row r="42" spans="2:11" ht="15.75" thickBot="1">
      <c r="B42" s="13">
        <v>7</v>
      </c>
      <c r="C42" s="46" t="s">
        <v>18</v>
      </c>
      <c r="D42" s="8"/>
      <c r="E42" s="8"/>
      <c r="F42" s="9"/>
      <c r="G42" s="8"/>
      <c r="H42" s="9"/>
      <c r="I42" s="8"/>
      <c r="J42" s="10"/>
    </row>
    <row r="43" spans="2:11" ht="15.75" thickBot="1">
      <c r="B43" s="13">
        <v>8</v>
      </c>
      <c r="C43" s="47" t="s">
        <v>19</v>
      </c>
      <c r="D43" s="5"/>
      <c r="E43" s="5"/>
      <c r="F43" s="11"/>
      <c r="G43" s="5"/>
      <c r="H43" s="11"/>
      <c r="I43" s="5"/>
      <c r="J43" s="12"/>
    </row>
    <row r="44" spans="2:11" ht="15.75" thickBot="1">
      <c r="B44" s="13">
        <v>9</v>
      </c>
      <c r="C44" s="48" t="s">
        <v>21</v>
      </c>
      <c r="D44" s="5"/>
      <c r="E44" s="5"/>
      <c r="F44" s="11"/>
      <c r="G44" s="5"/>
      <c r="H44" s="11"/>
      <c r="I44" s="5"/>
      <c r="J44" s="12"/>
    </row>
    <row r="45" spans="2:11" ht="15.75" thickBot="1">
      <c r="B45" s="49">
        <v>10</v>
      </c>
      <c r="C45" s="48" t="s">
        <v>29</v>
      </c>
      <c r="D45" s="5"/>
      <c r="E45" s="5"/>
      <c r="F45" s="11"/>
      <c r="G45" s="5"/>
      <c r="H45" s="11"/>
      <c r="I45" s="5"/>
      <c r="J45" s="12"/>
    </row>
  </sheetData>
  <mergeCells count="38">
    <mergeCell ref="B10:C10"/>
    <mergeCell ref="E10:J10"/>
    <mergeCell ref="B12:J12"/>
    <mergeCell ref="B7:D7"/>
    <mergeCell ref="E7:J7"/>
    <mergeCell ref="B8:D8"/>
    <mergeCell ref="E8:J8"/>
    <mergeCell ref="B9:C9"/>
    <mergeCell ref="E9:J9"/>
    <mergeCell ref="H2:J2"/>
    <mergeCell ref="B5:D5"/>
    <mergeCell ref="E5:J5"/>
    <mergeCell ref="B6:D6"/>
    <mergeCell ref="E6:J6"/>
    <mergeCell ref="C39:J39"/>
    <mergeCell ref="C40:J40"/>
    <mergeCell ref="C41:J41"/>
    <mergeCell ref="G34:J34"/>
    <mergeCell ref="C36:J36"/>
    <mergeCell ref="C37:J37"/>
    <mergeCell ref="E34:F34"/>
    <mergeCell ref="C38:J38"/>
    <mergeCell ref="J14:J22"/>
    <mergeCell ref="B14:B21"/>
    <mergeCell ref="B23:B29"/>
    <mergeCell ref="C23:C29"/>
    <mergeCell ref="E23:E29"/>
    <mergeCell ref="F23:F29"/>
    <mergeCell ref="G23:G29"/>
    <mergeCell ref="H23:H29"/>
    <mergeCell ref="I23:I29"/>
    <mergeCell ref="J23:J29"/>
    <mergeCell ref="I14:I22"/>
    <mergeCell ref="E14:E22"/>
    <mergeCell ref="F14:F22"/>
    <mergeCell ref="G14:G22"/>
    <mergeCell ref="H14:H22"/>
    <mergeCell ref="C15:C21"/>
  </mergeCells>
  <hyperlinks>
    <hyperlink ref="D10" r:id="rId1"/>
  </hyperlinks>
  <printOptions horizontalCentered="1"/>
  <pageMargins left="0.25" right="0" top="0.75" bottom="0.75" header="0.3" footer="0.3"/>
  <pageSetup paperSize="9" scale="65" fitToHeight="2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DRDO OFFER</vt:lpstr>
      <vt:lpstr>Sheet1</vt:lpstr>
      <vt:lpstr>'DRDO OFFER'!Print_Area</vt:lpstr>
      <vt:lpstr>'DRDO OFFER'!Print_Titles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</dc:creator>
  <cp:lastModifiedBy>Compaq</cp:lastModifiedBy>
  <cp:lastPrinted>2021-02-05T10:56:38Z</cp:lastPrinted>
  <dcterms:created xsi:type="dcterms:W3CDTF">2017-03-14T09:24:48Z</dcterms:created>
  <dcterms:modified xsi:type="dcterms:W3CDTF">2021-02-10T10:38:19Z</dcterms:modified>
</cp:coreProperties>
</file>